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chneider\Downloads\"/>
    </mc:Choice>
  </mc:AlternateContent>
  <xr:revisionPtr revIDLastSave="0" documentId="13_ncr:1_{611F74A7-A2E7-40F5-B4F5-CF4A83015197}" xr6:coauthVersionLast="45" xr6:coauthVersionMax="45" xr10:uidLastSave="{00000000-0000-0000-0000-000000000000}"/>
  <bookViews>
    <workbookView xWindow="28680" yWindow="-120" windowWidth="29040" windowHeight="17640" xr2:uid="{00000000-000D-0000-FFFF-FFFF00000000}"/>
  </bookViews>
  <sheets>
    <sheet name="EnterData" sheetId="1" r:id="rId1"/>
    <sheet name="DataForViolins" sheetId="2" r:id="rId2"/>
    <sheet name="DataKernels" sheetId="3" r:id="rId3"/>
    <sheet name="DataForPlotting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2" l="1"/>
  <c r="C8" i="2"/>
  <c r="D8" i="2"/>
  <c r="E8" i="2"/>
  <c r="F8" i="2"/>
  <c r="G8" i="2"/>
  <c r="H8" i="2"/>
  <c r="I8" i="2"/>
  <c r="J8" i="2"/>
  <c r="K8" i="2"/>
  <c r="A2" i="4" l="1"/>
  <c r="A3" i="4"/>
  <c r="A4" i="4"/>
  <c r="B4" i="4"/>
  <c r="D4" i="4"/>
  <c r="F4" i="4"/>
  <c r="H4" i="4"/>
  <c r="J4" i="4"/>
  <c r="L4" i="4"/>
  <c r="N4" i="4"/>
  <c r="P4" i="4"/>
  <c r="R4" i="4"/>
  <c r="T4" i="4"/>
  <c r="A5" i="4"/>
  <c r="A6" i="4"/>
  <c r="A7" i="4"/>
  <c r="L11" i="3" l="1" a="1"/>
  <c r="L11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L17" i="3" a="1"/>
  <c r="L17" i="3" s="1"/>
  <c r="L18" i="3" a="1"/>
  <c r="L18" i="3" s="1"/>
  <c r="L19" i="3" a="1"/>
  <c r="L19" i="3" s="1"/>
  <c r="L20" i="3" a="1"/>
  <c r="L20" i="3" s="1"/>
  <c r="L21" i="3" a="1"/>
  <c r="L21" i="3" s="1"/>
  <c r="L22" i="3" a="1"/>
  <c r="L22" i="3" s="1"/>
  <c r="L23" i="3" a="1"/>
  <c r="L23" i="3" s="1"/>
  <c r="L24" i="3" a="1"/>
  <c r="L24" i="3" s="1"/>
  <c r="L25" i="3" a="1"/>
  <c r="L25" i="3" s="1"/>
  <c r="L26" i="3" a="1"/>
  <c r="L26" i="3" s="1"/>
  <c r="L27" i="3" a="1"/>
  <c r="L27" i="3" s="1"/>
  <c r="L28" i="3" a="1"/>
  <c r="L28" i="3" s="1"/>
  <c r="L29" i="3" a="1"/>
  <c r="L29" i="3" s="1"/>
  <c r="L30" i="3" a="1"/>
  <c r="L30" i="3" s="1"/>
  <c r="L31" i="3" a="1"/>
  <c r="L31" i="3" s="1"/>
  <c r="L32" i="3" a="1"/>
  <c r="L32" i="3" s="1"/>
  <c r="L33" i="3" a="1"/>
  <c r="L33" i="3" s="1"/>
  <c r="L34" i="3" a="1"/>
  <c r="L34" i="3" s="1"/>
  <c r="L35" i="3" a="1"/>
  <c r="L35" i="3" s="1"/>
  <c r="L36" i="3" a="1"/>
  <c r="L36" i="3" s="1"/>
  <c r="L37" i="3" a="1"/>
  <c r="L37" i="3" s="1"/>
  <c r="L38" i="3" a="1"/>
  <c r="L38" i="3" s="1"/>
  <c r="L39" i="3" a="1"/>
  <c r="L39" i="3" s="1"/>
  <c r="L40" i="3" a="1"/>
  <c r="L40" i="3" s="1"/>
  <c r="L41" i="3" a="1"/>
  <c r="L41" i="3" s="1"/>
  <c r="L42" i="3" a="1"/>
  <c r="L42" i="3" s="1"/>
  <c r="L43" i="3" a="1"/>
  <c r="L43" i="3" s="1"/>
  <c r="L44" i="3" a="1"/>
  <c r="L44" i="3" s="1"/>
  <c r="L45" i="3" a="1"/>
  <c r="L45" i="3" s="1"/>
  <c r="L46" i="3" a="1"/>
  <c r="L46" i="3" s="1"/>
  <c r="L47" i="3" a="1"/>
  <c r="L47" i="3" s="1"/>
  <c r="L48" i="3" a="1"/>
  <c r="L48" i="3" s="1"/>
  <c r="L49" i="3" a="1"/>
  <c r="L49" i="3" s="1"/>
  <c r="L50" i="3" a="1"/>
  <c r="L50" i="3" s="1"/>
  <c r="L51" i="3" a="1"/>
  <c r="L51" i="3" s="1"/>
  <c r="L52" i="3" a="1"/>
  <c r="L52" i="3" s="1"/>
  <c r="L53" i="3" a="1"/>
  <c r="L53" i="3" s="1"/>
  <c r="L54" i="3" a="1"/>
  <c r="L54" i="3" s="1"/>
  <c r="L55" i="3" a="1"/>
  <c r="L55" i="3" s="1"/>
  <c r="L56" i="3" a="1"/>
  <c r="L56" i="3" s="1"/>
  <c r="L57" i="3" a="1"/>
  <c r="L57" i="3" s="1"/>
  <c r="L58" i="3" a="1"/>
  <c r="L58" i="3" s="1"/>
  <c r="L59" i="3" a="1"/>
  <c r="L59" i="3" s="1"/>
  <c r="L60" i="3" a="1"/>
  <c r="L60" i="3" s="1"/>
  <c r="L61" i="3" a="1"/>
  <c r="L61" i="3" s="1"/>
  <c r="L62" i="3" a="1"/>
  <c r="L62" i="3" s="1"/>
  <c r="L63" i="3" a="1"/>
  <c r="L63" i="3" s="1"/>
  <c r="L64" i="3" a="1"/>
  <c r="L64" i="3" s="1"/>
  <c r="L65" i="3" a="1"/>
  <c r="L65" i="3" s="1"/>
  <c r="L66" i="3" a="1"/>
  <c r="L66" i="3" s="1"/>
  <c r="L67" i="3" a="1"/>
  <c r="L67" i="3" s="1"/>
  <c r="L68" i="3" a="1"/>
  <c r="L68" i="3" s="1"/>
  <c r="L69" i="3" a="1"/>
  <c r="L69" i="3" s="1"/>
  <c r="L70" i="3" a="1"/>
  <c r="L70" i="3" s="1"/>
  <c r="L71" i="3" a="1"/>
  <c r="L71" i="3" s="1"/>
  <c r="L72" i="3" a="1"/>
  <c r="L72" i="3" s="1"/>
  <c r="L73" i="3" a="1"/>
  <c r="L73" i="3" s="1"/>
  <c r="L74" i="3" a="1"/>
  <c r="L74" i="3" s="1"/>
  <c r="L75" i="3" a="1"/>
  <c r="L75" i="3" s="1"/>
  <c r="L76" i="3" a="1"/>
  <c r="L76" i="3" s="1"/>
  <c r="L77" i="3" a="1"/>
  <c r="L77" i="3" s="1"/>
  <c r="L78" i="3" a="1"/>
  <c r="L78" i="3" s="1"/>
  <c r="L79" i="3" a="1"/>
  <c r="L79" i="3" s="1"/>
  <c r="L80" i="3" a="1"/>
  <c r="L80" i="3" s="1"/>
  <c r="L81" i="3" a="1"/>
  <c r="L81" i="3" s="1"/>
  <c r="L82" i="3" a="1"/>
  <c r="L82" i="3" s="1"/>
  <c r="L83" i="3" a="1"/>
  <c r="L83" i="3" s="1"/>
  <c r="L84" i="3" a="1"/>
  <c r="L84" i="3" s="1"/>
  <c r="L85" i="3" a="1"/>
  <c r="L85" i="3" s="1"/>
  <c r="L86" i="3" a="1"/>
  <c r="L86" i="3" s="1"/>
  <c r="L87" i="3" a="1"/>
  <c r="L87" i="3" s="1"/>
  <c r="L88" i="3" a="1"/>
  <c r="L88" i="3" s="1"/>
  <c r="L89" i="3" a="1"/>
  <c r="L89" i="3" s="1"/>
  <c r="L90" i="3" a="1"/>
  <c r="L90" i="3" s="1"/>
  <c r="L91" i="3" a="1"/>
  <c r="L91" i="3" s="1"/>
  <c r="L92" i="3" a="1"/>
  <c r="L92" i="3" s="1"/>
  <c r="L93" i="3" a="1"/>
  <c r="L93" i="3" s="1"/>
  <c r="L94" i="3" a="1"/>
  <c r="L94" i="3" s="1"/>
  <c r="L95" i="3" a="1"/>
  <c r="L95" i="3" s="1"/>
  <c r="L96" i="3" a="1"/>
  <c r="L96" i="3" s="1"/>
  <c r="L97" i="3" a="1"/>
  <c r="L97" i="3" s="1"/>
  <c r="L98" i="3" a="1"/>
  <c r="L98" i="3" s="1"/>
  <c r="L99" i="3" a="1"/>
  <c r="L99" i="3" s="1"/>
  <c r="L100" i="3" a="1"/>
  <c r="L100" i="3" s="1"/>
  <c r="L101" i="3" a="1"/>
  <c r="L101" i="3" s="1"/>
  <c r="L102" i="3" a="1"/>
  <c r="L102" i="3" s="1"/>
  <c r="L103" i="3" a="1"/>
  <c r="L103" i="3" s="1"/>
  <c r="L104" i="3" a="1"/>
  <c r="L104" i="3" s="1"/>
  <c r="L105" i="3" a="1"/>
  <c r="L105" i="3" s="1"/>
  <c r="L106" i="3" a="1"/>
  <c r="L106" i="3" s="1"/>
  <c r="L107" i="3" a="1"/>
  <c r="L107" i="3" s="1"/>
  <c r="L108" i="3" a="1"/>
  <c r="L108" i="3" s="1"/>
  <c r="L109" i="3" a="1"/>
  <c r="L109" i="3" s="1"/>
  <c r="L110" i="3" a="1"/>
  <c r="L110" i="3" s="1"/>
  <c r="L111" i="3" a="1"/>
  <c r="L111" i="3" s="1"/>
  <c r="L112" i="3" a="1"/>
  <c r="L112" i="3" s="1"/>
  <c r="L113" i="3" a="1"/>
  <c r="L113" i="3" s="1"/>
  <c r="L114" i="3" a="1"/>
  <c r="L114" i="3" s="1"/>
  <c r="L115" i="3" a="1"/>
  <c r="L115" i="3" s="1"/>
  <c r="L116" i="3" a="1"/>
  <c r="L116" i="3" s="1"/>
  <c r="L117" i="3" a="1"/>
  <c r="L117" i="3" s="1"/>
  <c r="L118" i="3" a="1"/>
  <c r="L118" i="3" s="1"/>
  <c r="L119" i="3" a="1"/>
  <c r="L119" i="3" s="1"/>
  <c r="L120" i="3" a="1"/>
  <c r="L120" i="3" s="1"/>
  <c r="L121" i="3" a="1"/>
  <c r="L121" i="3" s="1"/>
  <c r="L122" i="3" a="1"/>
  <c r="L122" i="3" s="1"/>
  <c r="L123" i="3" a="1"/>
  <c r="L123" i="3" s="1"/>
  <c r="L124" i="3" a="1"/>
  <c r="L124" i="3" s="1"/>
  <c r="L125" i="3" a="1"/>
  <c r="L125" i="3" s="1"/>
  <c r="L126" i="3" a="1"/>
  <c r="L126" i="3" s="1"/>
  <c r="L127" i="3" a="1"/>
  <c r="L127" i="3" s="1"/>
  <c r="L128" i="3" a="1"/>
  <c r="L128" i="3" s="1"/>
  <c r="L129" i="3" a="1"/>
  <c r="L129" i="3" s="1"/>
  <c r="L130" i="3" a="1"/>
  <c r="L130" i="3" s="1"/>
  <c r="L131" i="3" a="1"/>
  <c r="L131" i="3" s="1"/>
  <c r="L132" i="3" a="1"/>
  <c r="L132" i="3" s="1"/>
  <c r="L133" i="3" a="1"/>
  <c r="L133" i="3" s="1"/>
  <c r="L134" i="3" a="1"/>
  <c r="L134" i="3" s="1"/>
  <c r="L135" i="3" a="1"/>
  <c r="L135" i="3" s="1"/>
  <c r="L136" i="3" a="1"/>
  <c r="L136" i="3" s="1"/>
  <c r="L137" i="3" a="1"/>
  <c r="L137" i="3" s="1"/>
  <c r="L138" i="3" a="1"/>
  <c r="L138" i="3" s="1"/>
  <c r="L139" i="3" a="1"/>
  <c r="L139" i="3" s="1"/>
  <c r="L140" i="3" a="1"/>
  <c r="L140" i="3" s="1"/>
  <c r="L141" i="3" a="1"/>
  <c r="L141" i="3" s="1"/>
  <c r="L142" i="3" a="1"/>
  <c r="L142" i="3" s="1"/>
  <c r="L143" i="3" a="1"/>
  <c r="L143" i="3" s="1"/>
  <c r="L144" i="3" a="1"/>
  <c r="L144" i="3" s="1"/>
  <c r="L145" i="3" a="1"/>
  <c r="L145" i="3" s="1"/>
  <c r="L146" i="3" a="1"/>
  <c r="L146" i="3" s="1"/>
  <c r="L147" i="3" a="1"/>
  <c r="L147" i="3" s="1"/>
  <c r="L148" i="3" a="1"/>
  <c r="L148" i="3" s="1"/>
  <c r="L149" i="3" a="1"/>
  <c r="L149" i="3" s="1"/>
  <c r="L150" i="3" a="1"/>
  <c r="L150" i="3" s="1"/>
  <c r="L151" i="3" a="1"/>
  <c r="L151" i="3" s="1"/>
  <c r="L152" i="3" a="1"/>
  <c r="L152" i="3" s="1"/>
  <c r="L153" i="3" a="1"/>
  <c r="L153" i="3" s="1"/>
  <c r="L154" i="3" a="1"/>
  <c r="L154" i="3" s="1"/>
  <c r="L155" i="3" a="1"/>
  <c r="L155" i="3" s="1"/>
  <c r="L156" i="3" a="1"/>
  <c r="L156" i="3" s="1"/>
  <c r="L157" i="3" a="1"/>
  <c r="L157" i="3" s="1"/>
  <c r="L158" i="3" a="1"/>
  <c r="L158" i="3" s="1"/>
  <c r="L159" i="3" a="1"/>
  <c r="L159" i="3" s="1"/>
  <c r="L160" i="3" a="1"/>
  <c r="L160" i="3" s="1"/>
  <c r="L161" i="3" a="1"/>
  <c r="L161" i="3" s="1"/>
  <c r="L162" i="3" a="1"/>
  <c r="L162" i="3" s="1"/>
  <c r="L163" i="3" a="1"/>
  <c r="L163" i="3" s="1"/>
  <c r="L164" i="3" a="1"/>
  <c r="L164" i="3" s="1"/>
  <c r="L165" i="3" a="1"/>
  <c r="L165" i="3" s="1"/>
  <c r="L166" i="3" a="1"/>
  <c r="L166" i="3" s="1"/>
  <c r="L167" i="3" a="1"/>
  <c r="L167" i="3" s="1"/>
  <c r="L168" i="3" a="1"/>
  <c r="L168" i="3" s="1"/>
  <c r="L169" i="3" a="1"/>
  <c r="L169" i="3" s="1"/>
  <c r="L170" i="3" a="1"/>
  <c r="L170" i="3" s="1"/>
  <c r="L171" i="3" a="1"/>
  <c r="L171" i="3" s="1"/>
  <c r="L172" i="3" a="1"/>
  <c r="L172" i="3" s="1"/>
  <c r="L173" i="3" a="1"/>
  <c r="L173" i="3" s="1"/>
  <c r="L174" i="3" a="1"/>
  <c r="L174" i="3" s="1"/>
  <c r="L175" i="3" a="1"/>
  <c r="L175" i="3" s="1"/>
  <c r="L176" i="3" a="1"/>
  <c r="L176" i="3" s="1"/>
  <c r="L177" i="3" a="1"/>
  <c r="L177" i="3" s="1"/>
  <c r="L178" i="3" a="1"/>
  <c r="L178" i="3" s="1"/>
  <c r="L179" i="3" a="1"/>
  <c r="L179" i="3" s="1"/>
  <c r="L180" i="3" a="1"/>
  <c r="L180" i="3" s="1"/>
  <c r="L181" i="3" a="1"/>
  <c r="L181" i="3" s="1"/>
  <c r="L182" i="3" a="1"/>
  <c r="L182" i="3" s="1"/>
  <c r="L183" i="3" a="1"/>
  <c r="L183" i="3" s="1"/>
  <c r="L184" i="3" a="1"/>
  <c r="L184" i="3" s="1"/>
  <c r="L185" i="3" a="1"/>
  <c r="L185" i="3" s="1"/>
  <c r="L186" i="3" a="1"/>
  <c r="L186" i="3" s="1"/>
  <c r="L187" i="3" a="1"/>
  <c r="L187" i="3" s="1"/>
  <c r="L188" i="3" a="1"/>
  <c r="L188" i="3" s="1"/>
  <c r="L189" i="3" a="1"/>
  <c r="L189" i="3" s="1"/>
  <c r="L190" i="3" a="1"/>
  <c r="L190" i="3" s="1"/>
  <c r="L191" i="3" a="1"/>
  <c r="L191" i="3" s="1"/>
  <c r="L192" i="3" a="1"/>
  <c r="L192" i="3" s="1"/>
  <c r="L193" i="3" a="1"/>
  <c r="L193" i="3" s="1"/>
  <c r="L194" i="3" a="1"/>
  <c r="L194" i="3" s="1"/>
  <c r="L195" i="3" a="1"/>
  <c r="L195" i="3" s="1"/>
  <c r="L196" i="3" a="1"/>
  <c r="L196" i="3" s="1"/>
  <c r="L197" i="3" a="1"/>
  <c r="L197" i="3" s="1"/>
  <c r="L198" i="3" a="1"/>
  <c r="L198" i="3" s="1"/>
  <c r="L199" i="3" a="1"/>
  <c r="L199" i="3" s="1"/>
  <c r="L200" i="3" a="1"/>
  <c r="L200" i="3" s="1"/>
  <c r="L201" i="3" a="1"/>
  <c r="L201" i="3" s="1"/>
  <c r="L202" i="3" a="1"/>
  <c r="L202" i="3" s="1"/>
  <c r="L203" i="3" a="1"/>
  <c r="L203" i="3" s="1"/>
  <c r="L204" i="3" a="1"/>
  <c r="L204" i="3" s="1"/>
  <c r="L205" i="3" a="1"/>
  <c r="L205" i="3" s="1"/>
  <c r="L206" i="3" a="1"/>
  <c r="L206" i="3" s="1"/>
  <c r="L207" i="3" a="1"/>
  <c r="L207" i="3" s="1"/>
  <c r="L208" i="3" a="1"/>
  <c r="L208" i="3" s="1"/>
  <c r="L209" i="3" a="1"/>
  <c r="L209" i="3" s="1"/>
  <c r="L210" i="3" a="1"/>
  <c r="L210" i="3" s="1"/>
  <c r="L211" i="3" a="1"/>
  <c r="L211" i="3" s="1"/>
  <c r="L212" i="3" a="1"/>
  <c r="L212" i="3" s="1"/>
  <c r="L213" i="3" a="1"/>
  <c r="L213" i="3" s="1"/>
  <c r="L214" i="3" a="1"/>
  <c r="L214" i="3" s="1"/>
  <c r="L215" i="3" a="1"/>
  <c r="L215" i="3" s="1"/>
  <c r="L216" i="3" a="1"/>
  <c r="L216" i="3" s="1"/>
  <c r="L217" i="3" a="1"/>
  <c r="L217" i="3" s="1"/>
  <c r="L218" i="3" a="1"/>
  <c r="L218" i="3" s="1"/>
  <c r="L219" i="3" a="1"/>
  <c r="L219" i="3" s="1"/>
  <c r="L220" i="3" a="1"/>
  <c r="L220" i="3" s="1"/>
  <c r="L221" i="3" a="1"/>
  <c r="L221" i="3" s="1"/>
  <c r="L222" i="3" a="1"/>
  <c r="L222" i="3" s="1"/>
  <c r="L223" i="3" a="1"/>
  <c r="L223" i="3" s="1"/>
  <c r="L224" i="3" a="1"/>
  <c r="L224" i="3" s="1"/>
  <c r="L225" i="3" a="1"/>
  <c r="L225" i="3" s="1"/>
  <c r="L226" i="3" a="1"/>
  <c r="L226" i="3" s="1"/>
  <c r="L227" i="3" a="1"/>
  <c r="L227" i="3" s="1"/>
  <c r="L228" i="3" a="1"/>
  <c r="L228" i="3" s="1"/>
  <c r="L229" i="3" a="1"/>
  <c r="L229" i="3" s="1"/>
  <c r="L230" i="3" a="1"/>
  <c r="L230" i="3" s="1"/>
  <c r="L231" i="3" a="1"/>
  <c r="L231" i="3" s="1"/>
  <c r="L232" i="3" a="1"/>
  <c r="L232" i="3" s="1"/>
  <c r="L233" i="3" a="1"/>
  <c r="L233" i="3" s="1"/>
  <c r="L234" i="3" a="1"/>
  <c r="L234" i="3" s="1"/>
  <c r="L235" i="3" a="1"/>
  <c r="L235" i="3" s="1"/>
  <c r="L236" i="3" a="1"/>
  <c r="L236" i="3" s="1"/>
  <c r="L237" i="3" a="1"/>
  <c r="L237" i="3" s="1"/>
  <c r="L238" i="3" a="1"/>
  <c r="L238" i="3" s="1"/>
  <c r="L239" i="3" a="1"/>
  <c r="L239" i="3" s="1"/>
  <c r="L240" i="3" a="1"/>
  <c r="L240" i="3" s="1"/>
  <c r="L241" i="3" a="1"/>
  <c r="L241" i="3" s="1"/>
  <c r="L242" i="3" a="1"/>
  <c r="L242" i="3" s="1"/>
  <c r="L243" i="3" a="1"/>
  <c r="L243" i="3" s="1"/>
  <c r="L244" i="3" a="1"/>
  <c r="L244" i="3" s="1"/>
  <c r="L245" i="3" a="1"/>
  <c r="L245" i="3" s="1"/>
  <c r="L246" i="3" a="1"/>
  <c r="L246" i="3" s="1"/>
  <c r="L247" i="3" a="1"/>
  <c r="L247" i="3" s="1"/>
  <c r="L248" i="3" a="1"/>
  <c r="L248" i="3" s="1"/>
  <c r="L249" i="3" a="1"/>
  <c r="L249" i="3" s="1"/>
  <c r="L250" i="3" a="1"/>
  <c r="L250" i="3" s="1"/>
  <c r="L251" i="3" a="1"/>
  <c r="L251" i="3" s="1"/>
  <c r="L252" i="3" a="1"/>
  <c r="L252" i="3" s="1"/>
  <c r="L253" i="3" a="1"/>
  <c r="L253" i="3" s="1"/>
  <c r="L254" i="3" a="1"/>
  <c r="L254" i="3" s="1"/>
  <c r="L255" i="3" a="1"/>
  <c r="L255" i="3" s="1"/>
  <c r="L256" i="3" a="1"/>
  <c r="L256" i="3" s="1"/>
  <c r="L257" i="3" a="1"/>
  <c r="L257" i="3" s="1"/>
  <c r="L258" i="3" a="1"/>
  <c r="L258" i="3" s="1"/>
  <c r="L259" i="3" a="1"/>
  <c r="L259" i="3" s="1"/>
  <c r="L10" i="3" a="1"/>
  <c r="L10" i="3" s="1"/>
  <c r="E2" i="3"/>
  <c r="F2" i="3"/>
  <c r="G2" i="3"/>
  <c r="H2" i="3"/>
  <c r="I2" i="3"/>
  <c r="J2" i="3"/>
  <c r="K2" i="3"/>
  <c r="C2" i="3"/>
  <c r="D2" i="3"/>
  <c r="B2" i="3"/>
  <c r="C7" i="2"/>
  <c r="D7" i="4" s="1"/>
  <c r="D7" i="2"/>
  <c r="F7" i="4" s="1"/>
  <c r="E7" i="2"/>
  <c r="H7" i="4" s="1"/>
  <c r="F7" i="2"/>
  <c r="J7" i="4" s="1"/>
  <c r="G7" i="2"/>
  <c r="L7" i="4" s="1"/>
  <c r="H7" i="2"/>
  <c r="N7" i="4" s="1"/>
  <c r="I7" i="2"/>
  <c r="P7" i="4" s="1"/>
  <c r="J7" i="2"/>
  <c r="R7" i="4" s="1"/>
  <c r="K7" i="2"/>
  <c r="T7" i="4" s="1"/>
  <c r="B7" i="2"/>
  <c r="B7" i="4" s="1"/>
  <c r="C2" i="2"/>
  <c r="C3" i="2" s="1"/>
  <c r="D2" i="2"/>
  <c r="D3" i="2" s="1"/>
  <c r="E2" i="2"/>
  <c r="E3" i="2" s="1"/>
  <c r="F2" i="2"/>
  <c r="F3" i="2" s="1"/>
  <c r="G2" i="2"/>
  <c r="G3" i="2" s="1"/>
  <c r="H2" i="2"/>
  <c r="H3" i="2" s="1"/>
  <c r="I2" i="2"/>
  <c r="I3" i="2" s="1"/>
  <c r="J2" i="2"/>
  <c r="J3" i="2" s="1"/>
  <c r="K2" i="2"/>
  <c r="K3" i="2" s="1"/>
  <c r="C5" i="2"/>
  <c r="D5" i="2"/>
  <c r="E5" i="2"/>
  <c r="H5" i="4" s="1"/>
  <c r="F5" i="2"/>
  <c r="G5" i="2"/>
  <c r="H5" i="2"/>
  <c r="I5" i="2"/>
  <c r="J5" i="2"/>
  <c r="K5" i="2"/>
  <c r="C6" i="2"/>
  <c r="D6" i="4" s="1"/>
  <c r="D6" i="2"/>
  <c r="F6" i="4" s="1"/>
  <c r="E6" i="2"/>
  <c r="H6" i="4" s="1"/>
  <c r="F6" i="2"/>
  <c r="J6" i="4" s="1"/>
  <c r="G6" i="2"/>
  <c r="L6" i="4" s="1"/>
  <c r="H6" i="2"/>
  <c r="N6" i="4" s="1"/>
  <c r="I6" i="2"/>
  <c r="P6" i="4" s="1"/>
  <c r="J6" i="2"/>
  <c r="R6" i="4" s="1"/>
  <c r="K6" i="2"/>
  <c r="T6" i="4" s="1"/>
  <c r="B6" i="2"/>
  <c r="B6" i="4" s="1"/>
  <c r="B5" i="2"/>
  <c r="B2" i="2"/>
  <c r="B3" i="2" s="1"/>
  <c r="F10" i="2" l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7" i="2" s="1"/>
  <c r="F78" i="2" s="1"/>
  <c r="F79" i="2" s="1"/>
  <c r="F80" i="2" s="1"/>
  <c r="F81" i="2" s="1"/>
  <c r="F82" i="2" s="1"/>
  <c r="F83" i="2" s="1"/>
  <c r="F84" i="2" s="1"/>
  <c r="F85" i="2" s="1"/>
  <c r="F86" i="2" s="1"/>
  <c r="F87" i="2" s="1"/>
  <c r="F88" i="2" s="1"/>
  <c r="F89" i="2" s="1"/>
  <c r="F90" i="2" s="1"/>
  <c r="F91" i="2" s="1"/>
  <c r="F92" i="2" s="1"/>
  <c r="F93" i="2" s="1"/>
  <c r="F94" i="2" s="1"/>
  <c r="F95" i="2" s="1"/>
  <c r="F96" i="2" s="1"/>
  <c r="F97" i="2" s="1"/>
  <c r="F98" i="2" s="1"/>
  <c r="F99" i="2" s="1"/>
  <c r="F100" i="2" s="1"/>
  <c r="F101" i="2" s="1"/>
  <c r="F102" i="2" s="1"/>
  <c r="F103" i="2" s="1"/>
  <c r="F104" i="2" s="1"/>
  <c r="F105" i="2" s="1"/>
  <c r="F106" i="2" s="1"/>
  <c r="F107" i="2" s="1"/>
  <c r="F108" i="2" s="1"/>
  <c r="F109" i="2" s="1"/>
  <c r="F110" i="2" s="1"/>
  <c r="F111" i="2" s="1"/>
  <c r="F112" i="2" s="1"/>
  <c r="F113" i="2" s="1"/>
  <c r="F114" i="2" s="1"/>
  <c r="F115" i="2" s="1"/>
  <c r="F116" i="2" s="1"/>
  <c r="F117" i="2" s="1"/>
  <c r="F118" i="2" s="1"/>
  <c r="F119" i="2" s="1"/>
  <c r="F120" i="2" s="1"/>
  <c r="F121" i="2" s="1"/>
  <c r="F122" i="2" s="1"/>
  <c r="F123" i="2" s="1"/>
  <c r="F124" i="2" s="1"/>
  <c r="F125" i="2" s="1"/>
  <c r="F126" i="2" s="1"/>
  <c r="F127" i="2" s="1"/>
  <c r="F128" i="2" s="1"/>
  <c r="F129" i="2" s="1"/>
  <c r="F130" i="2" s="1"/>
  <c r="F131" i="2" s="1"/>
  <c r="F132" i="2" s="1"/>
  <c r="F133" i="2" s="1"/>
  <c r="F134" i="2" s="1"/>
  <c r="F135" i="2" s="1"/>
  <c r="F136" i="2" s="1"/>
  <c r="F137" i="2" s="1"/>
  <c r="F138" i="2" s="1"/>
  <c r="F139" i="2" s="1"/>
  <c r="F140" i="2" s="1"/>
  <c r="F141" i="2" s="1"/>
  <c r="F142" i="2" s="1"/>
  <c r="F143" i="2" s="1"/>
  <c r="F144" i="2" s="1"/>
  <c r="F145" i="2" s="1"/>
  <c r="F146" i="2" s="1"/>
  <c r="F147" i="2" s="1"/>
  <c r="F148" i="2" s="1"/>
  <c r="F149" i="2" s="1"/>
  <c r="F150" i="2" s="1"/>
  <c r="F151" i="2" s="1"/>
  <c r="F152" i="2" s="1"/>
  <c r="F153" i="2" s="1"/>
  <c r="F154" i="2" s="1"/>
  <c r="F155" i="2" s="1"/>
  <c r="F156" i="2" s="1"/>
  <c r="F157" i="2" s="1"/>
  <c r="F158" i="2" s="1"/>
  <c r="F159" i="2" s="1"/>
  <c r="F160" i="2" s="1"/>
  <c r="F161" i="2" s="1"/>
  <c r="F162" i="2" s="1"/>
  <c r="F163" i="2" s="1"/>
  <c r="F164" i="2" s="1"/>
  <c r="F165" i="2" s="1"/>
  <c r="F166" i="2" s="1"/>
  <c r="F167" i="2" s="1"/>
  <c r="F168" i="2" s="1"/>
  <c r="F169" i="2" s="1"/>
  <c r="F170" i="2" s="1"/>
  <c r="F171" i="2" s="1"/>
  <c r="F172" i="2" s="1"/>
  <c r="F173" i="2" s="1"/>
  <c r="F174" i="2" s="1"/>
  <c r="F175" i="2" s="1"/>
  <c r="F176" i="2" s="1"/>
  <c r="F177" i="2" s="1"/>
  <c r="F178" i="2" s="1"/>
  <c r="F179" i="2" s="1"/>
  <c r="F180" i="2" s="1"/>
  <c r="F181" i="2" s="1"/>
  <c r="F182" i="2" s="1"/>
  <c r="F183" i="2" s="1"/>
  <c r="F184" i="2" s="1"/>
  <c r="F185" i="2" s="1"/>
  <c r="F186" i="2" s="1"/>
  <c r="F187" i="2" s="1"/>
  <c r="F188" i="2" s="1"/>
  <c r="F189" i="2" s="1"/>
  <c r="F190" i="2" s="1"/>
  <c r="F191" i="2" s="1"/>
  <c r="F192" i="2" s="1"/>
  <c r="F193" i="2" s="1"/>
  <c r="F194" i="2" s="1"/>
  <c r="F195" i="2" s="1"/>
  <c r="F196" i="2" s="1"/>
  <c r="F197" i="2" s="1"/>
  <c r="F198" i="2" s="1"/>
  <c r="F199" i="2" s="1"/>
  <c r="F200" i="2" s="1"/>
  <c r="F201" i="2" s="1"/>
  <c r="F202" i="2" s="1"/>
  <c r="F203" i="2" s="1"/>
  <c r="F204" i="2" s="1"/>
  <c r="F205" i="2" s="1"/>
  <c r="F206" i="2" s="1"/>
  <c r="F207" i="2" s="1"/>
  <c r="F208" i="2" s="1"/>
  <c r="F209" i="2" s="1"/>
  <c r="F210" i="2" s="1"/>
  <c r="F211" i="2" s="1"/>
  <c r="F212" i="2" s="1"/>
  <c r="F213" i="2" s="1"/>
  <c r="F214" i="2" s="1"/>
  <c r="F215" i="2" s="1"/>
  <c r="F216" i="2" s="1"/>
  <c r="F217" i="2" s="1"/>
  <c r="F218" i="2" s="1"/>
  <c r="F219" i="2" s="1"/>
  <c r="F220" i="2" s="1"/>
  <c r="F221" i="2" s="1"/>
  <c r="F222" i="2" s="1"/>
  <c r="F223" i="2" s="1"/>
  <c r="F224" i="2" s="1"/>
  <c r="F225" i="2" s="1"/>
  <c r="F226" i="2" s="1"/>
  <c r="F227" i="2" s="1"/>
  <c r="F228" i="2" s="1"/>
  <c r="F229" i="2" s="1"/>
  <c r="F230" i="2" s="1"/>
  <c r="F231" i="2" s="1"/>
  <c r="F232" i="2" s="1"/>
  <c r="F233" i="2" s="1"/>
  <c r="F234" i="2" s="1"/>
  <c r="F235" i="2" s="1"/>
  <c r="F236" i="2" s="1"/>
  <c r="F237" i="2" s="1"/>
  <c r="F238" i="2" s="1"/>
  <c r="F239" i="2" s="1"/>
  <c r="F240" i="2" s="1"/>
  <c r="F241" i="2" s="1"/>
  <c r="F242" i="2" s="1"/>
  <c r="F243" i="2" s="1"/>
  <c r="F244" i="2" s="1"/>
  <c r="F245" i="2" s="1"/>
  <c r="F246" i="2" s="1"/>
  <c r="F247" i="2" s="1"/>
  <c r="F248" i="2" s="1"/>
  <c r="F249" i="2" s="1"/>
  <c r="F250" i="2" s="1"/>
  <c r="F251" i="2" s="1"/>
  <c r="F252" i="2" s="1"/>
  <c r="F253" i="2" s="1"/>
  <c r="F254" i="2" s="1"/>
  <c r="F255" i="2" s="1"/>
  <c r="F256" i="2" s="1"/>
  <c r="F257" i="2" s="1"/>
  <c r="F258" i="2" s="1"/>
  <c r="F259" i="2" s="1"/>
  <c r="E10" i="2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E35" i="2" s="1"/>
  <c r="E36" i="2" s="1"/>
  <c r="E37" i="2" s="1"/>
  <c r="E38" i="2" s="1"/>
  <c r="E39" i="2" s="1"/>
  <c r="E40" i="2" s="1"/>
  <c r="E41" i="2" s="1"/>
  <c r="E42" i="2" s="1"/>
  <c r="E43" i="2" s="1"/>
  <c r="E44" i="2" s="1"/>
  <c r="E45" i="2" s="1"/>
  <c r="E46" i="2" s="1"/>
  <c r="E47" i="2" s="1"/>
  <c r="E48" i="2" s="1"/>
  <c r="E49" i="2" s="1"/>
  <c r="E50" i="2" s="1"/>
  <c r="E51" i="2" s="1"/>
  <c r="E52" i="2" s="1"/>
  <c r="E53" i="2" s="1"/>
  <c r="E54" i="2" s="1"/>
  <c r="E55" i="2" s="1"/>
  <c r="E56" i="2" s="1"/>
  <c r="E57" i="2" s="1"/>
  <c r="E58" i="2" s="1"/>
  <c r="E59" i="2" s="1"/>
  <c r="E60" i="2" s="1"/>
  <c r="E61" i="2" s="1"/>
  <c r="E62" i="2" s="1"/>
  <c r="E63" i="2" s="1"/>
  <c r="E64" i="2" s="1"/>
  <c r="E65" i="2" s="1"/>
  <c r="E66" i="2" s="1"/>
  <c r="E67" i="2" s="1"/>
  <c r="E68" i="2" s="1"/>
  <c r="E69" i="2" s="1"/>
  <c r="E70" i="2" s="1"/>
  <c r="E71" i="2" s="1"/>
  <c r="E72" i="2" s="1"/>
  <c r="E73" i="2" s="1"/>
  <c r="E74" i="2" s="1"/>
  <c r="E75" i="2" s="1"/>
  <c r="E76" i="2" s="1"/>
  <c r="E77" i="2" s="1"/>
  <c r="E78" i="2" s="1"/>
  <c r="E79" i="2" s="1"/>
  <c r="E80" i="2" s="1"/>
  <c r="E81" i="2" s="1"/>
  <c r="E82" i="2" s="1"/>
  <c r="E83" i="2" s="1"/>
  <c r="E84" i="2" s="1"/>
  <c r="E85" i="2" s="1"/>
  <c r="E86" i="2" s="1"/>
  <c r="E87" i="2" s="1"/>
  <c r="E88" i="2" s="1"/>
  <c r="E89" i="2" s="1"/>
  <c r="E90" i="2" s="1"/>
  <c r="E91" i="2" s="1"/>
  <c r="E92" i="2" s="1"/>
  <c r="E93" i="2" s="1"/>
  <c r="E94" i="2" s="1"/>
  <c r="E95" i="2" s="1"/>
  <c r="E96" i="2" s="1"/>
  <c r="E97" i="2" s="1"/>
  <c r="E98" i="2" s="1"/>
  <c r="E99" i="2" s="1"/>
  <c r="E100" i="2" s="1"/>
  <c r="E101" i="2" s="1"/>
  <c r="E102" i="2" s="1"/>
  <c r="E103" i="2" s="1"/>
  <c r="E104" i="2" s="1"/>
  <c r="E105" i="2" s="1"/>
  <c r="E106" i="2" s="1"/>
  <c r="E107" i="2" s="1"/>
  <c r="E108" i="2" s="1"/>
  <c r="E109" i="2" s="1"/>
  <c r="E110" i="2" s="1"/>
  <c r="E111" i="2" s="1"/>
  <c r="E112" i="2" s="1"/>
  <c r="E113" i="2" s="1"/>
  <c r="E114" i="2" s="1"/>
  <c r="E115" i="2" s="1"/>
  <c r="E116" i="2" s="1"/>
  <c r="E117" i="2" s="1"/>
  <c r="E118" i="2" s="1"/>
  <c r="E119" i="2" s="1"/>
  <c r="E120" i="2" s="1"/>
  <c r="E121" i="2" s="1"/>
  <c r="E122" i="2" s="1"/>
  <c r="E123" i="2" s="1"/>
  <c r="E124" i="2" s="1"/>
  <c r="E125" i="2" s="1"/>
  <c r="E126" i="2" s="1"/>
  <c r="E127" i="2" s="1"/>
  <c r="E128" i="2" s="1"/>
  <c r="E129" i="2" s="1"/>
  <c r="E130" i="2" s="1"/>
  <c r="E131" i="2" s="1"/>
  <c r="E132" i="2" s="1"/>
  <c r="E133" i="2" s="1"/>
  <c r="E134" i="2" s="1"/>
  <c r="E135" i="2" s="1"/>
  <c r="E136" i="2" s="1"/>
  <c r="E137" i="2" s="1"/>
  <c r="E138" i="2" s="1"/>
  <c r="E139" i="2" s="1"/>
  <c r="E140" i="2" s="1"/>
  <c r="E141" i="2" s="1"/>
  <c r="E142" i="2" s="1"/>
  <c r="E143" i="2" s="1"/>
  <c r="E144" i="2" s="1"/>
  <c r="E145" i="2" s="1"/>
  <c r="E146" i="2" s="1"/>
  <c r="E147" i="2" s="1"/>
  <c r="E148" i="2" s="1"/>
  <c r="E149" i="2" s="1"/>
  <c r="E150" i="2" s="1"/>
  <c r="E151" i="2" s="1"/>
  <c r="E152" i="2" s="1"/>
  <c r="E153" i="2" s="1"/>
  <c r="E154" i="2" s="1"/>
  <c r="E155" i="2" s="1"/>
  <c r="E156" i="2" s="1"/>
  <c r="E157" i="2" s="1"/>
  <c r="E158" i="2" s="1"/>
  <c r="E159" i="2" s="1"/>
  <c r="E160" i="2" s="1"/>
  <c r="E161" i="2" s="1"/>
  <c r="E162" i="2" s="1"/>
  <c r="E163" i="2" s="1"/>
  <c r="E164" i="2" s="1"/>
  <c r="E165" i="2" s="1"/>
  <c r="E166" i="2" s="1"/>
  <c r="E167" i="2" s="1"/>
  <c r="E168" i="2" s="1"/>
  <c r="E169" i="2" s="1"/>
  <c r="E170" i="2" s="1"/>
  <c r="E171" i="2" s="1"/>
  <c r="E172" i="2" s="1"/>
  <c r="E173" i="2" s="1"/>
  <c r="E174" i="2" s="1"/>
  <c r="E175" i="2" s="1"/>
  <c r="E176" i="2" s="1"/>
  <c r="E177" i="2" s="1"/>
  <c r="E178" i="2" s="1"/>
  <c r="E179" i="2" s="1"/>
  <c r="E180" i="2" s="1"/>
  <c r="E181" i="2" s="1"/>
  <c r="E182" i="2" s="1"/>
  <c r="E183" i="2" s="1"/>
  <c r="E184" i="2" s="1"/>
  <c r="E185" i="2" s="1"/>
  <c r="E186" i="2" s="1"/>
  <c r="E187" i="2" s="1"/>
  <c r="E188" i="2" s="1"/>
  <c r="E189" i="2" s="1"/>
  <c r="E190" i="2" s="1"/>
  <c r="E191" i="2" s="1"/>
  <c r="E192" i="2" s="1"/>
  <c r="E193" i="2" s="1"/>
  <c r="E194" i="2" s="1"/>
  <c r="E195" i="2" s="1"/>
  <c r="E196" i="2" s="1"/>
  <c r="E197" i="2" s="1"/>
  <c r="E198" i="2" s="1"/>
  <c r="E199" i="2" s="1"/>
  <c r="E200" i="2" s="1"/>
  <c r="E201" i="2" s="1"/>
  <c r="E202" i="2" s="1"/>
  <c r="E203" i="2" s="1"/>
  <c r="E204" i="2" s="1"/>
  <c r="E205" i="2" s="1"/>
  <c r="E206" i="2" s="1"/>
  <c r="E207" i="2" s="1"/>
  <c r="E208" i="2" s="1"/>
  <c r="E209" i="2" s="1"/>
  <c r="E210" i="2" s="1"/>
  <c r="E211" i="2" s="1"/>
  <c r="E212" i="2" s="1"/>
  <c r="E213" i="2" s="1"/>
  <c r="E214" i="2" s="1"/>
  <c r="E215" i="2" s="1"/>
  <c r="E216" i="2" s="1"/>
  <c r="E217" i="2" s="1"/>
  <c r="E218" i="2" s="1"/>
  <c r="E219" i="2" s="1"/>
  <c r="E220" i="2" s="1"/>
  <c r="E221" i="2" s="1"/>
  <c r="E222" i="2" s="1"/>
  <c r="E223" i="2" s="1"/>
  <c r="E224" i="2" s="1"/>
  <c r="E225" i="2" s="1"/>
  <c r="E226" i="2" s="1"/>
  <c r="E227" i="2" s="1"/>
  <c r="E228" i="2" s="1"/>
  <c r="E229" i="2" s="1"/>
  <c r="E230" i="2" s="1"/>
  <c r="E231" i="2" s="1"/>
  <c r="E232" i="2" s="1"/>
  <c r="E233" i="2" s="1"/>
  <c r="E234" i="2" s="1"/>
  <c r="E235" i="2" s="1"/>
  <c r="E236" i="2" s="1"/>
  <c r="E237" i="2" s="1"/>
  <c r="E238" i="2" s="1"/>
  <c r="E239" i="2" s="1"/>
  <c r="E240" i="2" s="1"/>
  <c r="E241" i="2" s="1"/>
  <c r="E242" i="2" s="1"/>
  <c r="E243" i="2" s="1"/>
  <c r="E244" i="2" s="1"/>
  <c r="E245" i="2" s="1"/>
  <c r="E246" i="2" s="1"/>
  <c r="E247" i="2" s="1"/>
  <c r="E248" i="2" s="1"/>
  <c r="E249" i="2" s="1"/>
  <c r="E250" i="2" s="1"/>
  <c r="E251" i="2" s="1"/>
  <c r="E252" i="2" s="1"/>
  <c r="E253" i="2" s="1"/>
  <c r="E254" i="2" s="1"/>
  <c r="E255" i="2" s="1"/>
  <c r="E256" i="2" s="1"/>
  <c r="E257" i="2" s="1"/>
  <c r="E258" i="2" s="1"/>
  <c r="E259" i="2" s="1"/>
  <c r="K10" i="2"/>
  <c r="K11" i="2" s="1"/>
  <c r="K12" i="2" s="1"/>
  <c r="K13" i="2" s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K59" i="2" s="1"/>
  <c r="K60" i="2" s="1"/>
  <c r="K61" i="2" s="1"/>
  <c r="K62" i="2" s="1"/>
  <c r="K63" i="2" s="1"/>
  <c r="K64" i="2" s="1"/>
  <c r="K65" i="2" s="1"/>
  <c r="K66" i="2" s="1"/>
  <c r="K67" i="2" s="1"/>
  <c r="K68" i="2" s="1"/>
  <c r="K69" i="2" s="1"/>
  <c r="K70" i="2" s="1"/>
  <c r="K71" i="2" s="1"/>
  <c r="K72" i="2" s="1"/>
  <c r="K73" i="2" s="1"/>
  <c r="K74" i="2" s="1"/>
  <c r="K75" i="2" s="1"/>
  <c r="K76" i="2" s="1"/>
  <c r="K77" i="2" s="1"/>
  <c r="K78" i="2" s="1"/>
  <c r="K79" i="2" s="1"/>
  <c r="K80" i="2" s="1"/>
  <c r="K81" i="2" s="1"/>
  <c r="K82" i="2" s="1"/>
  <c r="K83" i="2" s="1"/>
  <c r="K84" i="2" s="1"/>
  <c r="K85" i="2" s="1"/>
  <c r="K86" i="2" s="1"/>
  <c r="K87" i="2" s="1"/>
  <c r="K88" i="2" s="1"/>
  <c r="K89" i="2" s="1"/>
  <c r="K90" i="2" s="1"/>
  <c r="K91" i="2" s="1"/>
  <c r="K92" i="2" s="1"/>
  <c r="K93" i="2" s="1"/>
  <c r="K94" i="2" s="1"/>
  <c r="K95" i="2" s="1"/>
  <c r="K96" i="2" s="1"/>
  <c r="K97" i="2" s="1"/>
  <c r="K98" i="2" s="1"/>
  <c r="K99" i="2" s="1"/>
  <c r="K100" i="2" s="1"/>
  <c r="K101" i="2" s="1"/>
  <c r="K102" i="2" s="1"/>
  <c r="K103" i="2" s="1"/>
  <c r="K104" i="2" s="1"/>
  <c r="K105" i="2" s="1"/>
  <c r="K106" i="2" s="1"/>
  <c r="K107" i="2" s="1"/>
  <c r="K108" i="2" s="1"/>
  <c r="K109" i="2" s="1"/>
  <c r="K110" i="2" s="1"/>
  <c r="K111" i="2" s="1"/>
  <c r="K112" i="2" s="1"/>
  <c r="K113" i="2" s="1"/>
  <c r="K114" i="2" s="1"/>
  <c r="K115" i="2" s="1"/>
  <c r="K116" i="2" s="1"/>
  <c r="K117" i="2" s="1"/>
  <c r="K118" i="2" s="1"/>
  <c r="K119" i="2" s="1"/>
  <c r="K120" i="2" s="1"/>
  <c r="K121" i="2" s="1"/>
  <c r="K122" i="2" s="1"/>
  <c r="K123" i="2" s="1"/>
  <c r="K124" i="2" s="1"/>
  <c r="K125" i="2" s="1"/>
  <c r="K126" i="2" s="1"/>
  <c r="K127" i="2" s="1"/>
  <c r="K128" i="2" s="1"/>
  <c r="K129" i="2" s="1"/>
  <c r="K130" i="2" s="1"/>
  <c r="K131" i="2" s="1"/>
  <c r="K132" i="2" s="1"/>
  <c r="K133" i="2" s="1"/>
  <c r="K134" i="2" s="1"/>
  <c r="K135" i="2" s="1"/>
  <c r="K136" i="2" s="1"/>
  <c r="K137" i="2" s="1"/>
  <c r="K138" i="2" s="1"/>
  <c r="K139" i="2" s="1"/>
  <c r="K140" i="2" s="1"/>
  <c r="K141" i="2" s="1"/>
  <c r="K142" i="2" s="1"/>
  <c r="K143" i="2" s="1"/>
  <c r="K144" i="2" s="1"/>
  <c r="K145" i="2" s="1"/>
  <c r="K146" i="2" s="1"/>
  <c r="K147" i="2" s="1"/>
  <c r="K148" i="2" s="1"/>
  <c r="K149" i="2" s="1"/>
  <c r="K150" i="2" s="1"/>
  <c r="K151" i="2" s="1"/>
  <c r="K152" i="2" s="1"/>
  <c r="K153" i="2" s="1"/>
  <c r="K154" i="2" s="1"/>
  <c r="K155" i="2" s="1"/>
  <c r="K156" i="2" s="1"/>
  <c r="K157" i="2" s="1"/>
  <c r="K158" i="2" s="1"/>
  <c r="K159" i="2" s="1"/>
  <c r="K160" i="2" s="1"/>
  <c r="K161" i="2" s="1"/>
  <c r="K162" i="2" s="1"/>
  <c r="K163" i="2" s="1"/>
  <c r="K164" i="2" s="1"/>
  <c r="K165" i="2" s="1"/>
  <c r="K166" i="2" s="1"/>
  <c r="K167" i="2" s="1"/>
  <c r="K168" i="2" s="1"/>
  <c r="K169" i="2" s="1"/>
  <c r="K170" i="2" s="1"/>
  <c r="K171" i="2" s="1"/>
  <c r="K172" i="2" s="1"/>
  <c r="K173" i="2" s="1"/>
  <c r="K174" i="2" s="1"/>
  <c r="K175" i="2" s="1"/>
  <c r="K176" i="2" s="1"/>
  <c r="K177" i="2" s="1"/>
  <c r="K178" i="2" s="1"/>
  <c r="K179" i="2" s="1"/>
  <c r="K180" i="2" s="1"/>
  <c r="K181" i="2" s="1"/>
  <c r="K182" i="2" s="1"/>
  <c r="K183" i="2" s="1"/>
  <c r="K184" i="2" s="1"/>
  <c r="K185" i="2" s="1"/>
  <c r="K186" i="2" s="1"/>
  <c r="K187" i="2" s="1"/>
  <c r="K188" i="2" s="1"/>
  <c r="K189" i="2" s="1"/>
  <c r="K190" i="2" s="1"/>
  <c r="K191" i="2" s="1"/>
  <c r="K192" i="2" s="1"/>
  <c r="K193" i="2" s="1"/>
  <c r="K194" i="2" s="1"/>
  <c r="K195" i="2" s="1"/>
  <c r="K196" i="2" s="1"/>
  <c r="K197" i="2" s="1"/>
  <c r="K198" i="2" s="1"/>
  <c r="K199" i="2" s="1"/>
  <c r="K200" i="2" s="1"/>
  <c r="K201" i="2" s="1"/>
  <c r="K202" i="2" s="1"/>
  <c r="K203" i="2" s="1"/>
  <c r="K204" i="2" s="1"/>
  <c r="K205" i="2" s="1"/>
  <c r="K206" i="2" s="1"/>
  <c r="K207" i="2" s="1"/>
  <c r="K208" i="2" s="1"/>
  <c r="K209" i="2" s="1"/>
  <c r="K210" i="2" s="1"/>
  <c r="K211" i="2" s="1"/>
  <c r="K212" i="2" s="1"/>
  <c r="K213" i="2" s="1"/>
  <c r="K214" i="2" s="1"/>
  <c r="K215" i="2" s="1"/>
  <c r="K216" i="2" s="1"/>
  <c r="K217" i="2" s="1"/>
  <c r="K218" i="2" s="1"/>
  <c r="K219" i="2" s="1"/>
  <c r="K220" i="2" s="1"/>
  <c r="K221" i="2" s="1"/>
  <c r="K222" i="2" s="1"/>
  <c r="K223" i="2" s="1"/>
  <c r="K224" i="2" s="1"/>
  <c r="K225" i="2" s="1"/>
  <c r="K226" i="2" s="1"/>
  <c r="K227" i="2" s="1"/>
  <c r="K228" i="2" s="1"/>
  <c r="K229" i="2" s="1"/>
  <c r="K230" i="2" s="1"/>
  <c r="K231" i="2" s="1"/>
  <c r="K232" i="2" s="1"/>
  <c r="K233" i="2" s="1"/>
  <c r="K234" i="2" s="1"/>
  <c r="K235" i="2" s="1"/>
  <c r="K236" i="2" s="1"/>
  <c r="K237" i="2" s="1"/>
  <c r="K238" i="2" s="1"/>
  <c r="K239" i="2" s="1"/>
  <c r="K240" i="2" s="1"/>
  <c r="K241" i="2" s="1"/>
  <c r="K242" i="2" s="1"/>
  <c r="K243" i="2" s="1"/>
  <c r="K244" i="2" s="1"/>
  <c r="K245" i="2" s="1"/>
  <c r="K246" i="2" s="1"/>
  <c r="K247" i="2" s="1"/>
  <c r="K248" i="2" s="1"/>
  <c r="K249" i="2" s="1"/>
  <c r="K250" i="2" s="1"/>
  <c r="K251" i="2" s="1"/>
  <c r="K252" i="2" s="1"/>
  <c r="K253" i="2" s="1"/>
  <c r="K254" i="2" s="1"/>
  <c r="K255" i="2" s="1"/>
  <c r="K256" i="2" s="1"/>
  <c r="K257" i="2" s="1"/>
  <c r="K258" i="2" s="1"/>
  <c r="K259" i="2" s="1"/>
  <c r="J10" i="2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J34" i="2" s="1"/>
  <c r="J35" i="2" s="1"/>
  <c r="J36" i="2" s="1"/>
  <c r="J37" i="2" s="1"/>
  <c r="J38" i="2" s="1"/>
  <c r="J39" i="2" s="1"/>
  <c r="J40" i="2" s="1"/>
  <c r="J41" i="2" s="1"/>
  <c r="J42" i="2" s="1"/>
  <c r="J43" i="2" s="1"/>
  <c r="J44" i="2" s="1"/>
  <c r="J45" i="2" s="1"/>
  <c r="J46" i="2" s="1"/>
  <c r="J47" i="2" s="1"/>
  <c r="J48" i="2" s="1"/>
  <c r="J49" i="2" s="1"/>
  <c r="J50" i="2" s="1"/>
  <c r="J51" i="2" s="1"/>
  <c r="J52" i="2" s="1"/>
  <c r="J53" i="2" s="1"/>
  <c r="J54" i="2" s="1"/>
  <c r="J55" i="2" s="1"/>
  <c r="J56" i="2" s="1"/>
  <c r="J57" i="2" s="1"/>
  <c r="J58" i="2" s="1"/>
  <c r="J59" i="2" s="1"/>
  <c r="J60" i="2" s="1"/>
  <c r="J61" i="2" s="1"/>
  <c r="J62" i="2" s="1"/>
  <c r="J63" i="2" s="1"/>
  <c r="J64" i="2" s="1"/>
  <c r="J65" i="2" s="1"/>
  <c r="J66" i="2" s="1"/>
  <c r="J67" i="2" s="1"/>
  <c r="J68" i="2" s="1"/>
  <c r="J69" i="2" s="1"/>
  <c r="J70" i="2" s="1"/>
  <c r="J71" i="2" s="1"/>
  <c r="J72" i="2" s="1"/>
  <c r="J73" i="2" s="1"/>
  <c r="J74" i="2" s="1"/>
  <c r="J75" i="2" s="1"/>
  <c r="J76" i="2" s="1"/>
  <c r="J77" i="2" s="1"/>
  <c r="J78" i="2" s="1"/>
  <c r="J79" i="2" s="1"/>
  <c r="J80" i="2" s="1"/>
  <c r="J81" i="2" s="1"/>
  <c r="J82" i="2" s="1"/>
  <c r="J83" i="2" s="1"/>
  <c r="J84" i="2" s="1"/>
  <c r="J85" i="2" s="1"/>
  <c r="J86" i="2" s="1"/>
  <c r="J87" i="2" s="1"/>
  <c r="J88" i="2" s="1"/>
  <c r="J89" i="2" s="1"/>
  <c r="J90" i="2" s="1"/>
  <c r="J91" i="2" s="1"/>
  <c r="J92" i="2" s="1"/>
  <c r="J93" i="2" s="1"/>
  <c r="J94" i="2" s="1"/>
  <c r="J95" i="2" s="1"/>
  <c r="J96" i="2" s="1"/>
  <c r="J97" i="2" s="1"/>
  <c r="J98" i="2" s="1"/>
  <c r="J99" i="2" s="1"/>
  <c r="J100" i="2" s="1"/>
  <c r="J101" i="2" s="1"/>
  <c r="J102" i="2" s="1"/>
  <c r="J103" i="2" s="1"/>
  <c r="J104" i="2" s="1"/>
  <c r="J105" i="2" s="1"/>
  <c r="J106" i="2" s="1"/>
  <c r="J107" i="2" s="1"/>
  <c r="J108" i="2" s="1"/>
  <c r="J109" i="2" s="1"/>
  <c r="J110" i="2" s="1"/>
  <c r="J111" i="2" s="1"/>
  <c r="J112" i="2" s="1"/>
  <c r="J113" i="2" s="1"/>
  <c r="J114" i="2" s="1"/>
  <c r="J115" i="2" s="1"/>
  <c r="J116" i="2" s="1"/>
  <c r="J117" i="2" s="1"/>
  <c r="J118" i="2" s="1"/>
  <c r="J119" i="2" s="1"/>
  <c r="J120" i="2" s="1"/>
  <c r="J121" i="2" s="1"/>
  <c r="J122" i="2" s="1"/>
  <c r="J123" i="2" s="1"/>
  <c r="J124" i="2" s="1"/>
  <c r="J125" i="2" s="1"/>
  <c r="J126" i="2" s="1"/>
  <c r="J127" i="2" s="1"/>
  <c r="J128" i="2" s="1"/>
  <c r="J129" i="2" s="1"/>
  <c r="J130" i="2" s="1"/>
  <c r="J131" i="2" s="1"/>
  <c r="J132" i="2" s="1"/>
  <c r="J133" i="2" s="1"/>
  <c r="J134" i="2" s="1"/>
  <c r="J135" i="2" s="1"/>
  <c r="J136" i="2" s="1"/>
  <c r="J137" i="2" s="1"/>
  <c r="J138" i="2" s="1"/>
  <c r="J139" i="2" s="1"/>
  <c r="J140" i="2" s="1"/>
  <c r="J141" i="2" s="1"/>
  <c r="J142" i="2" s="1"/>
  <c r="J143" i="2" s="1"/>
  <c r="J144" i="2" s="1"/>
  <c r="J145" i="2" s="1"/>
  <c r="J146" i="2" s="1"/>
  <c r="J147" i="2" s="1"/>
  <c r="J148" i="2" s="1"/>
  <c r="J149" i="2" s="1"/>
  <c r="J150" i="2" s="1"/>
  <c r="J151" i="2" s="1"/>
  <c r="J152" i="2" s="1"/>
  <c r="J153" i="2" s="1"/>
  <c r="J154" i="2" s="1"/>
  <c r="J155" i="2" s="1"/>
  <c r="J156" i="2" s="1"/>
  <c r="J157" i="2" s="1"/>
  <c r="J158" i="2" s="1"/>
  <c r="J159" i="2" s="1"/>
  <c r="J160" i="2" s="1"/>
  <c r="J161" i="2" s="1"/>
  <c r="J162" i="2" s="1"/>
  <c r="J163" i="2" s="1"/>
  <c r="J164" i="2" s="1"/>
  <c r="J165" i="2" s="1"/>
  <c r="J166" i="2" s="1"/>
  <c r="J167" i="2" s="1"/>
  <c r="J168" i="2" s="1"/>
  <c r="J169" i="2" s="1"/>
  <c r="J170" i="2" s="1"/>
  <c r="J171" i="2" s="1"/>
  <c r="J172" i="2" s="1"/>
  <c r="J173" i="2" s="1"/>
  <c r="J174" i="2" s="1"/>
  <c r="J175" i="2" s="1"/>
  <c r="J176" i="2" s="1"/>
  <c r="J177" i="2" s="1"/>
  <c r="J178" i="2" s="1"/>
  <c r="J179" i="2" s="1"/>
  <c r="J180" i="2" s="1"/>
  <c r="J181" i="2" s="1"/>
  <c r="J182" i="2" s="1"/>
  <c r="J183" i="2" s="1"/>
  <c r="J184" i="2" s="1"/>
  <c r="J185" i="2" s="1"/>
  <c r="J186" i="2" s="1"/>
  <c r="J187" i="2" s="1"/>
  <c r="J188" i="2" s="1"/>
  <c r="J189" i="2" s="1"/>
  <c r="J190" i="2" s="1"/>
  <c r="J191" i="2" s="1"/>
  <c r="J192" i="2" s="1"/>
  <c r="J193" i="2" s="1"/>
  <c r="J194" i="2" s="1"/>
  <c r="J195" i="2" s="1"/>
  <c r="J196" i="2" s="1"/>
  <c r="J197" i="2" s="1"/>
  <c r="J198" i="2" s="1"/>
  <c r="J199" i="2" s="1"/>
  <c r="J200" i="2" s="1"/>
  <c r="J201" i="2" s="1"/>
  <c r="J202" i="2" s="1"/>
  <c r="J203" i="2" s="1"/>
  <c r="J204" i="2" s="1"/>
  <c r="J205" i="2" s="1"/>
  <c r="J206" i="2" s="1"/>
  <c r="J207" i="2" s="1"/>
  <c r="J208" i="2" s="1"/>
  <c r="J209" i="2" s="1"/>
  <c r="J210" i="2" s="1"/>
  <c r="J211" i="2" s="1"/>
  <c r="J212" i="2" s="1"/>
  <c r="J213" i="2" s="1"/>
  <c r="J214" i="2" s="1"/>
  <c r="J215" i="2" s="1"/>
  <c r="J216" i="2" s="1"/>
  <c r="J217" i="2" s="1"/>
  <c r="J218" i="2" s="1"/>
  <c r="J219" i="2" s="1"/>
  <c r="J220" i="2" s="1"/>
  <c r="J221" i="2" s="1"/>
  <c r="J222" i="2" s="1"/>
  <c r="J223" i="2" s="1"/>
  <c r="J224" i="2" s="1"/>
  <c r="J225" i="2" s="1"/>
  <c r="J226" i="2" s="1"/>
  <c r="J227" i="2" s="1"/>
  <c r="J228" i="2" s="1"/>
  <c r="J229" i="2" s="1"/>
  <c r="J230" i="2" s="1"/>
  <c r="J231" i="2" s="1"/>
  <c r="J232" i="2" s="1"/>
  <c r="J233" i="2" s="1"/>
  <c r="J234" i="2" s="1"/>
  <c r="J235" i="2" s="1"/>
  <c r="J236" i="2" s="1"/>
  <c r="J237" i="2" s="1"/>
  <c r="J238" i="2" s="1"/>
  <c r="J239" i="2" s="1"/>
  <c r="J240" i="2" s="1"/>
  <c r="J241" i="2" s="1"/>
  <c r="J242" i="2" s="1"/>
  <c r="J243" i="2" s="1"/>
  <c r="J244" i="2" s="1"/>
  <c r="J245" i="2" s="1"/>
  <c r="J246" i="2" s="1"/>
  <c r="J247" i="2" s="1"/>
  <c r="J248" i="2" s="1"/>
  <c r="J249" i="2" s="1"/>
  <c r="J250" i="2" s="1"/>
  <c r="J251" i="2" s="1"/>
  <c r="J252" i="2" s="1"/>
  <c r="J253" i="2" s="1"/>
  <c r="J254" i="2" s="1"/>
  <c r="J255" i="2" s="1"/>
  <c r="J256" i="2" s="1"/>
  <c r="J257" i="2" s="1"/>
  <c r="J258" i="2" s="1"/>
  <c r="J259" i="2" s="1"/>
  <c r="I10" i="2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I34" i="2" s="1"/>
  <c r="I35" i="2" s="1"/>
  <c r="I36" i="2" s="1"/>
  <c r="I37" i="2" s="1"/>
  <c r="I38" i="2" s="1"/>
  <c r="I39" i="2" s="1"/>
  <c r="I40" i="2" s="1"/>
  <c r="I41" i="2" s="1"/>
  <c r="I42" i="2" s="1"/>
  <c r="I43" i="2" s="1"/>
  <c r="I44" i="2" s="1"/>
  <c r="I45" i="2" s="1"/>
  <c r="I46" i="2" s="1"/>
  <c r="I47" i="2" s="1"/>
  <c r="I48" i="2" s="1"/>
  <c r="I49" i="2" s="1"/>
  <c r="I50" i="2" s="1"/>
  <c r="I51" i="2" s="1"/>
  <c r="I52" i="2" s="1"/>
  <c r="I53" i="2" s="1"/>
  <c r="I54" i="2" s="1"/>
  <c r="I55" i="2" s="1"/>
  <c r="I56" i="2" s="1"/>
  <c r="I57" i="2" s="1"/>
  <c r="I58" i="2" s="1"/>
  <c r="I59" i="2" s="1"/>
  <c r="I60" i="2" s="1"/>
  <c r="I61" i="2" s="1"/>
  <c r="I62" i="2" s="1"/>
  <c r="I63" i="2" s="1"/>
  <c r="I64" i="2" s="1"/>
  <c r="I65" i="2" s="1"/>
  <c r="I66" i="2" s="1"/>
  <c r="I67" i="2" s="1"/>
  <c r="I68" i="2" s="1"/>
  <c r="I69" i="2" s="1"/>
  <c r="I70" i="2" s="1"/>
  <c r="I71" i="2" s="1"/>
  <c r="I72" i="2" s="1"/>
  <c r="I73" i="2" s="1"/>
  <c r="I74" i="2" s="1"/>
  <c r="I75" i="2" s="1"/>
  <c r="I76" i="2" s="1"/>
  <c r="I77" i="2" s="1"/>
  <c r="I78" i="2" s="1"/>
  <c r="I79" i="2" s="1"/>
  <c r="I80" i="2" s="1"/>
  <c r="I81" i="2" s="1"/>
  <c r="I82" i="2" s="1"/>
  <c r="I83" i="2" s="1"/>
  <c r="I84" i="2" s="1"/>
  <c r="I85" i="2" s="1"/>
  <c r="I86" i="2" s="1"/>
  <c r="I87" i="2" s="1"/>
  <c r="I88" i="2" s="1"/>
  <c r="I89" i="2" s="1"/>
  <c r="I90" i="2" s="1"/>
  <c r="I91" i="2" s="1"/>
  <c r="I92" i="2" s="1"/>
  <c r="I93" i="2" s="1"/>
  <c r="I94" i="2" s="1"/>
  <c r="I95" i="2" s="1"/>
  <c r="I96" i="2" s="1"/>
  <c r="I97" i="2" s="1"/>
  <c r="I98" i="2" s="1"/>
  <c r="I99" i="2" s="1"/>
  <c r="I100" i="2" s="1"/>
  <c r="I101" i="2" s="1"/>
  <c r="I102" i="2" s="1"/>
  <c r="I103" i="2" s="1"/>
  <c r="I104" i="2" s="1"/>
  <c r="I105" i="2" s="1"/>
  <c r="I106" i="2" s="1"/>
  <c r="I107" i="2" s="1"/>
  <c r="I108" i="2" s="1"/>
  <c r="I109" i="2" s="1"/>
  <c r="I110" i="2" s="1"/>
  <c r="I111" i="2" s="1"/>
  <c r="I112" i="2" s="1"/>
  <c r="I113" i="2" s="1"/>
  <c r="I114" i="2" s="1"/>
  <c r="I115" i="2" s="1"/>
  <c r="I116" i="2" s="1"/>
  <c r="I117" i="2" s="1"/>
  <c r="I118" i="2" s="1"/>
  <c r="I119" i="2" s="1"/>
  <c r="I120" i="2" s="1"/>
  <c r="I121" i="2" s="1"/>
  <c r="I122" i="2" s="1"/>
  <c r="I123" i="2" s="1"/>
  <c r="I124" i="2" s="1"/>
  <c r="I125" i="2" s="1"/>
  <c r="I126" i="2" s="1"/>
  <c r="I127" i="2" s="1"/>
  <c r="I128" i="2" s="1"/>
  <c r="I129" i="2" s="1"/>
  <c r="I130" i="2" s="1"/>
  <c r="I131" i="2" s="1"/>
  <c r="I132" i="2" s="1"/>
  <c r="I133" i="2" s="1"/>
  <c r="I134" i="2" s="1"/>
  <c r="I135" i="2" s="1"/>
  <c r="I136" i="2" s="1"/>
  <c r="I137" i="2" s="1"/>
  <c r="I138" i="2" s="1"/>
  <c r="I139" i="2" s="1"/>
  <c r="I140" i="2" s="1"/>
  <c r="I141" i="2" s="1"/>
  <c r="I142" i="2" s="1"/>
  <c r="I143" i="2" s="1"/>
  <c r="I144" i="2" s="1"/>
  <c r="I145" i="2" s="1"/>
  <c r="I146" i="2" s="1"/>
  <c r="I147" i="2" s="1"/>
  <c r="I148" i="2" s="1"/>
  <c r="I149" i="2" s="1"/>
  <c r="I150" i="2" s="1"/>
  <c r="I151" i="2" s="1"/>
  <c r="I152" i="2" s="1"/>
  <c r="I153" i="2" s="1"/>
  <c r="I154" i="2" s="1"/>
  <c r="I155" i="2" s="1"/>
  <c r="I156" i="2" s="1"/>
  <c r="I157" i="2" s="1"/>
  <c r="I158" i="2" s="1"/>
  <c r="I159" i="2" s="1"/>
  <c r="I160" i="2" s="1"/>
  <c r="I161" i="2" s="1"/>
  <c r="I162" i="2" s="1"/>
  <c r="I163" i="2" s="1"/>
  <c r="I164" i="2" s="1"/>
  <c r="I165" i="2" s="1"/>
  <c r="I166" i="2" s="1"/>
  <c r="I167" i="2" s="1"/>
  <c r="I168" i="2" s="1"/>
  <c r="I169" i="2" s="1"/>
  <c r="I170" i="2" s="1"/>
  <c r="I171" i="2" s="1"/>
  <c r="I172" i="2" s="1"/>
  <c r="I173" i="2" s="1"/>
  <c r="I174" i="2" s="1"/>
  <c r="I175" i="2" s="1"/>
  <c r="I176" i="2" s="1"/>
  <c r="I177" i="2" s="1"/>
  <c r="I178" i="2" s="1"/>
  <c r="I179" i="2" s="1"/>
  <c r="I180" i="2" s="1"/>
  <c r="I181" i="2" s="1"/>
  <c r="I182" i="2" s="1"/>
  <c r="I183" i="2" s="1"/>
  <c r="I184" i="2" s="1"/>
  <c r="I185" i="2" s="1"/>
  <c r="I186" i="2" s="1"/>
  <c r="I187" i="2" s="1"/>
  <c r="I188" i="2" s="1"/>
  <c r="I189" i="2" s="1"/>
  <c r="I190" i="2" s="1"/>
  <c r="I191" i="2" s="1"/>
  <c r="I192" i="2" s="1"/>
  <c r="I193" i="2" s="1"/>
  <c r="I194" i="2" s="1"/>
  <c r="I195" i="2" s="1"/>
  <c r="I196" i="2" s="1"/>
  <c r="I197" i="2" s="1"/>
  <c r="I198" i="2" s="1"/>
  <c r="I199" i="2" s="1"/>
  <c r="I200" i="2" s="1"/>
  <c r="I201" i="2" s="1"/>
  <c r="I202" i="2" s="1"/>
  <c r="I203" i="2" s="1"/>
  <c r="I204" i="2" s="1"/>
  <c r="I205" i="2" s="1"/>
  <c r="I206" i="2" s="1"/>
  <c r="I207" i="2" s="1"/>
  <c r="I208" i="2" s="1"/>
  <c r="I209" i="2" s="1"/>
  <c r="I210" i="2" s="1"/>
  <c r="I211" i="2" s="1"/>
  <c r="I212" i="2" s="1"/>
  <c r="I213" i="2" s="1"/>
  <c r="I214" i="2" s="1"/>
  <c r="I215" i="2" s="1"/>
  <c r="I216" i="2" s="1"/>
  <c r="I217" i="2" s="1"/>
  <c r="I218" i="2" s="1"/>
  <c r="I219" i="2" s="1"/>
  <c r="I220" i="2" s="1"/>
  <c r="I221" i="2" s="1"/>
  <c r="I222" i="2" s="1"/>
  <c r="I223" i="2" s="1"/>
  <c r="I224" i="2" s="1"/>
  <c r="I225" i="2" s="1"/>
  <c r="I226" i="2" s="1"/>
  <c r="I227" i="2" s="1"/>
  <c r="I228" i="2" s="1"/>
  <c r="I229" i="2" s="1"/>
  <c r="I230" i="2" s="1"/>
  <c r="I231" i="2" s="1"/>
  <c r="I232" i="2" s="1"/>
  <c r="I233" i="2" s="1"/>
  <c r="I234" i="2" s="1"/>
  <c r="I235" i="2" s="1"/>
  <c r="I236" i="2" s="1"/>
  <c r="I237" i="2" s="1"/>
  <c r="I238" i="2" s="1"/>
  <c r="I239" i="2" s="1"/>
  <c r="I240" i="2" s="1"/>
  <c r="I241" i="2" s="1"/>
  <c r="I242" i="2" s="1"/>
  <c r="I243" i="2" s="1"/>
  <c r="I244" i="2" s="1"/>
  <c r="I245" i="2" s="1"/>
  <c r="I246" i="2" s="1"/>
  <c r="I247" i="2" s="1"/>
  <c r="I248" i="2" s="1"/>
  <c r="I249" i="2" s="1"/>
  <c r="I250" i="2" s="1"/>
  <c r="I251" i="2" s="1"/>
  <c r="I252" i="2" s="1"/>
  <c r="I253" i="2" s="1"/>
  <c r="I254" i="2" s="1"/>
  <c r="I255" i="2" s="1"/>
  <c r="I256" i="2" s="1"/>
  <c r="I257" i="2" s="1"/>
  <c r="I258" i="2" s="1"/>
  <c r="I259" i="2" s="1"/>
  <c r="H10" i="2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  <c r="H50" i="2" s="1"/>
  <c r="H51" i="2" s="1"/>
  <c r="H52" i="2" s="1"/>
  <c r="H53" i="2" s="1"/>
  <c r="H54" i="2" s="1"/>
  <c r="H55" i="2" s="1"/>
  <c r="H56" i="2" s="1"/>
  <c r="H57" i="2" s="1"/>
  <c r="H58" i="2" s="1"/>
  <c r="H59" i="2" s="1"/>
  <c r="H60" i="2" s="1"/>
  <c r="H61" i="2" s="1"/>
  <c r="H62" i="2" s="1"/>
  <c r="H63" i="2" s="1"/>
  <c r="H64" i="2" s="1"/>
  <c r="H65" i="2" s="1"/>
  <c r="H66" i="2" s="1"/>
  <c r="H67" i="2" s="1"/>
  <c r="H68" i="2" s="1"/>
  <c r="H69" i="2" s="1"/>
  <c r="H70" i="2" s="1"/>
  <c r="H71" i="2" s="1"/>
  <c r="H72" i="2" s="1"/>
  <c r="H73" i="2" s="1"/>
  <c r="H74" i="2" s="1"/>
  <c r="H75" i="2" s="1"/>
  <c r="H76" i="2" s="1"/>
  <c r="H77" i="2" s="1"/>
  <c r="H78" i="2" s="1"/>
  <c r="H79" i="2" s="1"/>
  <c r="H80" i="2" s="1"/>
  <c r="H81" i="2" s="1"/>
  <c r="H82" i="2" s="1"/>
  <c r="H83" i="2" s="1"/>
  <c r="H84" i="2" s="1"/>
  <c r="H85" i="2" s="1"/>
  <c r="H86" i="2" s="1"/>
  <c r="H87" i="2" s="1"/>
  <c r="H88" i="2" s="1"/>
  <c r="H89" i="2" s="1"/>
  <c r="H90" i="2" s="1"/>
  <c r="H91" i="2" s="1"/>
  <c r="H92" i="2" s="1"/>
  <c r="H93" i="2" s="1"/>
  <c r="H94" i="2" s="1"/>
  <c r="H95" i="2" s="1"/>
  <c r="H96" i="2" s="1"/>
  <c r="H97" i="2" s="1"/>
  <c r="H98" i="2" s="1"/>
  <c r="H99" i="2" s="1"/>
  <c r="H100" i="2" s="1"/>
  <c r="H101" i="2" s="1"/>
  <c r="H102" i="2" s="1"/>
  <c r="H103" i="2" s="1"/>
  <c r="H104" i="2" s="1"/>
  <c r="H105" i="2" s="1"/>
  <c r="H106" i="2" s="1"/>
  <c r="H107" i="2" s="1"/>
  <c r="H108" i="2" s="1"/>
  <c r="H109" i="2" s="1"/>
  <c r="H110" i="2" s="1"/>
  <c r="H111" i="2" s="1"/>
  <c r="H112" i="2" s="1"/>
  <c r="H113" i="2" s="1"/>
  <c r="H114" i="2" s="1"/>
  <c r="H115" i="2" s="1"/>
  <c r="H116" i="2" s="1"/>
  <c r="H117" i="2" s="1"/>
  <c r="H118" i="2" s="1"/>
  <c r="H119" i="2" s="1"/>
  <c r="H120" i="2" s="1"/>
  <c r="H121" i="2" s="1"/>
  <c r="H122" i="2" s="1"/>
  <c r="H123" i="2" s="1"/>
  <c r="H124" i="2" s="1"/>
  <c r="H125" i="2" s="1"/>
  <c r="H126" i="2" s="1"/>
  <c r="H127" i="2" s="1"/>
  <c r="H128" i="2" s="1"/>
  <c r="H129" i="2" s="1"/>
  <c r="H130" i="2" s="1"/>
  <c r="H131" i="2" s="1"/>
  <c r="H132" i="2" s="1"/>
  <c r="H133" i="2" s="1"/>
  <c r="H134" i="2" s="1"/>
  <c r="H135" i="2" s="1"/>
  <c r="H136" i="2" s="1"/>
  <c r="H137" i="2" s="1"/>
  <c r="H138" i="2" s="1"/>
  <c r="H139" i="2" s="1"/>
  <c r="H140" i="2" s="1"/>
  <c r="H141" i="2" s="1"/>
  <c r="H142" i="2" s="1"/>
  <c r="H143" i="2" s="1"/>
  <c r="H144" i="2" s="1"/>
  <c r="H145" i="2" s="1"/>
  <c r="H146" i="2" s="1"/>
  <c r="H147" i="2" s="1"/>
  <c r="H148" i="2" s="1"/>
  <c r="H149" i="2" s="1"/>
  <c r="H150" i="2" s="1"/>
  <c r="H151" i="2" s="1"/>
  <c r="H152" i="2" s="1"/>
  <c r="H153" i="2" s="1"/>
  <c r="H154" i="2" s="1"/>
  <c r="H155" i="2" s="1"/>
  <c r="H156" i="2" s="1"/>
  <c r="H157" i="2" s="1"/>
  <c r="H158" i="2" s="1"/>
  <c r="H159" i="2" s="1"/>
  <c r="H160" i="2" s="1"/>
  <c r="H161" i="2" s="1"/>
  <c r="H162" i="2" s="1"/>
  <c r="H163" i="2" s="1"/>
  <c r="H164" i="2" s="1"/>
  <c r="H165" i="2" s="1"/>
  <c r="H166" i="2" s="1"/>
  <c r="H167" i="2" s="1"/>
  <c r="H168" i="2" s="1"/>
  <c r="H169" i="2" s="1"/>
  <c r="H170" i="2" s="1"/>
  <c r="H171" i="2" s="1"/>
  <c r="H172" i="2" s="1"/>
  <c r="H173" i="2" s="1"/>
  <c r="H174" i="2" s="1"/>
  <c r="H175" i="2" s="1"/>
  <c r="H176" i="2" s="1"/>
  <c r="H177" i="2" s="1"/>
  <c r="H178" i="2" s="1"/>
  <c r="H179" i="2" s="1"/>
  <c r="H180" i="2" s="1"/>
  <c r="H181" i="2" s="1"/>
  <c r="H182" i="2" s="1"/>
  <c r="H183" i="2" s="1"/>
  <c r="H184" i="2" s="1"/>
  <c r="H185" i="2" s="1"/>
  <c r="H186" i="2" s="1"/>
  <c r="H187" i="2" s="1"/>
  <c r="H188" i="2" s="1"/>
  <c r="H189" i="2" s="1"/>
  <c r="H190" i="2" s="1"/>
  <c r="H191" i="2" s="1"/>
  <c r="H192" i="2" s="1"/>
  <c r="H193" i="2" s="1"/>
  <c r="H194" i="2" s="1"/>
  <c r="H195" i="2" s="1"/>
  <c r="H196" i="2" s="1"/>
  <c r="H197" i="2" s="1"/>
  <c r="H198" i="2" s="1"/>
  <c r="H199" i="2" s="1"/>
  <c r="H200" i="2" s="1"/>
  <c r="H201" i="2" s="1"/>
  <c r="H202" i="2" s="1"/>
  <c r="H203" i="2" s="1"/>
  <c r="H204" i="2" s="1"/>
  <c r="H205" i="2" s="1"/>
  <c r="H206" i="2" s="1"/>
  <c r="H207" i="2" s="1"/>
  <c r="H208" i="2" s="1"/>
  <c r="H209" i="2" s="1"/>
  <c r="H210" i="2" s="1"/>
  <c r="H211" i="2" s="1"/>
  <c r="H212" i="2" s="1"/>
  <c r="H213" i="2" s="1"/>
  <c r="H214" i="2" s="1"/>
  <c r="H215" i="2" s="1"/>
  <c r="H216" i="2" s="1"/>
  <c r="H217" i="2" s="1"/>
  <c r="H218" i="2" s="1"/>
  <c r="H219" i="2" s="1"/>
  <c r="H220" i="2" s="1"/>
  <c r="H221" i="2" s="1"/>
  <c r="H222" i="2" s="1"/>
  <c r="H223" i="2" s="1"/>
  <c r="H224" i="2" s="1"/>
  <c r="H225" i="2" s="1"/>
  <c r="H226" i="2" s="1"/>
  <c r="H227" i="2" s="1"/>
  <c r="H228" i="2" s="1"/>
  <c r="H229" i="2" s="1"/>
  <c r="H230" i="2" s="1"/>
  <c r="H231" i="2" s="1"/>
  <c r="H232" i="2" s="1"/>
  <c r="H233" i="2" s="1"/>
  <c r="H234" i="2" s="1"/>
  <c r="H235" i="2" s="1"/>
  <c r="H236" i="2" s="1"/>
  <c r="H237" i="2" s="1"/>
  <c r="H238" i="2" s="1"/>
  <c r="H239" i="2" s="1"/>
  <c r="H240" i="2" s="1"/>
  <c r="H241" i="2" s="1"/>
  <c r="H242" i="2" s="1"/>
  <c r="H243" i="2" s="1"/>
  <c r="H244" i="2" s="1"/>
  <c r="H245" i="2" s="1"/>
  <c r="H246" i="2" s="1"/>
  <c r="H247" i="2" s="1"/>
  <c r="H248" i="2" s="1"/>
  <c r="H249" i="2" s="1"/>
  <c r="H250" i="2" s="1"/>
  <c r="H251" i="2" s="1"/>
  <c r="H252" i="2" s="1"/>
  <c r="H253" i="2" s="1"/>
  <c r="H254" i="2" s="1"/>
  <c r="H255" i="2" s="1"/>
  <c r="H256" i="2" s="1"/>
  <c r="H257" i="2" s="1"/>
  <c r="H258" i="2" s="1"/>
  <c r="H259" i="2" s="1"/>
  <c r="G10" i="2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G100" i="2" s="1"/>
  <c r="G101" i="2" s="1"/>
  <c r="G102" i="2" s="1"/>
  <c r="G103" i="2" s="1"/>
  <c r="G104" i="2" s="1"/>
  <c r="G105" i="2" s="1"/>
  <c r="G106" i="2" s="1"/>
  <c r="G107" i="2" s="1"/>
  <c r="G108" i="2" s="1"/>
  <c r="G109" i="2" s="1"/>
  <c r="G110" i="2" s="1"/>
  <c r="G111" i="2" s="1"/>
  <c r="G112" i="2" s="1"/>
  <c r="G113" i="2" s="1"/>
  <c r="G114" i="2" s="1"/>
  <c r="G115" i="2" s="1"/>
  <c r="G116" i="2" s="1"/>
  <c r="G117" i="2" s="1"/>
  <c r="G118" i="2" s="1"/>
  <c r="G119" i="2" s="1"/>
  <c r="G120" i="2" s="1"/>
  <c r="G121" i="2" s="1"/>
  <c r="G122" i="2" s="1"/>
  <c r="G123" i="2" s="1"/>
  <c r="G124" i="2" s="1"/>
  <c r="G125" i="2" s="1"/>
  <c r="G126" i="2" s="1"/>
  <c r="G127" i="2" s="1"/>
  <c r="G128" i="2" s="1"/>
  <c r="G129" i="2" s="1"/>
  <c r="G130" i="2" s="1"/>
  <c r="G131" i="2" s="1"/>
  <c r="G132" i="2" s="1"/>
  <c r="G133" i="2" s="1"/>
  <c r="G134" i="2" s="1"/>
  <c r="G135" i="2" s="1"/>
  <c r="G136" i="2" s="1"/>
  <c r="G137" i="2" s="1"/>
  <c r="G138" i="2" s="1"/>
  <c r="G139" i="2" s="1"/>
  <c r="G140" i="2" s="1"/>
  <c r="G141" i="2" s="1"/>
  <c r="G142" i="2" s="1"/>
  <c r="G143" i="2" s="1"/>
  <c r="G144" i="2" s="1"/>
  <c r="G145" i="2" s="1"/>
  <c r="G146" i="2" s="1"/>
  <c r="G147" i="2" s="1"/>
  <c r="G148" i="2" s="1"/>
  <c r="G149" i="2" s="1"/>
  <c r="G150" i="2" s="1"/>
  <c r="G151" i="2" s="1"/>
  <c r="G152" i="2" s="1"/>
  <c r="G153" i="2" s="1"/>
  <c r="G154" i="2" s="1"/>
  <c r="G155" i="2" s="1"/>
  <c r="G156" i="2" s="1"/>
  <c r="G157" i="2" s="1"/>
  <c r="G158" i="2" s="1"/>
  <c r="G159" i="2" s="1"/>
  <c r="G160" i="2" s="1"/>
  <c r="G161" i="2" s="1"/>
  <c r="G162" i="2" s="1"/>
  <c r="G163" i="2" s="1"/>
  <c r="G164" i="2" s="1"/>
  <c r="G165" i="2" s="1"/>
  <c r="G166" i="2" s="1"/>
  <c r="G167" i="2" s="1"/>
  <c r="G168" i="2" s="1"/>
  <c r="G169" i="2" s="1"/>
  <c r="G170" i="2" s="1"/>
  <c r="G171" i="2" s="1"/>
  <c r="G172" i="2" s="1"/>
  <c r="G173" i="2" s="1"/>
  <c r="G174" i="2" s="1"/>
  <c r="G175" i="2" s="1"/>
  <c r="G176" i="2" s="1"/>
  <c r="G177" i="2" s="1"/>
  <c r="G178" i="2" s="1"/>
  <c r="G179" i="2" s="1"/>
  <c r="G180" i="2" s="1"/>
  <c r="G181" i="2" s="1"/>
  <c r="G182" i="2" s="1"/>
  <c r="G183" i="2" s="1"/>
  <c r="G184" i="2" s="1"/>
  <c r="G185" i="2" s="1"/>
  <c r="G186" i="2" s="1"/>
  <c r="G187" i="2" s="1"/>
  <c r="G188" i="2" s="1"/>
  <c r="G189" i="2" s="1"/>
  <c r="G190" i="2" s="1"/>
  <c r="G191" i="2" s="1"/>
  <c r="G192" i="2" s="1"/>
  <c r="G193" i="2" s="1"/>
  <c r="G194" i="2" s="1"/>
  <c r="G195" i="2" s="1"/>
  <c r="G196" i="2" s="1"/>
  <c r="G197" i="2" s="1"/>
  <c r="G198" i="2" s="1"/>
  <c r="G199" i="2" s="1"/>
  <c r="G200" i="2" s="1"/>
  <c r="G201" i="2" s="1"/>
  <c r="G202" i="2" s="1"/>
  <c r="G203" i="2" s="1"/>
  <c r="G204" i="2" s="1"/>
  <c r="G205" i="2" s="1"/>
  <c r="G206" i="2" s="1"/>
  <c r="G207" i="2" s="1"/>
  <c r="G208" i="2" s="1"/>
  <c r="G209" i="2" s="1"/>
  <c r="G210" i="2" s="1"/>
  <c r="G211" i="2" s="1"/>
  <c r="G212" i="2" s="1"/>
  <c r="G213" i="2" s="1"/>
  <c r="G214" i="2" s="1"/>
  <c r="G215" i="2" s="1"/>
  <c r="G216" i="2" s="1"/>
  <c r="G217" i="2" s="1"/>
  <c r="G218" i="2" s="1"/>
  <c r="G219" i="2" s="1"/>
  <c r="G220" i="2" s="1"/>
  <c r="G221" i="2" s="1"/>
  <c r="G222" i="2" s="1"/>
  <c r="G223" i="2" s="1"/>
  <c r="G224" i="2" s="1"/>
  <c r="G225" i="2" s="1"/>
  <c r="G226" i="2" s="1"/>
  <c r="G227" i="2" s="1"/>
  <c r="G228" i="2" s="1"/>
  <c r="G229" i="2" s="1"/>
  <c r="G230" i="2" s="1"/>
  <c r="G231" i="2" s="1"/>
  <c r="G232" i="2" s="1"/>
  <c r="G233" i="2" s="1"/>
  <c r="G234" i="2" s="1"/>
  <c r="G235" i="2" s="1"/>
  <c r="G236" i="2" s="1"/>
  <c r="G237" i="2" s="1"/>
  <c r="G238" i="2" s="1"/>
  <c r="G239" i="2" s="1"/>
  <c r="G240" i="2" s="1"/>
  <c r="G241" i="2" s="1"/>
  <c r="G242" i="2" s="1"/>
  <c r="G243" i="2" s="1"/>
  <c r="G244" i="2" s="1"/>
  <c r="G245" i="2" s="1"/>
  <c r="G246" i="2" s="1"/>
  <c r="G247" i="2" s="1"/>
  <c r="G248" i="2" s="1"/>
  <c r="G249" i="2" s="1"/>
  <c r="G250" i="2" s="1"/>
  <c r="G251" i="2" s="1"/>
  <c r="G252" i="2" s="1"/>
  <c r="G253" i="2" s="1"/>
  <c r="G254" i="2" s="1"/>
  <c r="G255" i="2" s="1"/>
  <c r="G256" i="2" s="1"/>
  <c r="G257" i="2" s="1"/>
  <c r="G258" i="2" s="1"/>
  <c r="G259" i="2" s="1"/>
  <c r="D5" i="4"/>
  <c r="C10" i="2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C204" i="2" s="1"/>
  <c r="C205" i="2" s="1"/>
  <c r="C206" i="2" s="1"/>
  <c r="C207" i="2" s="1"/>
  <c r="C208" i="2" s="1"/>
  <c r="C209" i="2" s="1"/>
  <c r="C210" i="2" s="1"/>
  <c r="C211" i="2" s="1"/>
  <c r="C212" i="2" s="1"/>
  <c r="C213" i="2" s="1"/>
  <c r="C214" i="2" s="1"/>
  <c r="C215" i="2" s="1"/>
  <c r="C216" i="2" s="1"/>
  <c r="C217" i="2" s="1"/>
  <c r="C218" i="2" s="1"/>
  <c r="C219" i="2" s="1"/>
  <c r="C220" i="2" s="1"/>
  <c r="C221" i="2" s="1"/>
  <c r="C222" i="2" s="1"/>
  <c r="C223" i="2" s="1"/>
  <c r="C224" i="2" s="1"/>
  <c r="C225" i="2" s="1"/>
  <c r="C226" i="2" s="1"/>
  <c r="C227" i="2" s="1"/>
  <c r="C228" i="2" s="1"/>
  <c r="C229" i="2" s="1"/>
  <c r="C230" i="2" s="1"/>
  <c r="C231" i="2" s="1"/>
  <c r="C232" i="2" s="1"/>
  <c r="C233" i="2" s="1"/>
  <c r="C234" i="2" s="1"/>
  <c r="C235" i="2" s="1"/>
  <c r="C236" i="2" s="1"/>
  <c r="C237" i="2" s="1"/>
  <c r="C238" i="2" s="1"/>
  <c r="C239" i="2" s="1"/>
  <c r="C240" i="2" s="1"/>
  <c r="C241" i="2" s="1"/>
  <c r="C242" i="2" s="1"/>
  <c r="C243" i="2" s="1"/>
  <c r="C244" i="2" s="1"/>
  <c r="C245" i="2" s="1"/>
  <c r="C246" i="2" s="1"/>
  <c r="C247" i="2" s="1"/>
  <c r="C248" i="2" s="1"/>
  <c r="C249" i="2" s="1"/>
  <c r="C250" i="2" s="1"/>
  <c r="C251" i="2" s="1"/>
  <c r="C252" i="2" s="1"/>
  <c r="C253" i="2" s="1"/>
  <c r="C254" i="2" s="1"/>
  <c r="C255" i="2" s="1"/>
  <c r="C256" i="2" s="1"/>
  <c r="C257" i="2" s="1"/>
  <c r="C258" i="2" s="1"/>
  <c r="C259" i="2" s="1"/>
  <c r="B5" i="4"/>
  <c r="B10" i="2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F5" i="4"/>
  <c r="D10" i="2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D52" i="2" s="1"/>
  <c r="D53" i="2" s="1"/>
  <c r="D54" i="2" s="1"/>
  <c r="D55" i="2" s="1"/>
  <c r="D56" i="2" s="1"/>
  <c r="D57" i="2" s="1"/>
  <c r="D58" i="2" s="1"/>
  <c r="D59" i="2" s="1"/>
  <c r="D60" i="2" s="1"/>
  <c r="D61" i="2" s="1"/>
  <c r="D62" i="2" s="1"/>
  <c r="D63" i="2" s="1"/>
  <c r="D64" i="2" s="1"/>
  <c r="D65" i="2" s="1"/>
  <c r="D66" i="2" s="1"/>
  <c r="D67" i="2" s="1"/>
  <c r="D68" i="2" s="1"/>
  <c r="D69" i="2" s="1"/>
  <c r="D70" i="2" s="1"/>
  <c r="D71" i="2" s="1"/>
  <c r="D72" i="2" s="1"/>
  <c r="D73" i="2" s="1"/>
  <c r="D74" i="2" s="1"/>
  <c r="D75" i="2" s="1"/>
  <c r="D76" i="2" s="1"/>
  <c r="D77" i="2" s="1"/>
  <c r="D78" i="2" s="1"/>
  <c r="D79" i="2" s="1"/>
  <c r="D80" i="2" s="1"/>
  <c r="D81" i="2" s="1"/>
  <c r="D82" i="2" s="1"/>
  <c r="D83" i="2" s="1"/>
  <c r="D84" i="2" s="1"/>
  <c r="D85" i="2" s="1"/>
  <c r="D86" i="2" s="1"/>
  <c r="D87" i="2" s="1"/>
  <c r="D88" i="2" s="1"/>
  <c r="D89" i="2" s="1"/>
  <c r="D90" i="2" s="1"/>
  <c r="D91" i="2" s="1"/>
  <c r="D92" i="2" s="1"/>
  <c r="D93" i="2" s="1"/>
  <c r="D94" i="2" s="1"/>
  <c r="D95" i="2" s="1"/>
  <c r="D96" i="2" s="1"/>
  <c r="D97" i="2" s="1"/>
  <c r="D98" i="2" s="1"/>
  <c r="D99" i="2" s="1"/>
  <c r="D100" i="2" s="1"/>
  <c r="D101" i="2" s="1"/>
  <c r="D102" i="2" s="1"/>
  <c r="D103" i="2" s="1"/>
  <c r="D104" i="2" s="1"/>
  <c r="D105" i="2" s="1"/>
  <c r="D106" i="2" s="1"/>
  <c r="D107" i="2" s="1"/>
  <c r="D108" i="2" s="1"/>
  <c r="D109" i="2" s="1"/>
  <c r="D110" i="2" s="1"/>
  <c r="D111" i="2" s="1"/>
  <c r="D112" i="2" s="1"/>
  <c r="D113" i="2" s="1"/>
  <c r="D114" i="2" s="1"/>
  <c r="D115" i="2" s="1"/>
  <c r="D116" i="2" s="1"/>
  <c r="D117" i="2" s="1"/>
  <c r="D118" i="2" s="1"/>
  <c r="D119" i="2" s="1"/>
  <c r="D120" i="2" s="1"/>
  <c r="D121" i="2" s="1"/>
  <c r="D122" i="2" s="1"/>
  <c r="D123" i="2" s="1"/>
  <c r="D124" i="2" s="1"/>
  <c r="D125" i="2" s="1"/>
  <c r="D126" i="2" s="1"/>
  <c r="D127" i="2" s="1"/>
  <c r="D128" i="2" s="1"/>
  <c r="D129" i="2" s="1"/>
  <c r="D130" i="2" s="1"/>
  <c r="D131" i="2" s="1"/>
  <c r="D132" i="2" s="1"/>
  <c r="D133" i="2" s="1"/>
  <c r="D134" i="2" s="1"/>
  <c r="D135" i="2" s="1"/>
  <c r="D136" i="2" s="1"/>
  <c r="D137" i="2" s="1"/>
  <c r="D138" i="2" s="1"/>
  <c r="D139" i="2" s="1"/>
  <c r="D140" i="2" s="1"/>
  <c r="D141" i="2" s="1"/>
  <c r="D142" i="2" s="1"/>
  <c r="D143" i="2" s="1"/>
  <c r="D144" i="2" s="1"/>
  <c r="D145" i="2" s="1"/>
  <c r="D146" i="2" s="1"/>
  <c r="D147" i="2" s="1"/>
  <c r="D148" i="2" s="1"/>
  <c r="D149" i="2" s="1"/>
  <c r="D150" i="2" s="1"/>
  <c r="D151" i="2" s="1"/>
  <c r="D152" i="2" s="1"/>
  <c r="D153" i="2" s="1"/>
  <c r="D154" i="2" s="1"/>
  <c r="D155" i="2" s="1"/>
  <c r="D156" i="2" s="1"/>
  <c r="D157" i="2" s="1"/>
  <c r="D158" i="2" s="1"/>
  <c r="D159" i="2" s="1"/>
  <c r="D160" i="2" s="1"/>
  <c r="D161" i="2" s="1"/>
  <c r="D162" i="2" s="1"/>
  <c r="D163" i="2" s="1"/>
  <c r="D164" i="2" s="1"/>
  <c r="D165" i="2" s="1"/>
  <c r="D166" i="2" s="1"/>
  <c r="D167" i="2" s="1"/>
  <c r="D168" i="2" s="1"/>
  <c r="D169" i="2" s="1"/>
  <c r="D170" i="2" s="1"/>
  <c r="D171" i="2" s="1"/>
  <c r="D172" i="2" s="1"/>
  <c r="D173" i="2" s="1"/>
  <c r="D174" i="2" s="1"/>
  <c r="D175" i="2" s="1"/>
  <c r="D176" i="2" s="1"/>
  <c r="D177" i="2" s="1"/>
  <c r="D178" i="2" s="1"/>
  <c r="D179" i="2" s="1"/>
  <c r="D180" i="2" s="1"/>
  <c r="D181" i="2" s="1"/>
  <c r="D182" i="2" s="1"/>
  <c r="D183" i="2" s="1"/>
  <c r="D184" i="2" s="1"/>
  <c r="D185" i="2" s="1"/>
  <c r="D186" i="2" s="1"/>
  <c r="D187" i="2" s="1"/>
  <c r="D188" i="2" s="1"/>
  <c r="D189" i="2" s="1"/>
  <c r="D190" i="2" s="1"/>
  <c r="D191" i="2" s="1"/>
  <c r="D192" i="2" s="1"/>
  <c r="D193" i="2" s="1"/>
  <c r="D194" i="2" s="1"/>
  <c r="D195" i="2" s="1"/>
  <c r="D196" i="2" s="1"/>
  <c r="D197" i="2" s="1"/>
  <c r="D198" i="2" s="1"/>
  <c r="D199" i="2" s="1"/>
  <c r="D200" i="2" s="1"/>
  <c r="D201" i="2" s="1"/>
  <c r="D202" i="2" s="1"/>
  <c r="D203" i="2" s="1"/>
  <c r="D204" i="2" s="1"/>
  <c r="D205" i="2" s="1"/>
  <c r="D206" i="2" s="1"/>
  <c r="D207" i="2" s="1"/>
  <c r="D208" i="2" s="1"/>
  <c r="D209" i="2" s="1"/>
  <c r="D210" i="2" s="1"/>
  <c r="D211" i="2" s="1"/>
  <c r="D212" i="2" s="1"/>
  <c r="D213" i="2" s="1"/>
  <c r="D214" i="2" s="1"/>
  <c r="D215" i="2" s="1"/>
  <c r="D216" i="2" s="1"/>
  <c r="D217" i="2" s="1"/>
  <c r="D218" i="2" s="1"/>
  <c r="D219" i="2" s="1"/>
  <c r="D220" i="2" s="1"/>
  <c r="D221" i="2" s="1"/>
  <c r="D222" i="2" s="1"/>
  <c r="D223" i="2" s="1"/>
  <c r="D224" i="2" s="1"/>
  <c r="D225" i="2" s="1"/>
  <c r="D226" i="2" s="1"/>
  <c r="D227" i="2" s="1"/>
  <c r="D228" i="2" s="1"/>
  <c r="D229" i="2" s="1"/>
  <c r="D230" i="2" s="1"/>
  <c r="D231" i="2" s="1"/>
  <c r="D232" i="2" s="1"/>
  <c r="D233" i="2" s="1"/>
  <c r="D234" i="2" s="1"/>
  <c r="D235" i="2" s="1"/>
  <c r="D236" i="2" s="1"/>
  <c r="D237" i="2" s="1"/>
  <c r="D238" i="2" s="1"/>
  <c r="D239" i="2" s="1"/>
  <c r="D240" i="2" s="1"/>
  <c r="D241" i="2" s="1"/>
  <c r="D242" i="2" s="1"/>
  <c r="D243" i="2" s="1"/>
  <c r="D244" i="2" s="1"/>
  <c r="D245" i="2" s="1"/>
  <c r="D246" i="2" s="1"/>
  <c r="D247" i="2" s="1"/>
  <c r="D248" i="2" s="1"/>
  <c r="D249" i="2" s="1"/>
  <c r="D250" i="2" s="1"/>
  <c r="D251" i="2" s="1"/>
  <c r="D252" i="2" s="1"/>
  <c r="D253" i="2" s="1"/>
  <c r="D254" i="2" s="1"/>
  <c r="D255" i="2" s="1"/>
  <c r="D256" i="2" s="1"/>
  <c r="D257" i="2" s="1"/>
  <c r="D258" i="2" s="1"/>
  <c r="D259" i="2" s="1"/>
  <c r="P2" i="4"/>
  <c r="L2" i="4"/>
  <c r="F3" i="4"/>
  <c r="F2" i="4"/>
  <c r="J5" i="4"/>
  <c r="J3" i="4"/>
  <c r="J2" i="4"/>
  <c r="T5" i="4"/>
  <c r="H3" i="4"/>
  <c r="H2" i="4"/>
  <c r="R5" i="4"/>
  <c r="P5" i="4"/>
  <c r="T2" i="4"/>
  <c r="D3" i="4"/>
  <c r="D2" i="4"/>
  <c r="B3" i="4"/>
  <c r="B2" i="4"/>
  <c r="R2" i="4"/>
  <c r="N5" i="4"/>
  <c r="N2" i="4"/>
  <c r="L5" i="4"/>
  <c r="E10" i="3" a="1"/>
  <c r="E10" i="3" s="1"/>
  <c r="C10" i="3" a="1"/>
  <c r="C10" i="3" s="1"/>
  <c r="P3" i="4" l="1"/>
  <c r="U10" i="4" a="1"/>
  <c r="U10" i="4" s="1"/>
  <c r="C10" i="4" a="1"/>
  <c r="C10" i="4" s="1"/>
  <c r="E10" i="4" a="1"/>
  <c r="E10" i="4" s="1"/>
  <c r="G10" i="4" a="1"/>
  <c r="G10" i="4" s="1"/>
  <c r="T3" i="4"/>
  <c r="K10" i="3" a="1"/>
  <c r="K10" i="3" s="1"/>
  <c r="R3" i="4"/>
  <c r="Q10" i="4" a="1"/>
  <c r="Q10" i="4" s="1"/>
  <c r="I10" i="4" a="1"/>
  <c r="I10" i="4" s="1"/>
  <c r="N3" i="4"/>
  <c r="M10" i="4" a="1"/>
  <c r="M10" i="4" s="1"/>
  <c r="L3" i="4"/>
  <c r="G10" i="3" a="1"/>
  <c r="G10" i="3" s="1"/>
  <c r="D11" i="3" a="1"/>
  <c r="D11" i="3" s="1"/>
  <c r="D10" i="3" a="1"/>
  <c r="D10" i="3" s="1"/>
  <c r="B10" i="3" a="1"/>
  <c r="B10" i="3" s="1"/>
  <c r="F10" i="3" l="1" a="1"/>
  <c r="F10" i="3" s="1"/>
  <c r="E11" i="3" a="1"/>
  <c r="E11" i="3" s="1"/>
  <c r="I10" i="3" a="1"/>
  <c r="I10" i="3" s="1"/>
  <c r="E11" i="4" a="1"/>
  <c r="E11" i="4" s="1"/>
  <c r="K11" i="3" a="1"/>
  <c r="K11" i="3" s="1"/>
  <c r="H10" i="3" a="1"/>
  <c r="H10" i="3" s="1"/>
  <c r="G11" i="3" a="1"/>
  <c r="G11" i="3" s="1"/>
  <c r="C11" i="4" a="1"/>
  <c r="C11" i="4" s="1"/>
  <c r="S10" i="4" a="1"/>
  <c r="S10" i="4" s="1"/>
  <c r="G11" i="4" a="1"/>
  <c r="G11" i="4" s="1"/>
  <c r="J10" i="3" a="1"/>
  <c r="J10" i="3" s="1"/>
  <c r="Q11" i="4" a="1"/>
  <c r="Q11" i="4" s="1"/>
  <c r="I11" i="3" a="1"/>
  <c r="I11" i="3" s="1"/>
  <c r="I11" i="4" a="1"/>
  <c r="I11" i="4" s="1"/>
  <c r="K10" i="4" a="1"/>
  <c r="K10" i="4" s="1"/>
  <c r="U11" i="4" a="1"/>
  <c r="U11" i="4" s="1"/>
  <c r="O10" i="4" a="1"/>
  <c r="O10" i="4" s="1"/>
  <c r="M11" i="4" a="1"/>
  <c r="M11" i="4" s="1"/>
  <c r="C11" i="3" a="1"/>
  <c r="C11" i="3" s="1"/>
  <c r="B11" i="3" a="1"/>
  <c r="B11" i="3" s="1"/>
  <c r="E12" i="4" l="1" a="1"/>
  <c r="E12" i="4" s="1"/>
  <c r="F11" i="3" a="1"/>
  <c r="F11" i="3" s="1"/>
  <c r="G12" i="4" a="1"/>
  <c r="G12" i="4" s="1"/>
  <c r="D12" i="3" a="1"/>
  <c r="D12" i="3" s="1"/>
  <c r="U12" i="4" a="1"/>
  <c r="U12" i="4" s="1"/>
  <c r="K12" i="3" a="1"/>
  <c r="K12" i="3" s="1"/>
  <c r="I12" i="4" a="1"/>
  <c r="I12" i="4" s="1"/>
  <c r="E12" i="3" a="1"/>
  <c r="E12" i="3" s="1"/>
  <c r="S11" i="4" a="1"/>
  <c r="S11" i="4" s="1"/>
  <c r="J11" i="3" a="1"/>
  <c r="J11" i="3" s="1"/>
  <c r="Q12" i="4" a="1"/>
  <c r="Q12" i="4" s="1"/>
  <c r="I12" i="3" a="1"/>
  <c r="I12" i="3" s="1"/>
  <c r="C12" i="4" a="1"/>
  <c r="C12" i="4" s="1"/>
  <c r="K11" i="4" a="1"/>
  <c r="K11" i="4" s="1"/>
  <c r="O11" i="4" a="1"/>
  <c r="O11" i="4" s="1"/>
  <c r="H11" i="3" a="1"/>
  <c r="H11" i="3" s="1"/>
  <c r="M12" i="4" a="1"/>
  <c r="M12" i="4" s="1"/>
  <c r="G12" i="3" a="1"/>
  <c r="G12" i="3" s="1"/>
  <c r="C12" i="3" a="1"/>
  <c r="C12" i="3" s="1"/>
  <c r="B12" i="3" a="1"/>
  <c r="B12" i="3" s="1"/>
  <c r="E13" i="4" l="1" a="1"/>
  <c r="E13" i="4" s="1"/>
  <c r="I13" i="4" a="1"/>
  <c r="I13" i="4" s="1"/>
  <c r="E13" i="3" a="1"/>
  <c r="E13" i="3" s="1"/>
  <c r="S12" i="4" a="1"/>
  <c r="S12" i="4" s="1"/>
  <c r="J12" i="3" a="1"/>
  <c r="J12" i="3" s="1"/>
  <c r="K12" i="4" a="1"/>
  <c r="K12" i="4" s="1"/>
  <c r="F12" i="3" a="1"/>
  <c r="F12" i="3" s="1"/>
  <c r="Q13" i="4" a="1"/>
  <c r="Q13" i="4" s="1"/>
  <c r="I13" i="3" a="1"/>
  <c r="I13" i="3" s="1"/>
  <c r="U13" i="4" a="1"/>
  <c r="U13" i="4" s="1"/>
  <c r="K13" i="3" a="1"/>
  <c r="K13" i="3" s="1"/>
  <c r="C13" i="4" a="1"/>
  <c r="C13" i="4" s="1"/>
  <c r="G13" i="4" a="1"/>
  <c r="G13" i="4" s="1"/>
  <c r="D13" i="3" a="1"/>
  <c r="D13" i="3" s="1"/>
  <c r="O12" i="4" a="1"/>
  <c r="O12" i="4" s="1"/>
  <c r="H12" i="3" a="1"/>
  <c r="H12" i="3" s="1"/>
  <c r="M13" i="4" a="1"/>
  <c r="M13" i="4" s="1"/>
  <c r="G13" i="3" a="1"/>
  <c r="G13" i="3" s="1"/>
  <c r="B13" i="3" a="1"/>
  <c r="B13" i="3" s="1"/>
  <c r="C13" i="3" a="1"/>
  <c r="C13" i="3" s="1"/>
  <c r="E14" i="4" l="1" a="1"/>
  <c r="E14" i="4" s="1"/>
  <c r="G14" i="4" a="1"/>
  <c r="G14" i="4" s="1"/>
  <c r="D14" i="3" a="1"/>
  <c r="D14" i="3" s="1"/>
  <c r="Q14" i="4" a="1"/>
  <c r="Q14" i="4" s="1"/>
  <c r="I14" i="3" a="1"/>
  <c r="I14" i="3" s="1"/>
  <c r="C14" i="4" a="1"/>
  <c r="C14" i="4" s="1"/>
  <c r="U14" i="4" a="1"/>
  <c r="U14" i="4" s="1"/>
  <c r="K14" i="3" a="1"/>
  <c r="K14" i="3" s="1"/>
  <c r="K13" i="4" a="1"/>
  <c r="K13" i="4" s="1"/>
  <c r="F13" i="3" a="1"/>
  <c r="F13" i="3" s="1"/>
  <c r="I14" i="4" a="1"/>
  <c r="I14" i="4" s="1"/>
  <c r="E14" i="3" a="1"/>
  <c r="E14" i="3" s="1"/>
  <c r="S13" i="4" a="1"/>
  <c r="S13" i="4" s="1"/>
  <c r="J13" i="3" a="1"/>
  <c r="J13" i="3" s="1"/>
  <c r="O13" i="4" a="1"/>
  <c r="O13" i="4" s="1"/>
  <c r="H13" i="3" a="1"/>
  <c r="H13" i="3" s="1"/>
  <c r="M14" i="4" a="1"/>
  <c r="M14" i="4" s="1"/>
  <c r="G14" i="3" a="1"/>
  <c r="G14" i="3" s="1"/>
  <c r="B14" i="3" a="1"/>
  <c r="B14" i="3" s="1"/>
  <c r="C14" i="3" a="1"/>
  <c r="C14" i="3" s="1"/>
  <c r="E15" i="4" l="1" a="1"/>
  <c r="E15" i="4" s="1"/>
  <c r="G15" i="4" a="1"/>
  <c r="G15" i="4" s="1"/>
  <c r="D15" i="3" a="1"/>
  <c r="D15" i="3" s="1"/>
  <c r="K14" i="4" a="1"/>
  <c r="K14" i="4" s="1"/>
  <c r="F14" i="3" a="1"/>
  <c r="F14" i="3" s="1"/>
  <c r="Q15" i="4" a="1"/>
  <c r="Q15" i="4" s="1"/>
  <c r="I15" i="3" a="1"/>
  <c r="I15" i="3" s="1"/>
  <c r="C15" i="4" a="1"/>
  <c r="C15" i="4" s="1"/>
  <c r="S14" i="4" a="1"/>
  <c r="S14" i="4" s="1"/>
  <c r="J14" i="3" a="1"/>
  <c r="J14" i="3" s="1"/>
  <c r="I15" i="4" a="1"/>
  <c r="I15" i="4" s="1"/>
  <c r="E15" i="3" a="1"/>
  <c r="E15" i="3" s="1"/>
  <c r="U15" i="4" a="1"/>
  <c r="U15" i="4" s="1"/>
  <c r="K15" i="3" a="1"/>
  <c r="K15" i="3" s="1"/>
  <c r="O14" i="4" a="1"/>
  <c r="O14" i="4" s="1"/>
  <c r="H14" i="3" a="1"/>
  <c r="H14" i="3" s="1"/>
  <c r="M15" i="4" a="1"/>
  <c r="M15" i="4" s="1"/>
  <c r="G15" i="3" a="1"/>
  <c r="G15" i="3" s="1"/>
  <c r="B15" i="3" a="1"/>
  <c r="B15" i="3" s="1"/>
  <c r="C15" i="3" a="1"/>
  <c r="C15" i="3" s="1"/>
  <c r="E16" i="4" l="1" a="1"/>
  <c r="E16" i="4" s="1"/>
  <c r="C16" i="4" a="1"/>
  <c r="C16" i="4" s="1"/>
  <c r="I16" i="4" a="1"/>
  <c r="I16" i="4" s="1"/>
  <c r="E16" i="3" a="1"/>
  <c r="E16" i="3" s="1"/>
  <c r="Q16" i="4" a="1"/>
  <c r="Q16" i="4" s="1"/>
  <c r="I16" i="3" a="1"/>
  <c r="I16" i="3" s="1"/>
  <c r="G16" i="4" a="1"/>
  <c r="G16" i="4" s="1"/>
  <c r="D16" i="3" a="1"/>
  <c r="D16" i="3" s="1"/>
  <c r="U16" i="4" a="1"/>
  <c r="U16" i="4" s="1"/>
  <c r="K16" i="3" a="1"/>
  <c r="K16" i="3" s="1"/>
  <c r="S15" i="4" a="1"/>
  <c r="S15" i="4" s="1"/>
  <c r="J15" i="3" a="1"/>
  <c r="J15" i="3" s="1"/>
  <c r="K15" i="4" a="1"/>
  <c r="K15" i="4" s="1"/>
  <c r="F15" i="3" a="1"/>
  <c r="F15" i="3" s="1"/>
  <c r="O15" i="4" a="1"/>
  <c r="O15" i="4" s="1"/>
  <c r="H15" i="3" a="1"/>
  <c r="H15" i="3" s="1"/>
  <c r="M16" i="4" a="1"/>
  <c r="M16" i="4" s="1"/>
  <c r="G16" i="3" a="1"/>
  <c r="G16" i="3" s="1"/>
  <c r="B16" i="3" a="1"/>
  <c r="B16" i="3" s="1"/>
  <c r="C16" i="3" a="1"/>
  <c r="C16" i="3" s="1"/>
  <c r="E17" i="4" l="1" a="1"/>
  <c r="E17" i="4" s="1"/>
  <c r="G17" i="4" a="1"/>
  <c r="G17" i="4" s="1"/>
  <c r="D17" i="3" a="1"/>
  <c r="D17" i="3" s="1"/>
  <c r="C17" i="4" a="1"/>
  <c r="C17" i="4" s="1"/>
  <c r="S16" i="4" a="1"/>
  <c r="S16" i="4" s="1"/>
  <c r="J16" i="3" a="1"/>
  <c r="J16" i="3" s="1"/>
  <c r="Q17" i="4" a="1"/>
  <c r="Q17" i="4" s="1"/>
  <c r="I17" i="3" a="1"/>
  <c r="I17" i="3" s="1"/>
  <c r="I17" i="4" a="1"/>
  <c r="I17" i="4" s="1"/>
  <c r="E17" i="3" a="1"/>
  <c r="E17" i="3" s="1"/>
  <c r="K16" i="4" a="1"/>
  <c r="K16" i="4" s="1"/>
  <c r="F16" i="3" a="1"/>
  <c r="F16" i="3" s="1"/>
  <c r="U17" i="4" a="1"/>
  <c r="U17" i="4" s="1"/>
  <c r="K17" i="3" a="1"/>
  <c r="K17" i="3" s="1"/>
  <c r="O16" i="4" a="1"/>
  <c r="O16" i="4" s="1"/>
  <c r="H16" i="3" a="1"/>
  <c r="H16" i="3" s="1"/>
  <c r="M17" i="4" a="1"/>
  <c r="M17" i="4" s="1"/>
  <c r="G17" i="3" a="1"/>
  <c r="G17" i="3" s="1"/>
  <c r="C17" i="3" a="1"/>
  <c r="C17" i="3" s="1"/>
  <c r="B17" i="3" a="1"/>
  <c r="B17" i="3" s="1"/>
  <c r="E18" i="4" l="1" a="1"/>
  <c r="E18" i="4" s="1"/>
  <c r="Q18" i="4" a="1"/>
  <c r="Q18" i="4" s="1"/>
  <c r="I18" i="3" a="1"/>
  <c r="I18" i="3" s="1"/>
  <c r="S17" i="4" a="1"/>
  <c r="S17" i="4" s="1"/>
  <c r="J17" i="3" a="1"/>
  <c r="J17" i="3" s="1"/>
  <c r="K17" i="4" a="1"/>
  <c r="K17" i="4" s="1"/>
  <c r="F17" i="3" a="1"/>
  <c r="F17" i="3" s="1"/>
  <c r="I18" i="4" a="1"/>
  <c r="I18" i="4" s="1"/>
  <c r="E18" i="3" a="1"/>
  <c r="E18" i="3" s="1"/>
  <c r="G18" i="4" a="1"/>
  <c r="G18" i="4" s="1"/>
  <c r="D18" i="3" a="1"/>
  <c r="D18" i="3" s="1"/>
  <c r="C18" i="4" a="1"/>
  <c r="C18" i="4" s="1"/>
  <c r="U18" i="4" a="1"/>
  <c r="U18" i="4" s="1"/>
  <c r="K18" i="3" a="1"/>
  <c r="K18" i="3" s="1"/>
  <c r="O17" i="4" a="1"/>
  <c r="O17" i="4" s="1"/>
  <c r="H17" i="3" a="1"/>
  <c r="H17" i="3" s="1"/>
  <c r="M18" i="4" a="1"/>
  <c r="M18" i="4" s="1"/>
  <c r="G18" i="3" a="1"/>
  <c r="G18" i="3" s="1"/>
  <c r="B18" i="3" a="1"/>
  <c r="B18" i="3" s="1"/>
  <c r="C18" i="3" a="1"/>
  <c r="C18" i="3" s="1"/>
  <c r="E19" i="4" l="1" a="1"/>
  <c r="E19" i="4" s="1"/>
  <c r="C19" i="4" a="1"/>
  <c r="C19" i="4" s="1"/>
  <c r="G19" i="4" a="1"/>
  <c r="G19" i="4" s="1"/>
  <c r="D19" i="3" a="1"/>
  <c r="D19" i="3" s="1"/>
  <c r="S18" i="4" a="1"/>
  <c r="S18" i="4" s="1"/>
  <c r="J18" i="3" a="1"/>
  <c r="J18" i="3" s="1"/>
  <c r="I19" i="4" a="1"/>
  <c r="I19" i="4" s="1"/>
  <c r="E19" i="3" a="1"/>
  <c r="E19" i="3" s="1"/>
  <c r="K18" i="4" a="1"/>
  <c r="K18" i="4" s="1"/>
  <c r="F18" i="3" a="1"/>
  <c r="F18" i="3" s="1"/>
  <c r="Q19" i="4" a="1"/>
  <c r="Q19" i="4" s="1"/>
  <c r="I19" i="3" a="1"/>
  <c r="I19" i="3" s="1"/>
  <c r="U19" i="4" a="1"/>
  <c r="U19" i="4" s="1"/>
  <c r="K19" i="3" a="1"/>
  <c r="K19" i="3" s="1"/>
  <c r="O18" i="4" a="1"/>
  <c r="O18" i="4" s="1"/>
  <c r="H18" i="3" a="1"/>
  <c r="H18" i="3" s="1"/>
  <c r="M19" i="4" a="1"/>
  <c r="M19" i="4" s="1"/>
  <c r="G19" i="3" a="1"/>
  <c r="G19" i="3" s="1"/>
  <c r="B19" i="3" a="1"/>
  <c r="B19" i="3" s="1"/>
  <c r="C19" i="3" a="1"/>
  <c r="C19" i="3" s="1"/>
  <c r="E20" i="4" l="1" a="1"/>
  <c r="E20" i="4" s="1"/>
  <c r="Q20" i="4" a="1"/>
  <c r="Q20" i="4" s="1"/>
  <c r="I20" i="3" a="1"/>
  <c r="I20" i="3" s="1"/>
  <c r="I20" i="4" a="1"/>
  <c r="I20" i="4" s="1"/>
  <c r="E20" i="3" a="1"/>
  <c r="E20" i="3" s="1"/>
  <c r="G20" i="4" a="1"/>
  <c r="G20" i="4" s="1"/>
  <c r="D20" i="3" a="1"/>
  <c r="D20" i="3" s="1"/>
  <c r="C20" i="4" a="1"/>
  <c r="C20" i="4" s="1"/>
  <c r="K19" i="4" a="1"/>
  <c r="K19" i="4" s="1"/>
  <c r="F19" i="3" a="1"/>
  <c r="F19" i="3" s="1"/>
  <c r="S19" i="4" a="1"/>
  <c r="S19" i="4" s="1"/>
  <c r="J19" i="3" a="1"/>
  <c r="J19" i="3" s="1"/>
  <c r="U20" i="4" a="1"/>
  <c r="U20" i="4" s="1"/>
  <c r="K20" i="3" a="1"/>
  <c r="K20" i="3" s="1"/>
  <c r="O19" i="4" a="1"/>
  <c r="O19" i="4" s="1"/>
  <c r="H19" i="3" a="1"/>
  <c r="H19" i="3" s="1"/>
  <c r="M20" i="4" a="1"/>
  <c r="M20" i="4" s="1"/>
  <c r="G20" i="3" a="1"/>
  <c r="G20" i="3" s="1"/>
  <c r="B20" i="3" a="1"/>
  <c r="B20" i="3" s="1"/>
  <c r="C20" i="3" a="1"/>
  <c r="C20" i="3" s="1"/>
  <c r="E21" i="4" l="1" a="1"/>
  <c r="E21" i="4" s="1"/>
  <c r="K20" i="4" a="1"/>
  <c r="K20" i="4" s="1"/>
  <c r="F20" i="3" a="1"/>
  <c r="F20" i="3" s="1"/>
  <c r="I21" i="4" a="1"/>
  <c r="I21" i="4" s="1"/>
  <c r="E21" i="3" a="1"/>
  <c r="E21" i="3" s="1"/>
  <c r="S20" i="4" a="1"/>
  <c r="S20" i="4" s="1"/>
  <c r="J20" i="3" a="1"/>
  <c r="J20" i="3" s="1"/>
  <c r="C21" i="4" a="1"/>
  <c r="C21" i="4" s="1"/>
  <c r="U21" i="4" a="1"/>
  <c r="U21" i="4" s="1"/>
  <c r="K21" i="3" a="1"/>
  <c r="K21" i="3" s="1"/>
  <c r="G21" i="4" a="1"/>
  <c r="G21" i="4" s="1"/>
  <c r="D21" i="3" a="1"/>
  <c r="D21" i="3" s="1"/>
  <c r="Q21" i="4" a="1"/>
  <c r="Q21" i="4" s="1"/>
  <c r="I21" i="3" a="1"/>
  <c r="I21" i="3" s="1"/>
  <c r="O20" i="4" a="1"/>
  <c r="O20" i="4" s="1"/>
  <c r="H20" i="3" a="1"/>
  <c r="H20" i="3" s="1"/>
  <c r="M21" i="4" a="1"/>
  <c r="M21" i="4" s="1"/>
  <c r="G21" i="3" a="1"/>
  <c r="G21" i="3" s="1"/>
  <c r="B21" i="3" a="1"/>
  <c r="B21" i="3" s="1"/>
  <c r="C21" i="3" a="1"/>
  <c r="C21" i="3" s="1"/>
  <c r="E22" i="4" l="1" a="1"/>
  <c r="E22" i="4" s="1"/>
  <c r="S21" i="4" a="1"/>
  <c r="S21" i="4" s="1"/>
  <c r="J21" i="3" a="1"/>
  <c r="J21" i="3" s="1"/>
  <c r="C22" i="4" a="1"/>
  <c r="C22" i="4" s="1"/>
  <c r="G22" i="4" a="1"/>
  <c r="G22" i="4" s="1"/>
  <c r="D22" i="3" a="1"/>
  <c r="D22" i="3" s="1"/>
  <c r="I22" i="4" a="1"/>
  <c r="I22" i="4" s="1"/>
  <c r="E22" i="3" a="1"/>
  <c r="E22" i="3" s="1"/>
  <c r="K21" i="4" a="1"/>
  <c r="K21" i="4" s="1"/>
  <c r="F21" i="3" a="1"/>
  <c r="F21" i="3" s="1"/>
  <c r="Q22" i="4" a="1"/>
  <c r="Q22" i="4" s="1"/>
  <c r="I22" i="3" a="1"/>
  <c r="I22" i="3" s="1"/>
  <c r="U22" i="4" a="1"/>
  <c r="U22" i="4" s="1"/>
  <c r="K22" i="3" a="1"/>
  <c r="K22" i="3" s="1"/>
  <c r="O21" i="4" a="1"/>
  <c r="O21" i="4" s="1"/>
  <c r="H21" i="3" a="1"/>
  <c r="H21" i="3" s="1"/>
  <c r="M22" i="4" a="1"/>
  <c r="M22" i="4" s="1"/>
  <c r="G22" i="3" a="1"/>
  <c r="G22" i="3" s="1"/>
  <c r="C22" i="3" a="1"/>
  <c r="C22" i="3" s="1"/>
  <c r="B22" i="3" a="1"/>
  <c r="B22" i="3" s="1"/>
  <c r="E23" i="4" l="1" a="1"/>
  <c r="E23" i="4" s="1"/>
  <c r="Q23" i="4" a="1"/>
  <c r="Q23" i="4" s="1"/>
  <c r="I23" i="3" a="1"/>
  <c r="I23" i="3" s="1"/>
  <c r="I23" i="4" a="1"/>
  <c r="I23" i="4" s="1"/>
  <c r="E23" i="3" a="1"/>
  <c r="E23" i="3" s="1"/>
  <c r="S22" i="4" a="1"/>
  <c r="S22" i="4" s="1"/>
  <c r="J22" i="3" a="1"/>
  <c r="J22" i="3" s="1"/>
  <c r="C23" i="4" a="1"/>
  <c r="C23" i="4" s="1"/>
  <c r="U23" i="4" a="1"/>
  <c r="U23" i="4" s="1"/>
  <c r="K23" i="3" a="1"/>
  <c r="K23" i="3" s="1"/>
  <c r="K22" i="4" a="1"/>
  <c r="K22" i="4" s="1"/>
  <c r="F22" i="3" a="1"/>
  <c r="F22" i="3" s="1"/>
  <c r="G23" i="4" a="1"/>
  <c r="G23" i="4" s="1"/>
  <c r="D23" i="3" a="1"/>
  <c r="D23" i="3" s="1"/>
  <c r="O22" i="4" a="1"/>
  <c r="O22" i="4" s="1"/>
  <c r="H22" i="3" a="1"/>
  <c r="H22" i="3" s="1"/>
  <c r="M23" i="4" a="1"/>
  <c r="M23" i="4" s="1"/>
  <c r="G23" i="3" a="1"/>
  <c r="G23" i="3" s="1"/>
  <c r="C23" i="3" a="1"/>
  <c r="C23" i="3" s="1"/>
  <c r="B23" i="3" a="1"/>
  <c r="B23" i="3" s="1"/>
  <c r="E24" i="4" l="1" a="1"/>
  <c r="E24" i="4" s="1"/>
  <c r="K23" i="4" a="1"/>
  <c r="K23" i="4" s="1"/>
  <c r="F23" i="3" a="1"/>
  <c r="F23" i="3" s="1"/>
  <c r="I24" i="4" a="1"/>
  <c r="I24" i="4" s="1"/>
  <c r="E24" i="3" a="1"/>
  <c r="E24" i="3" s="1"/>
  <c r="C24" i="4" a="1"/>
  <c r="C24" i="4" s="1"/>
  <c r="G24" i="4" a="1"/>
  <c r="G24" i="4" s="1"/>
  <c r="D24" i="3" a="1"/>
  <c r="D24" i="3" s="1"/>
  <c r="U24" i="4" a="1"/>
  <c r="U24" i="4" s="1"/>
  <c r="K24" i="3" a="1"/>
  <c r="K24" i="3" s="1"/>
  <c r="S23" i="4" a="1"/>
  <c r="S23" i="4" s="1"/>
  <c r="J23" i="3" a="1"/>
  <c r="J23" i="3" s="1"/>
  <c r="Q24" i="4" a="1"/>
  <c r="Q24" i="4" s="1"/>
  <c r="I24" i="3" a="1"/>
  <c r="I24" i="3" s="1"/>
  <c r="O23" i="4" a="1"/>
  <c r="O23" i="4" s="1"/>
  <c r="H23" i="3" a="1"/>
  <c r="H23" i="3" s="1"/>
  <c r="M24" i="4" a="1"/>
  <c r="M24" i="4" s="1"/>
  <c r="G24" i="3" a="1"/>
  <c r="G24" i="3" s="1"/>
  <c r="B24" i="3" a="1"/>
  <c r="B24" i="3" s="1"/>
  <c r="C24" i="3" a="1"/>
  <c r="C24" i="3" s="1"/>
  <c r="E25" i="4" l="1" a="1"/>
  <c r="E25" i="4" s="1"/>
  <c r="C25" i="4" a="1"/>
  <c r="C25" i="4" s="1"/>
  <c r="S24" i="4" a="1"/>
  <c r="S24" i="4" s="1"/>
  <c r="J24" i="3" a="1"/>
  <c r="J24" i="3" s="1"/>
  <c r="G25" i="4" a="1"/>
  <c r="G25" i="4" s="1"/>
  <c r="D25" i="3" a="1"/>
  <c r="D25" i="3" s="1"/>
  <c r="I25" i="4" a="1"/>
  <c r="I25" i="4" s="1"/>
  <c r="E25" i="3" a="1"/>
  <c r="E25" i="3" s="1"/>
  <c r="Q25" i="4" a="1"/>
  <c r="Q25" i="4" s="1"/>
  <c r="I25" i="3" a="1"/>
  <c r="I25" i="3" s="1"/>
  <c r="U25" i="4" a="1"/>
  <c r="U25" i="4" s="1"/>
  <c r="K25" i="3" a="1"/>
  <c r="K25" i="3" s="1"/>
  <c r="K24" i="4" a="1"/>
  <c r="K24" i="4" s="1"/>
  <c r="F24" i="3" a="1"/>
  <c r="F24" i="3" s="1"/>
  <c r="O24" i="4" a="1"/>
  <c r="O24" i="4" s="1"/>
  <c r="H24" i="3" a="1"/>
  <c r="H24" i="3" s="1"/>
  <c r="M25" i="4" a="1"/>
  <c r="M25" i="4" s="1"/>
  <c r="G25" i="3" a="1"/>
  <c r="G25" i="3" s="1"/>
  <c r="C25" i="3" a="1"/>
  <c r="C25" i="3" s="1"/>
  <c r="B25" i="3" a="1"/>
  <c r="B25" i="3" s="1"/>
  <c r="E26" i="4" l="1" a="1"/>
  <c r="E26" i="4" s="1"/>
  <c r="C26" i="4" a="1"/>
  <c r="C26" i="4" s="1"/>
  <c r="U26" i="4" a="1"/>
  <c r="U26" i="4" s="1"/>
  <c r="K26" i="3" a="1"/>
  <c r="K26" i="3" s="1"/>
  <c r="I26" i="4" a="1"/>
  <c r="I26" i="4" s="1"/>
  <c r="E26" i="3" a="1"/>
  <c r="E26" i="3" s="1"/>
  <c r="S25" i="4" a="1"/>
  <c r="S25" i="4" s="1"/>
  <c r="J25" i="3" a="1"/>
  <c r="J25" i="3" s="1"/>
  <c r="K25" i="4" a="1"/>
  <c r="K25" i="4" s="1"/>
  <c r="F25" i="3" a="1"/>
  <c r="F25" i="3" s="1"/>
  <c r="Q26" i="4" a="1"/>
  <c r="Q26" i="4" s="1"/>
  <c r="I26" i="3" a="1"/>
  <c r="I26" i="3" s="1"/>
  <c r="G26" i="4" a="1"/>
  <c r="G26" i="4" s="1"/>
  <c r="D26" i="3" a="1"/>
  <c r="D26" i="3" s="1"/>
  <c r="O25" i="4" a="1"/>
  <c r="O25" i="4" s="1"/>
  <c r="H25" i="3" a="1"/>
  <c r="H25" i="3" s="1"/>
  <c r="M26" i="4" a="1"/>
  <c r="M26" i="4" s="1"/>
  <c r="G26" i="3" a="1"/>
  <c r="G26" i="3" s="1"/>
  <c r="C26" i="3" a="1"/>
  <c r="C26" i="3" s="1"/>
  <c r="B26" i="3" a="1"/>
  <c r="B26" i="3" s="1"/>
  <c r="E27" i="4" l="1" a="1"/>
  <c r="E27" i="4" s="1"/>
  <c r="C27" i="4" a="1"/>
  <c r="C27" i="4" s="1"/>
  <c r="Q27" i="4" a="1"/>
  <c r="Q27" i="4" s="1"/>
  <c r="I27" i="3" a="1"/>
  <c r="I27" i="3" s="1"/>
  <c r="S26" i="4" a="1"/>
  <c r="S26" i="4" s="1"/>
  <c r="J26" i="3" a="1"/>
  <c r="J26" i="3" s="1"/>
  <c r="U27" i="4" a="1"/>
  <c r="U27" i="4" s="1"/>
  <c r="K27" i="3" a="1"/>
  <c r="K27" i="3" s="1"/>
  <c r="G27" i="4" a="1"/>
  <c r="G27" i="4" s="1"/>
  <c r="D27" i="3" a="1"/>
  <c r="D27" i="3" s="1"/>
  <c r="K26" i="4" a="1"/>
  <c r="K26" i="4" s="1"/>
  <c r="F26" i="3" a="1"/>
  <c r="F26" i="3" s="1"/>
  <c r="I27" i="4" a="1"/>
  <c r="I27" i="4" s="1"/>
  <c r="E27" i="3" a="1"/>
  <c r="E27" i="3" s="1"/>
  <c r="O26" i="4" a="1"/>
  <c r="O26" i="4" s="1"/>
  <c r="H26" i="3" a="1"/>
  <c r="H26" i="3" s="1"/>
  <c r="M27" i="4" a="1"/>
  <c r="M27" i="4" s="1"/>
  <c r="G27" i="3" a="1"/>
  <c r="G27" i="3" s="1"/>
  <c r="C27" i="3" a="1"/>
  <c r="C27" i="3" s="1"/>
  <c r="B27" i="3" a="1"/>
  <c r="B27" i="3" s="1"/>
  <c r="E28" i="4" l="1" a="1"/>
  <c r="E28" i="4" s="1"/>
  <c r="K27" i="4" a="1"/>
  <c r="K27" i="4" s="1"/>
  <c r="F27" i="3" a="1"/>
  <c r="F27" i="3" s="1"/>
  <c r="S27" i="4" a="1"/>
  <c r="S27" i="4" s="1"/>
  <c r="J27" i="3" a="1"/>
  <c r="J27" i="3" s="1"/>
  <c r="C28" i="4" a="1"/>
  <c r="C28" i="4" s="1"/>
  <c r="I28" i="4" a="1"/>
  <c r="I28" i="4" s="1"/>
  <c r="E28" i="3" a="1"/>
  <c r="E28" i="3" s="1"/>
  <c r="G28" i="4" a="1"/>
  <c r="G28" i="4" s="1"/>
  <c r="D28" i="3" a="1"/>
  <c r="D28" i="3" s="1"/>
  <c r="U28" i="4" a="1"/>
  <c r="U28" i="4" s="1"/>
  <c r="K28" i="3" a="1"/>
  <c r="K28" i="3" s="1"/>
  <c r="Q28" i="4" a="1"/>
  <c r="Q28" i="4" s="1"/>
  <c r="I28" i="3" a="1"/>
  <c r="I28" i="3" s="1"/>
  <c r="O27" i="4" a="1"/>
  <c r="O27" i="4" s="1"/>
  <c r="H27" i="3" a="1"/>
  <c r="H27" i="3" s="1"/>
  <c r="M28" i="4" a="1"/>
  <c r="M28" i="4" s="1"/>
  <c r="G28" i="3" a="1"/>
  <c r="G28" i="3" s="1"/>
  <c r="B28" i="3" a="1"/>
  <c r="B28" i="3" s="1"/>
  <c r="C28" i="3" a="1"/>
  <c r="C28" i="3" s="1"/>
  <c r="E29" i="4" l="1" a="1"/>
  <c r="E29" i="4" s="1"/>
  <c r="U29" i="4" a="1"/>
  <c r="U29" i="4" s="1"/>
  <c r="K29" i="3" a="1"/>
  <c r="K29" i="3" s="1"/>
  <c r="I29" i="4" a="1"/>
  <c r="I29" i="4" s="1"/>
  <c r="E29" i="3" a="1"/>
  <c r="E29" i="3" s="1"/>
  <c r="K28" i="4" a="1"/>
  <c r="K28" i="4" s="1"/>
  <c r="F28" i="3" a="1"/>
  <c r="F28" i="3" s="1"/>
  <c r="C29" i="4" a="1"/>
  <c r="C29" i="4" s="1"/>
  <c r="Q29" i="4" a="1"/>
  <c r="Q29" i="4" s="1"/>
  <c r="I29" i="3" a="1"/>
  <c r="I29" i="3" s="1"/>
  <c r="G29" i="4" a="1"/>
  <c r="G29" i="4" s="1"/>
  <c r="D29" i="3" a="1"/>
  <c r="D29" i="3" s="1"/>
  <c r="S28" i="4" a="1"/>
  <c r="S28" i="4" s="1"/>
  <c r="J28" i="3" a="1"/>
  <c r="J28" i="3" s="1"/>
  <c r="O28" i="4" a="1"/>
  <c r="O28" i="4" s="1"/>
  <c r="H28" i="3" a="1"/>
  <c r="H28" i="3" s="1"/>
  <c r="M29" i="4" a="1"/>
  <c r="M29" i="4" s="1"/>
  <c r="G29" i="3" a="1"/>
  <c r="G29" i="3" s="1"/>
  <c r="C29" i="3" a="1"/>
  <c r="C29" i="3" s="1"/>
  <c r="B29" i="3" a="1"/>
  <c r="B29" i="3" s="1"/>
  <c r="E30" i="4" l="1" a="1"/>
  <c r="E30" i="4" s="1"/>
  <c r="I30" i="4" a="1"/>
  <c r="I30" i="4" s="1"/>
  <c r="E30" i="3" a="1"/>
  <c r="E30" i="3" s="1"/>
  <c r="C30" i="4" a="1"/>
  <c r="C30" i="4" s="1"/>
  <c r="G30" i="4" a="1"/>
  <c r="G30" i="4" s="1"/>
  <c r="D30" i="3" a="1"/>
  <c r="D30" i="3" s="1"/>
  <c r="K29" i="4" a="1"/>
  <c r="K29" i="4" s="1"/>
  <c r="F29" i="3" a="1"/>
  <c r="F29" i="3" s="1"/>
  <c r="U30" i="4" a="1"/>
  <c r="U30" i="4" s="1"/>
  <c r="K30" i="3" a="1"/>
  <c r="K30" i="3" s="1"/>
  <c r="S29" i="4" a="1"/>
  <c r="S29" i="4" s="1"/>
  <c r="J29" i="3" a="1"/>
  <c r="J29" i="3" s="1"/>
  <c r="Q30" i="4" a="1"/>
  <c r="Q30" i="4" s="1"/>
  <c r="I30" i="3" a="1"/>
  <c r="I30" i="3" s="1"/>
  <c r="O29" i="4" a="1"/>
  <c r="O29" i="4" s="1"/>
  <c r="H29" i="3" a="1"/>
  <c r="H29" i="3" s="1"/>
  <c r="M30" i="4" a="1"/>
  <c r="M30" i="4" s="1"/>
  <c r="G30" i="3" a="1"/>
  <c r="G30" i="3" s="1"/>
  <c r="B30" i="3" a="1"/>
  <c r="B30" i="3" s="1"/>
  <c r="C30" i="3" a="1"/>
  <c r="C30" i="3" s="1"/>
  <c r="E31" i="4" l="1" a="1"/>
  <c r="E31" i="4" s="1"/>
  <c r="C31" i="4" a="1"/>
  <c r="C31" i="4" s="1"/>
  <c r="S30" i="4" a="1"/>
  <c r="S30" i="4" s="1"/>
  <c r="J30" i="3" a="1"/>
  <c r="J30" i="3" s="1"/>
  <c r="K30" i="4" a="1"/>
  <c r="K30" i="4" s="1"/>
  <c r="F30" i="3" a="1"/>
  <c r="F30" i="3" s="1"/>
  <c r="G31" i="4" a="1"/>
  <c r="G31" i="4" s="1"/>
  <c r="D31" i="3" a="1"/>
  <c r="D31" i="3" s="1"/>
  <c r="I31" i="4" a="1"/>
  <c r="I31" i="4" s="1"/>
  <c r="E31" i="3" a="1"/>
  <c r="E31" i="3" s="1"/>
  <c r="Q31" i="4" a="1"/>
  <c r="Q31" i="4" s="1"/>
  <c r="I31" i="3" a="1"/>
  <c r="I31" i="3" s="1"/>
  <c r="U31" i="4" a="1"/>
  <c r="U31" i="4" s="1"/>
  <c r="K31" i="3" a="1"/>
  <c r="K31" i="3" s="1"/>
  <c r="O30" i="4" a="1"/>
  <c r="O30" i="4" s="1"/>
  <c r="H30" i="3" a="1"/>
  <c r="H30" i="3" s="1"/>
  <c r="M31" i="4" a="1"/>
  <c r="M31" i="4" s="1"/>
  <c r="G31" i="3" a="1"/>
  <c r="G31" i="3" s="1"/>
  <c r="C31" i="3" a="1"/>
  <c r="C31" i="3" s="1"/>
  <c r="B31" i="3" a="1"/>
  <c r="B31" i="3" s="1"/>
  <c r="E32" i="4" l="1" a="1"/>
  <c r="E32" i="4" s="1"/>
  <c r="G32" i="4" a="1"/>
  <c r="G32" i="4" s="1"/>
  <c r="D32" i="3" a="1"/>
  <c r="D32" i="3" s="1"/>
  <c r="S31" i="4" a="1"/>
  <c r="S31" i="4" s="1"/>
  <c r="J31" i="3" a="1"/>
  <c r="J31" i="3" s="1"/>
  <c r="Q32" i="4" a="1"/>
  <c r="Q32" i="4" s="1"/>
  <c r="I32" i="3" a="1"/>
  <c r="I32" i="3" s="1"/>
  <c r="I32" i="4" a="1"/>
  <c r="I32" i="4" s="1"/>
  <c r="E32" i="3" a="1"/>
  <c r="E32" i="3" s="1"/>
  <c r="K31" i="4" a="1"/>
  <c r="K31" i="4" s="1"/>
  <c r="F31" i="3" a="1"/>
  <c r="F31" i="3" s="1"/>
  <c r="C32" i="4" a="1"/>
  <c r="C32" i="4" s="1"/>
  <c r="U32" i="4" a="1"/>
  <c r="U32" i="4" s="1"/>
  <c r="K32" i="3" a="1"/>
  <c r="K32" i="3" s="1"/>
  <c r="O31" i="4" a="1"/>
  <c r="O31" i="4" s="1"/>
  <c r="H31" i="3" a="1"/>
  <c r="H31" i="3" s="1"/>
  <c r="M32" i="4" a="1"/>
  <c r="M32" i="4" s="1"/>
  <c r="G32" i="3" a="1"/>
  <c r="G32" i="3" s="1"/>
  <c r="B32" i="3" a="1"/>
  <c r="B32" i="3" s="1"/>
  <c r="C32" i="3" a="1"/>
  <c r="C32" i="3" s="1"/>
  <c r="E33" i="4" l="1" a="1"/>
  <c r="E33" i="4" s="1"/>
  <c r="I33" i="4" a="1"/>
  <c r="I33" i="4" s="1"/>
  <c r="E33" i="3" a="1"/>
  <c r="E33" i="3" s="1"/>
  <c r="G33" i="4" a="1"/>
  <c r="G33" i="4" s="1"/>
  <c r="D33" i="3" a="1"/>
  <c r="D33" i="3" s="1"/>
  <c r="K32" i="4" a="1"/>
  <c r="K32" i="4" s="1"/>
  <c r="F32" i="3" a="1"/>
  <c r="F32" i="3" s="1"/>
  <c r="C33" i="4" a="1"/>
  <c r="C33" i="4" s="1"/>
  <c r="Q33" i="4" a="1"/>
  <c r="Q33" i="4" s="1"/>
  <c r="I33" i="3" a="1"/>
  <c r="I33" i="3" s="1"/>
  <c r="S32" i="4" a="1"/>
  <c r="S32" i="4" s="1"/>
  <c r="J32" i="3" a="1"/>
  <c r="J32" i="3" s="1"/>
  <c r="U33" i="4" a="1"/>
  <c r="U33" i="4" s="1"/>
  <c r="K33" i="3" a="1"/>
  <c r="K33" i="3" s="1"/>
  <c r="O32" i="4" a="1"/>
  <c r="O32" i="4" s="1"/>
  <c r="H32" i="3" a="1"/>
  <c r="H32" i="3" s="1"/>
  <c r="M33" i="4" a="1"/>
  <c r="M33" i="4" s="1"/>
  <c r="G33" i="3" a="1"/>
  <c r="G33" i="3" s="1"/>
  <c r="C33" i="3" a="1"/>
  <c r="C33" i="3" s="1"/>
  <c r="B33" i="3" a="1"/>
  <c r="B33" i="3" s="1"/>
  <c r="E34" i="4" l="1" a="1"/>
  <c r="E34" i="4" s="1"/>
  <c r="C34" i="4" a="1"/>
  <c r="C34" i="4" s="1"/>
  <c r="S33" i="4" a="1"/>
  <c r="S33" i="4" s="1"/>
  <c r="J33" i="3" a="1"/>
  <c r="J33" i="3" s="1"/>
  <c r="K33" i="4" a="1"/>
  <c r="K33" i="4" s="1"/>
  <c r="F33" i="3" a="1"/>
  <c r="F33" i="3" s="1"/>
  <c r="G34" i="4" a="1"/>
  <c r="G34" i="4" s="1"/>
  <c r="D34" i="3" a="1"/>
  <c r="D34" i="3" s="1"/>
  <c r="Q34" i="4" a="1"/>
  <c r="Q34" i="4" s="1"/>
  <c r="I34" i="3" a="1"/>
  <c r="I34" i="3" s="1"/>
  <c r="I34" i="4" a="1"/>
  <c r="I34" i="4" s="1"/>
  <c r="E34" i="3" a="1"/>
  <c r="E34" i="3" s="1"/>
  <c r="U34" i="4" a="1"/>
  <c r="U34" i="4" s="1"/>
  <c r="K34" i="3" a="1"/>
  <c r="K34" i="3" s="1"/>
  <c r="O33" i="4" a="1"/>
  <c r="O33" i="4" s="1"/>
  <c r="H33" i="3" a="1"/>
  <c r="H33" i="3" s="1"/>
  <c r="M34" i="4" a="1"/>
  <c r="M34" i="4" s="1"/>
  <c r="G34" i="3" a="1"/>
  <c r="G34" i="3" s="1"/>
  <c r="C34" i="3" a="1"/>
  <c r="C34" i="3" s="1"/>
  <c r="B34" i="3" a="1"/>
  <c r="B34" i="3" s="1"/>
  <c r="E35" i="4" l="1" a="1"/>
  <c r="E35" i="4" s="1"/>
  <c r="I35" i="4" a="1"/>
  <c r="I35" i="4" s="1"/>
  <c r="E35" i="3" a="1"/>
  <c r="E35" i="3" s="1"/>
  <c r="G35" i="4" a="1"/>
  <c r="G35" i="4" s="1"/>
  <c r="D35" i="3" a="1"/>
  <c r="D35" i="3" s="1"/>
  <c r="S34" i="4" a="1"/>
  <c r="S34" i="4" s="1"/>
  <c r="J34" i="3" a="1"/>
  <c r="J34" i="3" s="1"/>
  <c r="C35" i="4" a="1"/>
  <c r="C35" i="4" s="1"/>
  <c r="U35" i="4" a="1"/>
  <c r="U35" i="4" s="1"/>
  <c r="K35" i="3" a="1"/>
  <c r="K35" i="3" s="1"/>
  <c r="Q35" i="4" a="1"/>
  <c r="Q35" i="4" s="1"/>
  <c r="I35" i="3" a="1"/>
  <c r="I35" i="3" s="1"/>
  <c r="K34" i="4" a="1"/>
  <c r="K34" i="4" s="1"/>
  <c r="F34" i="3" a="1"/>
  <c r="F34" i="3" s="1"/>
  <c r="O34" i="4" a="1"/>
  <c r="O34" i="4" s="1"/>
  <c r="H34" i="3" a="1"/>
  <c r="H34" i="3" s="1"/>
  <c r="M35" i="4" a="1"/>
  <c r="M35" i="4" s="1"/>
  <c r="G35" i="3" a="1"/>
  <c r="G35" i="3" s="1"/>
  <c r="C35" i="3" a="1"/>
  <c r="C35" i="3" s="1"/>
  <c r="B35" i="3" a="1"/>
  <c r="B35" i="3" s="1"/>
  <c r="E36" i="4" l="1" a="1"/>
  <c r="E36" i="4" s="1"/>
  <c r="C36" i="4" a="1"/>
  <c r="C36" i="4" s="1"/>
  <c r="Q36" i="4" a="1"/>
  <c r="Q36" i="4" s="1"/>
  <c r="I36" i="3" a="1"/>
  <c r="I36" i="3" s="1"/>
  <c r="G36" i="4" a="1"/>
  <c r="G36" i="4" s="1"/>
  <c r="D36" i="3" a="1"/>
  <c r="D36" i="3" s="1"/>
  <c r="K35" i="4" a="1"/>
  <c r="K35" i="4" s="1"/>
  <c r="F35" i="3" a="1"/>
  <c r="F35" i="3" s="1"/>
  <c r="U36" i="4" a="1"/>
  <c r="U36" i="4" s="1"/>
  <c r="K36" i="3" a="1"/>
  <c r="K36" i="3" s="1"/>
  <c r="S35" i="4" a="1"/>
  <c r="S35" i="4" s="1"/>
  <c r="J35" i="3" a="1"/>
  <c r="J35" i="3" s="1"/>
  <c r="I36" i="4" a="1"/>
  <c r="I36" i="4" s="1"/>
  <c r="E36" i="3" a="1"/>
  <c r="E36" i="3" s="1"/>
  <c r="O35" i="4" a="1"/>
  <c r="O35" i="4" s="1"/>
  <c r="H35" i="3" a="1"/>
  <c r="H35" i="3" s="1"/>
  <c r="M36" i="4" a="1"/>
  <c r="M36" i="4" s="1"/>
  <c r="G36" i="3" a="1"/>
  <c r="G36" i="3" s="1"/>
  <c r="C36" i="3" a="1"/>
  <c r="C36" i="3" s="1"/>
  <c r="B36" i="3" a="1"/>
  <c r="B36" i="3" s="1"/>
  <c r="E37" i="4" l="1" a="1"/>
  <c r="E37" i="4" s="1"/>
  <c r="C37" i="4" a="1"/>
  <c r="C37" i="4" s="1"/>
  <c r="G37" i="4" a="1"/>
  <c r="G37" i="4" s="1"/>
  <c r="D37" i="3" a="1"/>
  <c r="D37" i="3" s="1"/>
  <c r="S36" i="4" a="1"/>
  <c r="S36" i="4" s="1"/>
  <c r="J36" i="3" a="1"/>
  <c r="J36" i="3" s="1"/>
  <c r="K36" i="4" a="1"/>
  <c r="K36" i="4" s="1"/>
  <c r="F36" i="3" a="1"/>
  <c r="F36" i="3" s="1"/>
  <c r="Q37" i="4" a="1"/>
  <c r="Q37" i="4" s="1"/>
  <c r="I37" i="3" a="1"/>
  <c r="I37" i="3" s="1"/>
  <c r="I37" i="4" a="1"/>
  <c r="I37" i="4" s="1"/>
  <c r="E37" i="3" a="1"/>
  <c r="E37" i="3" s="1"/>
  <c r="U37" i="4" a="1"/>
  <c r="U37" i="4" s="1"/>
  <c r="K37" i="3" a="1"/>
  <c r="K37" i="3" s="1"/>
  <c r="O36" i="4" a="1"/>
  <c r="O36" i="4" s="1"/>
  <c r="H36" i="3" a="1"/>
  <c r="H36" i="3" s="1"/>
  <c r="M37" i="4" a="1"/>
  <c r="M37" i="4" s="1"/>
  <c r="G37" i="3" a="1"/>
  <c r="G37" i="3" s="1"/>
  <c r="C37" i="3" a="1"/>
  <c r="C37" i="3" s="1"/>
  <c r="B37" i="3" a="1"/>
  <c r="B37" i="3" s="1"/>
  <c r="E38" i="4" l="1" a="1"/>
  <c r="E38" i="4" s="1"/>
  <c r="S37" i="4" a="1"/>
  <c r="S37" i="4" s="1"/>
  <c r="J37" i="3" a="1"/>
  <c r="J37" i="3" s="1"/>
  <c r="G38" i="4" a="1"/>
  <c r="G38" i="4" s="1"/>
  <c r="D38" i="3" a="1"/>
  <c r="D38" i="3" s="1"/>
  <c r="I38" i="4" a="1"/>
  <c r="I38" i="4" s="1"/>
  <c r="E38" i="3" a="1"/>
  <c r="E38" i="3" s="1"/>
  <c r="Q38" i="4" a="1"/>
  <c r="Q38" i="4" s="1"/>
  <c r="I38" i="3" a="1"/>
  <c r="I38" i="3" s="1"/>
  <c r="K37" i="4" a="1"/>
  <c r="K37" i="4" s="1"/>
  <c r="F37" i="3" a="1"/>
  <c r="F37" i="3" s="1"/>
  <c r="C38" i="4" a="1"/>
  <c r="C38" i="4" s="1"/>
  <c r="U38" i="4" a="1"/>
  <c r="U38" i="4" s="1"/>
  <c r="K38" i="3" a="1"/>
  <c r="K38" i="3" s="1"/>
  <c r="O37" i="4" a="1"/>
  <c r="O37" i="4" s="1"/>
  <c r="H37" i="3" a="1"/>
  <c r="H37" i="3" s="1"/>
  <c r="M38" i="4" a="1"/>
  <c r="M38" i="4" s="1"/>
  <c r="G38" i="3" a="1"/>
  <c r="G38" i="3" s="1"/>
  <c r="B38" i="3" a="1"/>
  <c r="B38" i="3" s="1"/>
  <c r="C38" i="3" a="1"/>
  <c r="C38" i="3" s="1"/>
  <c r="E39" i="4" l="1" a="1"/>
  <c r="E39" i="4" s="1"/>
  <c r="G39" i="4" a="1"/>
  <c r="G39" i="4" s="1"/>
  <c r="D39" i="3" a="1"/>
  <c r="D39" i="3" s="1"/>
  <c r="K38" i="4" a="1"/>
  <c r="K38" i="4" s="1"/>
  <c r="F38" i="3" a="1"/>
  <c r="F38" i="3" s="1"/>
  <c r="I39" i="4" a="1"/>
  <c r="I39" i="4" s="1"/>
  <c r="E39" i="3" a="1"/>
  <c r="E39" i="3" s="1"/>
  <c r="S38" i="4" a="1"/>
  <c r="S38" i="4" s="1"/>
  <c r="J38" i="3" a="1"/>
  <c r="J38" i="3" s="1"/>
  <c r="C39" i="4" a="1"/>
  <c r="C39" i="4" s="1"/>
  <c r="U39" i="4" a="1"/>
  <c r="U39" i="4" s="1"/>
  <c r="K39" i="3" a="1"/>
  <c r="K39" i="3" s="1"/>
  <c r="Q39" i="4" a="1"/>
  <c r="Q39" i="4" s="1"/>
  <c r="I39" i="3" a="1"/>
  <c r="I39" i="3" s="1"/>
  <c r="O38" i="4" a="1"/>
  <c r="O38" i="4" s="1"/>
  <c r="H38" i="3" a="1"/>
  <c r="H38" i="3" s="1"/>
  <c r="M39" i="4" a="1"/>
  <c r="M39" i="4" s="1"/>
  <c r="G39" i="3" a="1"/>
  <c r="G39" i="3" s="1"/>
  <c r="C39" i="3" a="1"/>
  <c r="C39" i="3" s="1"/>
  <c r="B39" i="3" a="1"/>
  <c r="B39" i="3" s="1"/>
  <c r="E40" i="4" l="1" a="1"/>
  <c r="E40" i="4" s="1"/>
  <c r="U40" i="4" a="1"/>
  <c r="U40" i="4" s="1"/>
  <c r="K40" i="3" a="1"/>
  <c r="K40" i="3" s="1"/>
  <c r="I40" i="4" a="1"/>
  <c r="I40" i="4" s="1"/>
  <c r="E40" i="3" a="1"/>
  <c r="E40" i="3" s="1"/>
  <c r="K39" i="4" a="1"/>
  <c r="K39" i="4" s="1"/>
  <c r="F39" i="3" a="1"/>
  <c r="F39" i="3" s="1"/>
  <c r="C40" i="4" a="1"/>
  <c r="C40" i="4" s="1"/>
  <c r="G40" i="4" a="1"/>
  <c r="G40" i="4" s="1"/>
  <c r="D40" i="3" a="1"/>
  <c r="D40" i="3" s="1"/>
  <c r="Q40" i="4" a="1"/>
  <c r="Q40" i="4" s="1"/>
  <c r="I40" i="3" a="1"/>
  <c r="I40" i="3" s="1"/>
  <c r="S39" i="4" a="1"/>
  <c r="S39" i="4" s="1"/>
  <c r="J39" i="3" a="1"/>
  <c r="J39" i="3" s="1"/>
  <c r="O39" i="4" a="1"/>
  <c r="O39" i="4" s="1"/>
  <c r="H39" i="3" a="1"/>
  <c r="H39" i="3" s="1"/>
  <c r="M40" i="4" a="1"/>
  <c r="M40" i="4" s="1"/>
  <c r="G40" i="3" a="1"/>
  <c r="G40" i="3" s="1"/>
  <c r="B40" i="3" a="1"/>
  <c r="B40" i="3" s="1"/>
  <c r="C40" i="3" a="1"/>
  <c r="C40" i="3" s="1"/>
  <c r="E41" i="4" l="1" a="1"/>
  <c r="E41" i="4" s="1"/>
  <c r="I41" i="4" a="1"/>
  <c r="I41" i="4" s="1"/>
  <c r="E41" i="3" a="1"/>
  <c r="E41" i="3" s="1"/>
  <c r="Q41" i="4" a="1"/>
  <c r="Q41" i="4" s="1"/>
  <c r="I41" i="3" a="1"/>
  <c r="I41" i="3" s="1"/>
  <c r="G41" i="4" a="1"/>
  <c r="G41" i="4" s="1"/>
  <c r="D41" i="3" a="1"/>
  <c r="D41" i="3" s="1"/>
  <c r="C41" i="4" a="1"/>
  <c r="C41" i="4" s="1"/>
  <c r="K40" i="4" a="1"/>
  <c r="K40" i="4" s="1"/>
  <c r="F40" i="3" a="1"/>
  <c r="F40" i="3" s="1"/>
  <c r="U41" i="4" a="1"/>
  <c r="U41" i="4" s="1"/>
  <c r="K41" i="3" a="1"/>
  <c r="K41" i="3" s="1"/>
  <c r="S40" i="4" a="1"/>
  <c r="S40" i="4" s="1"/>
  <c r="J40" i="3" a="1"/>
  <c r="J40" i="3" s="1"/>
  <c r="O40" i="4" a="1"/>
  <c r="O40" i="4" s="1"/>
  <c r="H40" i="3" a="1"/>
  <c r="H40" i="3" s="1"/>
  <c r="M41" i="4" a="1"/>
  <c r="M41" i="4" s="1"/>
  <c r="G41" i="3" a="1"/>
  <c r="G41" i="3" s="1"/>
  <c r="B41" i="3" a="1"/>
  <c r="B41" i="3" s="1"/>
  <c r="C41" i="3" a="1"/>
  <c r="C41" i="3" s="1"/>
  <c r="E42" i="4" l="1" a="1"/>
  <c r="E42" i="4" s="1"/>
  <c r="U42" i="4" a="1"/>
  <c r="U42" i="4" s="1"/>
  <c r="K42" i="3" a="1"/>
  <c r="K42" i="3" s="1"/>
  <c r="Q42" i="4" a="1"/>
  <c r="Q42" i="4" s="1"/>
  <c r="I42" i="3" a="1"/>
  <c r="I42" i="3" s="1"/>
  <c r="I42" i="4" a="1"/>
  <c r="I42" i="4" s="1"/>
  <c r="E42" i="3" a="1"/>
  <c r="E42" i="3" s="1"/>
  <c r="K41" i="4" a="1"/>
  <c r="K41" i="4" s="1"/>
  <c r="F41" i="3" a="1"/>
  <c r="F41" i="3" s="1"/>
  <c r="C42" i="4" a="1"/>
  <c r="C42" i="4" s="1"/>
  <c r="S41" i="4" a="1"/>
  <c r="S41" i="4" s="1"/>
  <c r="J41" i="3" a="1"/>
  <c r="J41" i="3" s="1"/>
  <c r="G42" i="4" a="1"/>
  <c r="G42" i="4" s="1"/>
  <c r="D42" i="3" a="1"/>
  <c r="D42" i="3" s="1"/>
  <c r="O41" i="4" a="1"/>
  <c r="O41" i="4" s="1"/>
  <c r="H41" i="3" a="1"/>
  <c r="H41" i="3" s="1"/>
  <c r="M42" i="4" a="1"/>
  <c r="M42" i="4" s="1"/>
  <c r="G42" i="3" a="1"/>
  <c r="G42" i="3" s="1"/>
  <c r="C42" i="3" a="1"/>
  <c r="C42" i="3" s="1"/>
  <c r="B42" i="3" a="1"/>
  <c r="B42" i="3" s="1"/>
  <c r="E43" i="4" l="1" a="1"/>
  <c r="E43" i="4" s="1"/>
  <c r="S42" i="4" a="1"/>
  <c r="S42" i="4" s="1"/>
  <c r="J42" i="3" a="1"/>
  <c r="J42" i="3" s="1"/>
  <c r="Q43" i="4" a="1"/>
  <c r="Q43" i="4" s="1"/>
  <c r="I43" i="3" a="1"/>
  <c r="I43" i="3" s="1"/>
  <c r="U43" i="4" a="1"/>
  <c r="U43" i="4" s="1"/>
  <c r="K43" i="3" a="1"/>
  <c r="K43" i="3" s="1"/>
  <c r="K42" i="4" a="1"/>
  <c r="K42" i="4" s="1"/>
  <c r="F42" i="3" a="1"/>
  <c r="F42" i="3" s="1"/>
  <c r="C43" i="4" a="1"/>
  <c r="C43" i="4" s="1"/>
  <c r="G43" i="4" a="1"/>
  <c r="G43" i="4" s="1"/>
  <c r="D43" i="3" a="1"/>
  <c r="D43" i="3" s="1"/>
  <c r="I43" i="4" a="1"/>
  <c r="I43" i="4" s="1"/>
  <c r="E43" i="3" a="1"/>
  <c r="E43" i="3" s="1"/>
  <c r="O42" i="4" a="1"/>
  <c r="O42" i="4" s="1"/>
  <c r="H42" i="3" a="1"/>
  <c r="H42" i="3" s="1"/>
  <c r="M43" i="4" a="1"/>
  <c r="M43" i="4" s="1"/>
  <c r="G43" i="3" a="1"/>
  <c r="G43" i="3" s="1"/>
  <c r="B43" i="3" a="1"/>
  <c r="B43" i="3" s="1"/>
  <c r="C43" i="3" a="1"/>
  <c r="C43" i="3" s="1"/>
  <c r="E44" i="4" l="1" a="1"/>
  <c r="E44" i="4" s="1"/>
  <c r="C44" i="4" a="1"/>
  <c r="C44" i="4" s="1"/>
  <c r="K43" i="4" a="1"/>
  <c r="K43" i="4" s="1"/>
  <c r="F43" i="3" a="1"/>
  <c r="F43" i="3" s="1"/>
  <c r="Q44" i="4" a="1"/>
  <c r="Q44" i="4" s="1"/>
  <c r="I44" i="3" a="1"/>
  <c r="I44" i="3" s="1"/>
  <c r="G44" i="4" a="1"/>
  <c r="G44" i="4" s="1"/>
  <c r="D44" i="3" a="1"/>
  <c r="D44" i="3" s="1"/>
  <c r="U44" i="4" a="1"/>
  <c r="U44" i="4" s="1"/>
  <c r="K44" i="3" a="1"/>
  <c r="K44" i="3" s="1"/>
  <c r="S43" i="4" a="1"/>
  <c r="S43" i="4" s="1"/>
  <c r="J43" i="3" a="1"/>
  <c r="J43" i="3" s="1"/>
  <c r="I44" i="4" a="1"/>
  <c r="I44" i="4" s="1"/>
  <c r="E44" i="3" a="1"/>
  <c r="E44" i="3" s="1"/>
  <c r="O43" i="4" a="1"/>
  <c r="O43" i="4" s="1"/>
  <c r="H43" i="3" a="1"/>
  <c r="H43" i="3" s="1"/>
  <c r="M44" i="4" a="1"/>
  <c r="M44" i="4" s="1"/>
  <c r="G44" i="3" a="1"/>
  <c r="G44" i="3" s="1"/>
  <c r="B44" i="3" a="1"/>
  <c r="B44" i="3" s="1"/>
  <c r="C44" i="3" a="1"/>
  <c r="C44" i="3" s="1"/>
  <c r="E45" i="4" l="1" a="1"/>
  <c r="E45" i="4" s="1"/>
  <c r="U45" i="4" a="1"/>
  <c r="U45" i="4" s="1"/>
  <c r="K45" i="3" a="1"/>
  <c r="K45" i="3" s="1"/>
  <c r="K44" i="4" a="1"/>
  <c r="K44" i="4" s="1"/>
  <c r="F44" i="3" a="1"/>
  <c r="F44" i="3" s="1"/>
  <c r="S44" i="4" a="1"/>
  <c r="S44" i="4" s="1"/>
  <c r="J44" i="3" a="1"/>
  <c r="J44" i="3" s="1"/>
  <c r="G45" i="4" a="1"/>
  <c r="G45" i="4" s="1"/>
  <c r="D45" i="3" a="1"/>
  <c r="D45" i="3" s="1"/>
  <c r="Q45" i="4" a="1"/>
  <c r="Q45" i="4" s="1"/>
  <c r="I45" i="3" a="1"/>
  <c r="I45" i="3" s="1"/>
  <c r="C45" i="4" a="1"/>
  <c r="C45" i="4" s="1"/>
  <c r="I45" i="4" a="1"/>
  <c r="I45" i="4" s="1"/>
  <c r="E45" i="3" a="1"/>
  <c r="E45" i="3" s="1"/>
  <c r="O44" i="4" a="1"/>
  <c r="O44" i="4" s="1"/>
  <c r="H44" i="3" a="1"/>
  <c r="H44" i="3" s="1"/>
  <c r="M45" i="4" a="1"/>
  <c r="M45" i="4" s="1"/>
  <c r="G45" i="3" a="1"/>
  <c r="G45" i="3" s="1"/>
  <c r="C45" i="3" a="1"/>
  <c r="C45" i="3" s="1"/>
  <c r="B45" i="3" a="1"/>
  <c r="B45" i="3" s="1"/>
  <c r="E46" i="4" l="1" a="1"/>
  <c r="E46" i="4" s="1"/>
  <c r="Q46" i="4" a="1"/>
  <c r="Q46" i="4" s="1"/>
  <c r="I46" i="3" a="1"/>
  <c r="I46" i="3" s="1"/>
  <c r="S45" i="4" a="1"/>
  <c r="S45" i="4" s="1"/>
  <c r="J45" i="3" a="1"/>
  <c r="J45" i="3" s="1"/>
  <c r="K45" i="4" a="1"/>
  <c r="K45" i="4" s="1"/>
  <c r="F45" i="3" a="1"/>
  <c r="F45" i="3" s="1"/>
  <c r="C46" i="4" a="1"/>
  <c r="C46" i="4" s="1"/>
  <c r="G46" i="4" a="1"/>
  <c r="G46" i="4" s="1"/>
  <c r="D46" i="3" a="1"/>
  <c r="D46" i="3" s="1"/>
  <c r="I46" i="4" a="1"/>
  <c r="I46" i="4" s="1"/>
  <c r="E46" i="3" a="1"/>
  <c r="E46" i="3" s="1"/>
  <c r="U46" i="4" a="1"/>
  <c r="U46" i="4" s="1"/>
  <c r="K46" i="3" a="1"/>
  <c r="K46" i="3" s="1"/>
  <c r="O45" i="4" a="1"/>
  <c r="O45" i="4" s="1"/>
  <c r="H45" i="3" a="1"/>
  <c r="H45" i="3" s="1"/>
  <c r="M46" i="4" a="1"/>
  <c r="M46" i="4" s="1"/>
  <c r="G46" i="3" a="1"/>
  <c r="G46" i="3" s="1"/>
  <c r="C46" i="3" a="1"/>
  <c r="C46" i="3" s="1"/>
  <c r="B46" i="3" a="1"/>
  <c r="B46" i="3" s="1"/>
  <c r="E47" i="4" l="1" a="1"/>
  <c r="E47" i="4" s="1"/>
  <c r="I47" i="4" a="1"/>
  <c r="I47" i="4" s="1"/>
  <c r="E47" i="3" a="1"/>
  <c r="E47" i="3" s="1"/>
  <c r="Q47" i="4" a="1"/>
  <c r="Q47" i="4" s="1"/>
  <c r="I47" i="3" a="1"/>
  <c r="I47" i="3" s="1"/>
  <c r="C47" i="4" a="1"/>
  <c r="C47" i="4" s="1"/>
  <c r="G47" i="4" a="1"/>
  <c r="G47" i="4" s="1"/>
  <c r="D47" i="3" a="1"/>
  <c r="D47" i="3" s="1"/>
  <c r="U47" i="4" a="1"/>
  <c r="U47" i="4" s="1"/>
  <c r="K47" i="3" a="1"/>
  <c r="K47" i="3" s="1"/>
  <c r="K46" i="4" a="1"/>
  <c r="K46" i="4" s="1"/>
  <c r="F46" i="3" a="1"/>
  <c r="F46" i="3" s="1"/>
  <c r="S46" i="4" a="1"/>
  <c r="S46" i="4" s="1"/>
  <c r="J46" i="3" a="1"/>
  <c r="J46" i="3" s="1"/>
  <c r="O46" i="4" a="1"/>
  <c r="O46" i="4" s="1"/>
  <c r="H46" i="3" a="1"/>
  <c r="H46" i="3" s="1"/>
  <c r="M47" i="4" a="1"/>
  <c r="M47" i="4" s="1"/>
  <c r="G47" i="3" a="1"/>
  <c r="G47" i="3" s="1"/>
  <c r="C47" i="3" a="1"/>
  <c r="C47" i="3" s="1"/>
  <c r="B47" i="3" a="1"/>
  <c r="B47" i="3" s="1"/>
  <c r="E48" i="4" l="1" a="1"/>
  <c r="E48" i="4" s="1"/>
  <c r="I48" i="4" a="1"/>
  <c r="I48" i="4" s="1"/>
  <c r="E48" i="3" a="1"/>
  <c r="E48" i="3" s="1"/>
  <c r="K47" i="4" a="1"/>
  <c r="K47" i="4" s="1"/>
  <c r="F47" i="3" a="1"/>
  <c r="F47" i="3" s="1"/>
  <c r="G48" i="4" a="1"/>
  <c r="G48" i="4" s="1"/>
  <c r="D48" i="3" a="1"/>
  <c r="D48" i="3" s="1"/>
  <c r="Q48" i="4" a="1"/>
  <c r="Q48" i="4" s="1"/>
  <c r="I48" i="3" a="1"/>
  <c r="I48" i="3" s="1"/>
  <c r="C48" i="4" a="1"/>
  <c r="C48" i="4" s="1"/>
  <c r="S47" i="4" a="1"/>
  <c r="S47" i="4" s="1"/>
  <c r="J47" i="3" a="1"/>
  <c r="J47" i="3" s="1"/>
  <c r="U48" i="4" a="1"/>
  <c r="U48" i="4" s="1"/>
  <c r="K48" i="3" a="1"/>
  <c r="K48" i="3" s="1"/>
  <c r="O47" i="4" a="1"/>
  <c r="O47" i="4" s="1"/>
  <c r="H47" i="3" a="1"/>
  <c r="H47" i="3" s="1"/>
  <c r="M48" i="4" a="1"/>
  <c r="M48" i="4" s="1"/>
  <c r="G48" i="3" a="1"/>
  <c r="G48" i="3" s="1"/>
  <c r="B48" i="3" a="1"/>
  <c r="B48" i="3" s="1"/>
  <c r="C48" i="3" a="1"/>
  <c r="C48" i="3" s="1"/>
  <c r="E49" i="4" l="1" a="1"/>
  <c r="E49" i="4" s="1"/>
  <c r="I49" i="4" a="1"/>
  <c r="I49" i="4" s="1"/>
  <c r="E49" i="3" a="1"/>
  <c r="E49" i="3" s="1"/>
  <c r="S48" i="4" a="1"/>
  <c r="S48" i="4" s="1"/>
  <c r="J48" i="3" a="1"/>
  <c r="J48" i="3" s="1"/>
  <c r="K48" i="4" a="1"/>
  <c r="K48" i="4" s="1"/>
  <c r="F48" i="3" a="1"/>
  <c r="F48" i="3" s="1"/>
  <c r="C49" i="4" a="1"/>
  <c r="C49" i="4" s="1"/>
  <c r="U49" i="4" a="1"/>
  <c r="U49" i="4" s="1"/>
  <c r="K49" i="3" a="1"/>
  <c r="K49" i="3" s="1"/>
  <c r="Q49" i="4" a="1"/>
  <c r="Q49" i="4" s="1"/>
  <c r="I49" i="3" a="1"/>
  <c r="I49" i="3" s="1"/>
  <c r="G49" i="4" a="1"/>
  <c r="G49" i="4" s="1"/>
  <c r="D49" i="3" a="1"/>
  <c r="D49" i="3" s="1"/>
  <c r="O48" i="4" a="1"/>
  <c r="O48" i="4" s="1"/>
  <c r="H48" i="3" a="1"/>
  <c r="H48" i="3" s="1"/>
  <c r="M49" i="4" a="1"/>
  <c r="M49" i="4" s="1"/>
  <c r="G49" i="3" a="1"/>
  <c r="G49" i="3" s="1"/>
  <c r="B49" i="3" a="1"/>
  <c r="B49" i="3" s="1"/>
  <c r="C49" i="3" a="1"/>
  <c r="C49" i="3" s="1"/>
  <c r="E50" i="4" l="1" a="1"/>
  <c r="E50" i="4" s="1"/>
  <c r="K49" i="4" a="1"/>
  <c r="K49" i="4" s="1"/>
  <c r="F49" i="3" a="1"/>
  <c r="F49" i="3" s="1"/>
  <c r="Q50" i="4" a="1"/>
  <c r="Q50" i="4" s="1"/>
  <c r="I50" i="3" a="1"/>
  <c r="I50" i="3" s="1"/>
  <c r="I50" i="4" a="1"/>
  <c r="I50" i="4" s="1"/>
  <c r="E50" i="3" a="1"/>
  <c r="E50" i="3" s="1"/>
  <c r="S49" i="4" a="1"/>
  <c r="S49" i="4" s="1"/>
  <c r="J49" i="3" a="1"/>
  <c r="J49" i="3" s="1"/>
  <c r="C50" i="4" a="1"/>
  <c r="C50" i="4" s="1"/>
  <c r="G50" i="4" a="1"/>
  <c r="G50" i="4" s="1"/>
  <c r="D50" i="3" a="1"/>
  <c r="D50" i="3" s="1"/>
  <c r="U50" i="4" a="1"/>
  <c r="U50" i="4" s="1"/>
  <c r="K50" i="3" a="1"/>
  <c r="K50" i="3" s="1"/>
  <c r="O49" i="4" a="1"/>
  <c r="O49" i="4" s="1"/>
  <c r="H49" i="3" a="1"/>
  <c r="H49" i="3" s="1"/>
  <c r="M50" i="4" a="1"/>
  <c r="M50" i="4" s="1"/>
  <c r="G50" i="3" a="1"/>
  <c r="G50" i="3" s="1"/>
  <c r="B50" i="3" a="1"/>
  <c r="B50" i="3" s="1"/>
  <c r="C50" i="3" a="1"/>
  <c r="C50" i="3" s="1"/>
  <c r="E51" i="4" l="1" a="1"/>
  <c r="E51" i="4" s="1"/>
  <c r="K50" i="4" a="1"/>
  <c r="K50" i="4" s="1"/>
  <c r="F50" i="3" a="1"/>
  <c r="F50" i="3" s="1"/>
  <c r="G51" i="4" a="1"/>
  <c r="G51" i="4" s="1"/>
  <c r="D51" i="3" a="1"/>
  <c r="D51" i="3" s="1"/>
  <c r="Q51" i="4" a="1"/>
  <c r="Q51" i="4" s="1"/>
  <c r="I51" i="3" a="1"/>
  <c r="I51" i="3" s="1"/>
  <c r="S50" i="4" a="1"/>
  <c r="S50" i="4" s="1"/>
  <c r="J50" i="3" a="1"/>
  <c r="J50" i="3" s="1"/>
  <c r="C51" i="4" a="1"/>
  <c r="C51" i="4" s="1"/>
  <c r="U51" i="4" a="1"/>
  <c r="U51" i="4" s="1"/>
  <c r="K51" i="3" a="1"/>
  <c r="K51" i="3" s="1"/>
  <c r="I51" i="4" a="1"/>
  <c r="I51" i="4" s="1"/>
  <c r="E51" i="3" a="1"/>
  <c r="E51" i="3" s="1"/>
  <c r="O50" i="4" a="1"/>
  <c r="O50" i="4" s="1"/>
  <c r="H50" i="3" a="1"/>
  <c r="H50" i="3" s="1"/>
  <c r="M51" i="4" a="1"/>
  <c r="M51" i="4" s="1"/>
  <c r="G51" i="3" a="1"/>
  <c r="G51" i="3" s="1"/>
  <c r="B51" i="3" a="1"/>
  <c r="B51" i="3" s="1"/>
  <c r="C51" i="3" a="1"/>
  <c r="C51" i="3" s="1"/>
  <c r="E52" i="4" l="1" a="1"/>
  <c r="E52" i="4" s="1"/>
  <c r="Q52" i="4" a="1"/>
  <c r="Q52" i="4" s="1"/>
  <c r="I52" i="3" a="1"/>
  <c r="I52" i="3" s="1"/>
  <c r="U52" i="4" a="1"/>
  <c r="U52" i="4" s="1"/>
  <c r="K52" i="3" a="1"/>
  <c r="K52" i="3" s="1"/>
  <c r="S51" i="4" a="1"/>
  <c r="S51" i="4" s="1"/>
  <c r="J51" i="3" a="1"/>
  <c r="J51" i="3" s="1"/>
  <c r="G52" i="4" a="1"/>
  <c r="G52" i="4" s="1"/>
  <c r="D52" i="3" a="1"/>
  <c r="D52" i="3" s="1"/>
  <c r="K51" i="4" a="1"/>
  <c r="K51" i="4" s="1"/>
  <c r="F51" i="3" a="1"/>
  <c r="F51" i="3" s="1"/>
  <c r="C52" i="4" a="1"/>
  <c r="C52" i="4" s="1"/>
  <c r="I52" i="4" a="1"/>
  <c r="I52" i="4" s="1"/>
  <c r="E52" i="3" a="1"/>
  <c r="E52" i="3" s="1"/>
  <c r="O51" i="4" a="1"/>
  <c r="O51" i="4" s="1"/>
  <c r="H51" i="3" a="1"/>
  <c r="H51" i="3" s="1"/>
  <c r="M52" i="4" a="1"/>
  <c r="M52" i="4" s="1"/>
  <c r="G52" i="3" a="1"/>
  <c r="G52" i="3" s="1"/>
  <c r="B52" i="3" a="1"/>
  <c r="B52" i="3" s="1"/>
  <c r="C52" i="3" a="1"/>
  <c r="C52" i="3" s="1"/>
  <c r="E53" i="4" l="1" a="1"/>
  <c r="E53" i="4" s="1"/>
  <c r="G53" i="4" a="1"/>
  <c r="G53" i="4" s="1"/>
  <c r="D53" i="3" a="1"/>
  <c r="D53" i="3" s="1"/>
  <c r="U53" i="4" a="1"/>
  <c r="U53" i="4" s="1"/>
  <c r="K53" i="3" a="1"/>
  <c r="K53" i="3" s="1"/>
  <c r="Q53" i="4" a="1"/>
  <c r="Q53" i="4" s="1"/>
  <c r="I53" i="3" a="1"/>
  <c r="I53" i="3" s="1"/>
  <c r="C53" i="4" a="1"/>
  <c r="C53" i="4" s="1"/>
  <c r="I53" i="4" a="1"/>
  <c r="I53" i="4" s="1"/>
  <c r="E53" i="3" a="1"/>
  <c r="E53" i="3" s="1"/>
  <c r="K52" i="4" a="1"/>
  <c r="K52" i="4" s="1"/>
  <c r="F52" i="3" a="1"/>
  <c r="F52" i="3" s="1"/>
  <c r="S52" i="4" a="1"/>
  <c r="S52" i="4" s="1"/>
  <c r="J52" i="3" a="1"/>
  <c r="J52" i="3" s="1"/>
  <c r="O52" i="4" a="1"/>
  <c r="O52" i="4" s="1"/>
  <c r="H52" i="3" a="1"/>
  <c r="H52" i="3" s="1"/>
  <c r="M53" i="4" a="1"/>
  <c r="M53" i="4" s="1"/>
  <c r="G53" i="3" a="1"/>
  <c r="G53" i="3" s="1"/>
  <c r="B53" i="3" a="1"/>
  <c r="B53" i="3" s="1"/>
  <c r="C53" i="3" a="1"/>
  <c r="C53" i="3" s="1"/>
  <c r="E54" i="4" l="1" a="1"/>
  <c r="E54" i="4" s="1"/>
  <c r="G54" i="4" a="1"/>
  <c r="G54" i="4" s="1"/>
  <c r="D54" i="3" a="1"/>
  <c r="D54" i="3" s="1"/>
  <c r="K53" i="4" a="1"/>
  <c r="K53" i="4" s="1"/>
  <c r="F53" i="3" a="1"/>
  <c r="F53" i="3" s="1"/>
  <c r="Q54" i="4" a="1"/>
  <c r="Q54" i="4" s="1"/>
  <c r="I54" i="3" a="1"/>
  <c r="I54" i="3" s="1"/>
  <c r="U54" i="4" a="1"/>
  <c r="U54" i="4" s="1"/>
  <c r="K54" i="3" a="1"/>
  <c r="K54" i="3" s="1"/>
  <c r="C54" i="4" a="1"/>
  <c r="C54" i="4" s="1"/>
  <c r="S53" i="4" a="1"/>
  <c r="S53" i="4" s="1"/>
  <c r="J53" i="3" a="1"/>
  <c r="J53" i="3" s="1"/>
  <c r="I54" i="4" a="1"/>
  <c r="I54" i="4" s="1"/>
  <c r="E54" i="3" a="1"/>
  <c r="E54" i="3" s="1"/>
  <c r="O53" i="4" a="1"/>
  <c r="O53" i="4" s="1"/>
  <c r="H53" i="3" a="1"/>
  <c r="H53" i="3" s="1"/>
  <c r="M54" i="4" a="1"/>
  <c r="M54" i="4" s="1"/>
  <c r="G54" i="3" a="1"/>
  <c r="G54" i="3" s="1"/>
  <c r="B54" i="3" a="1"/>
  <c r="B54" i="3" s="1"/>
  <c r="C54" i="3" a="1"/>
  <c r="C54" i="3" s="1"/>
  <c r="E55" i="4" l="1" a="1"/>
  <c r="E55" i="4" s="1"/>
  <c r="Q55" i="4" a="1"/>
  <c r="Q55" i="4" s="1"/>
  <c r="I55" i="3" a="1"/>
  <c r="I55" i="3" s="1"/>
  <c r="S54" i="4" a="1"/>
  <c r="S54" i="4" s="1"/>
  <c r="J54" i="3" a="1"/>
  <c r="J54" i="3" s="1"/>
  <c r="G55" i="4" a="1"/>
  <c r="G55" i="4" s="1"/>
  <c r="D55" i="3" a="1"/>
  <c r="D55" i="3" s="1"/>
  <c r="U55" i="4" a="1"/>
  <c r="U55" i="4" s="1"/>
  <c r="K55" i="3" a="1"/>
  <c r="K55" i="3" s="1"/>
  <c r="K54" i="4" a="1"/>
  <c r="K54" i="4" s="1"/>
  <c r="F54" i="3" a="1"/>
  <c r="F54" i="3" s="1"/>
  <c r="C55" i="4" a="1"/>
  <c r="C55" i="4" s="1"/>
  <c r="I55" i="4" a="1"/>
  <c r="I55" i="4" s="1"/>
  <c r="E55" i="3" a="1"/>
  <c r="E55" i="3" s="1"/>
  <c r="O54" i="4" a="1"/>
  <c r="O54" i="4" s="1"/>
  <c r="H54" i="3" a="1"/>
  <c r="H54" i="3" s="1"/>
  <c r="M55" i="4" a="1"/>
  <c r="M55" i="4" s="1"/>
  <c r="G55" i="3" a="1"/>
  <c r="G55" i="3" s="1"/>
  <c r="B55" i="3" a="1"/>
  <c r="B55" i="3" s="1"/>
  <c r="C55" i="3" a="1"/>
  <c r="C55" i="3" s="1"/>
  <c r="E56" i="4" l="1" a="1"/>
  <c r="E56" i="4" s="1"/>
  <c r="U56" i="4" a="1"/>
  <c r="U56" i="4" s="1"/>
  <c r="K56" i="3" a="1"/>
  <c r="K56" i="3" s="1"/>
  <c r="S55" i="4" a="1"/>
  <c r="S55" i="4" s="1"/>
  <c r="J55" i="3" a="1"/>
  <c r="J55" i="3" s="1"/>
  <c r="Q56" i="4" a="1"/>
  <c r="Q56" i="4" s="1"/>
  <c r="I56" i="3" a="1"/>
  <c r="I56" i="3" s="1"/>
  <c r="C56" i="4" a="1"/>
  <c r="C56" i="4" s="1"/>
  <c r="I56" i="4" a="1"/>
  <c r="I56" i="4" s="1"/>
  <c r="E56" i="3" a="1"/>
  <c r="E56" i="3" s="1"/>
  <c r="K55" i="4" a="1"/>
  <c r="K55" i="4" s="1"/>
  <c r="F55" i="3" a="1"/>
  <c r="F55" i="3" s="1"/>
  <c r="G56" i="4" a="1"/>
  <c r="G56" i="4" s="1"/>
  <c r="D56" i="3" a="1"/>
  <c r="D56" i="3" s="1"/>
  <c r="O55" i="4" a="1"/>
  <c r="O55" i="4" s="1"/>
  <c r="H55" i="3" a="1"/>
  <c r="H55" i="3" s="1"/>
  <c r="M56" i="4" a="1"/>
  <c r="M56" i="4" s="1"/>
  <c r="G56" i="3" a="1"/>
  <c r="G56" i="3" s="1"/>
  <c r="B56" i="3" a="1"/>
  <c r="B56" i="3" s="1"/>
  <c r="C56" i="3" a="1"/>
  <c r="C56" i="3" s="1"/>
  <c r="E57" i="4" l="1" a="1"/>
  <c r="E57" i="4" s="1"/>
  <c r="Q57" i="4" a="1"/>
  <c r="Q57" i="4" s="1"/>
  <c r="I57" i="3" a="1"/>
  <c r="I57" i="3" s="1"/>
  <c r="U57" i="4" a="1"/>
  <c r="U57" i="4" s="1"/>
  <c r="K57" i="3" a="1"/>
  <c r="K57" i="3" s="1"/>
  <c r="K56" i="4" a="1"/>
  <c r="K56" i="4" s="1"/>
  <c r="F56" i="3" a="1"/>
  <c r="F56" i="3" s="1"/>
  <c r="C57" i="4" a="1"/>
  <c r="C57" i="4" s="1"/>
  <c r="S56" i="4" a="1"/>
  <c r="S56" i="4" s="1"/>
  <c r="J56" i="3" a="1"/>
  <c r="J56" i="3" s="1"/>
  <c r="G57" i="4" a="1"/>
  <c r="G57" i="4" s="1"/>
  <c r="D57" i="3" a="1"/>
  <c r="D57" i="3" s="1"/>
  <c r="I57" i="4" a="1"/>
  <c r="I57" i="4" s="1"/>
  <c r="E57" i="3" a="1"/>
  <c r="E57" i="3" s="1"/>
  <c r="O56" i="4" a="1"/>
  <c r="O56" i="4" s="1"/>
  <c r="H56" i="3" a="1"/>
  <c r="H56" i="3" s="1"/>
  <c r="M57" i="4" a="1"/>
  <c r="M57" i="4" s="1"/>
  <c r="G57" i="3" a="1"/>
  <c r="G57" i="3" s="1"/>
  <c r="B57" i="3" a="1"/>
  <c r="B57" i="3" s="1"/>
  <c r="C57" i="3" a="1"/>
  <c r="C57" i="3" s="1"/>
  <c r="E58" i="4" l="1" a="1"/>
  <c r="E58" i="4" s="1"/>
  <c r="U58" i="4" a="1"/>
  <c r="U58" i="4" s="1"/>
  <c r="K58" i="3" a="1"/>
  <c r="K58" i="3" s="1"/>
  <c r="G58" i="4" a="1"/>
  <c r="G58" i="4" s="1"/>
  <c r="D58" i="3" a="1"/>
  <c r="D58" i="3" s="1"/>
  <c r="K57" i="4" a="1"/>
  <c r="K57" i="4" s="1"/>
  <c r="F57" i="3" a="1"/>
  <c r="F57" i="3" s="1"/>
  <c r="S57" i="4" a="1"/>
  <c r="S57" i="4" s="1"/>
  <c r="J57" i="3" a="1"/>
  <c r="J57" i="3" s="1"/>
  <c r="Q58" i="4" a="1"/>
  <c r="Q58" i="4" s="1"/>
  <c r="I58" i="3" a="1"/>
  <c r="I58" i="3" s="1"/>
  <c r="C58" i="4" a="1"/>
  <c r="C58" i="4" s="1"/>
  <c r="I58" i="4" a="1"/>
  <c r="I58" i="4" s="1"/>
  <c r="E58" i="3" a="1"/>
  <c r="E58" i="3" s="1"/>
  <c r="O57" i="4" a="1"/>
  <c r="O57" i="4" s="1"/>
  <c r="H57" i="3" a="1"/>
  <c r="H57" i="3" s="1"/>
  <c r="M58" i="4" a="1"/>
  <c r="M58" i="4" s="1"/>
  <c r="G58" i="3" a="1"/>
  <c r="G58" i="3" s="1"/>
  <c r="B58" i="3" a="1"/>
  <c r="B58" i="3" s="1"/>
  <c r="C58" i="3" a="1"/>
  <c r="C58" i="3" s="1"/>
  <c r="E59" i="4" l="1" a="1"/>
  <c r="E59" i="4" s="1"/>
  <c r="G59" i="4" a="1"/>
  <c r="G59" i="4" s="1"/>
  <c r="D59" i="3" a="1"/>
  <c r="D59" i="3" s="1"/>
  <c r="U59" i="4" a="1"/>
  <c r="U59" i="4" s="1"/>
  <c r="K59" i="3" a="1"/>
  <c r="K59" i="3" s="1"/>
  <c r="S58" i="4" a="1"/>
  <c r="S58" i="4" s="1"/>
  <c r="J58" i="3" a="1"/>
  <c r="J58" i="3" s="1"/>
  <c r="K58" i="4" a="1"/>
  <c r="K58" i="4" s="1"/>
  <c r="F58" i="3" a="1"/>
  <c r="F58" i="3" s="1"/>
  <c r="C59" i="4" a="1"/>
  <c r="C59" i="4" s="1"/>
  <c r="I59" i="4" a="1"/>
  <c r="I59" i="4" s="1"/>
  <c r="E59" i="3" a="1"/>
  <c r="E59" i="3" s="1"/>
  <c r="Q59" i="4" a="1"/>
  <c r="Q59" i="4" s="1"/>
  <c r="I59" i="3" a="1"/>
  <c r="I59" i="3" s="1"/>
  <c r="O58" i="4" a="1"/>
  <c r="O58" i="4" s="1"/>
  <c r="H58" i="3" a="1"/>
  <c r="H58" i="3" s="1"/>
  <c r="M59" i="4" a="1"/>
  <c r="M59" i="4" s="1"/>
  <c r="G59" i="3" a="1"/>
  <c r="G59" i="3" s="1"/>
  <c r="B59" i="3" a="1"/>
  <c r="B59" i="3" s="1"/>
  <c r="C59" i="3" a="1"/>
  <c r="C59" i="3" s="1"/>
  <c r="E60" i="4" l="1" a="1"/>
  <c r="E60" i="4" s="1"/>
  <c r="S59" i="4" a="1"/>
  <c r="S59" i="4" s="1"/>
  <c r="J59" i="3" a="1"/>
  <c r="J59" i="3" s="1"/>
  <c r="U60" i="4" a="1"/>
  <c r="U60" i="4" s="1"/>
  <c r="K60" i="3" a="1"/>
  <c r="K60" i="3" s="1"/>
  <c r="I60" i="4" a="1"/>
  <c r="I60" i="4" s="1"/>
  <c r="E60" i="3" a="1"/>
  <c r="E60" i="3" s="1"/>
  <c r="K59" i="4" a="1"/>
  <c r="K59" i="4" s="1"/>
  <c r="F59" i="3" a="1"/>
  <c r="F59" i="3" s="1"/>
  <c r="G60" i="4" a="1"/>
  <c r="G60" i="4" s="1"/>
  <c r="D60" i="3" a="1"/>
  <c r="D60" i="3" s="1"/>
  <c r="C60" i="4" a="1"/>
  <c r="C60" i="4" s="1"/>
  <c r="Q60" i="4" a="1"/>
  <c r="Q60" i="4" s="1"/>
  <c r="I60" i="3" a="1"/>
  <c r="I60" i="3" s="1"/>
  <c r="O59" i="4" a="1"/>
  <c r="O59" i="4" s="1"/>
  <c r="H59" i="3" a="1"/>
  <c r="H59" i="3" s="1"/>
  <c r="M60" i="4" a="1"/>
  <c r="M60" i="4" s="1"/>
  <c r="G60" i="3" a="1"/>
  <c r="G60" i="3" s="1"/>
  <c r="B60" i="3" a="1"/>
  <c r="B60" i="3" s="1"/>
  <c r="C60" i="3" a="1"/>
  <c r="C60" i="3" s="1"/>
  <c r="E61" i="4" l="1" a="1"/>
  <c r="E61" i="4" s="1"/>
  <c r="G61" i="4" a="1"/>
  <c r="G61" i="4" s="1"/>
  <c r="D61" i="3" a="1"/>
  <c r="D61" i="3" s="1"/>
  <c r="S60" i="4" a="1"/>
  <c r="S60" i="4" s="1"/>
  <c r="J60" i="3" a="1"/>
  <c r="J60" i="3" s="1"/>
  <c r="K60" i="4" a="1"/>
  <c r="K60" i="4" s="1"/>
  <c r="F60" i="3" a="1"/>
  <c r="F60" i="3" s="1"/>
  <c r="C61" i="4" a="1"/>
  <c r="C61" i="4" s="1"/>
  <c r="Q61" i="4" a="1"/>
  <c r="Q61" i="4" s="1"/>
  <c r="I61" i="3" a="1"/>
  <c r="I61" i="3" s="1"/>
  <c r="I61" i="4" a="1"/>
  <c r="I61" i="4" s="1"/>
  <c r="E61" i="3" a="1"/>
  <c r="E61" i="3" s="1"/>
  <c r="U61" i="4" a="1"/>
  <c r="U61" i="4" s="1"/>
  <c r="K61" i="3" a="1"/>
  <c r="K61" i="3" s="1"/>
  <c r="O60" i="4" a="1"/>
  <c r="O60" i="4" s="1"/>
  <c r="H60" i="3" a="1"/>
  <c r="H60" i="3" s="1"/>
  <c r="M61" i="4" a="1"/>
  <c r="M61" i="4" s="1"/>
  <c r="G61" i="3" a="1"/>
  <c r="G61" i="3" s="1"/>
  <c r="B61" i="3" a="1"/>
  <c r="B61" i="3" s="1"/>
  <c r="C61" i="3" a="1"/>
  <c r="C61" i="3" s="1"/>
  <c r="E62" i="4" l="1" a="1"/>
  <c r="E62" i="4" s="1"/>
  <c r="I62" i="4" a="1"/>
  <c r="I62" i="4" s="1"/>
  <c r="E62" i="3" a="1"/>
  <c r="E62" i="3" s="1"/>
  <c r="K61" i="4" a="1"/>
  <c r="K61" i="4" s="1"/>
  <c r="F61" i="3" a="1"/>
  <c r="F61" i="3" s="1"/>
  <c r="G62" i="4" a="1"/>
  <c r="G62" i="4" s="1"/>
  <c r="D62" i="3" a="1"/>
  <c r="D62" i="3" s="1"/>
  <c r="S61" i="4" a="1"/>
  <c r="S61" i="4" s="1"/>
  <c r="J61" i="3" a="1"/>
  <c r="J61" i="3" s="1"/>
  <c r="C62" i="4" a="1"/>
  <c r="C62" i="4" s="1"/>
  <c r="U62" i="4" a="1"/>
  <c r="U62" i="4" s="1"/>
  <c r="K62" i="3" a="1"/>
  <c r="K62" i="3" s="1"/>
  <c r="Q62" i="4" a="1"/>
  <c r="Q62" i="4" s="1"/>
  <c r="I62" i="3" a="1"/>
  <c r="I62" i="3" s="1"/>
  <c r="O61" i="4" a="1"/>
  <c r="O61" i="4" s="1"/>
  <c r="H61" i="3" a="1"/>
  <c r="H61" i="3" s="1"/>
  <c r="M62" i="4" a="1"/>
  <c r="M62" i="4" s="1"/>
  <c r="G62" i="3" a="1"/>
  <c r="G62" i="3" s="1"/>
  <c r="B62" i="3" a="1"/>
  <c r="B62" i="3" s="1"/>
  <c r="C62" i="3" a="1"/>
  <c r="C62" i="3" s="1"/>
  <c r="E63" i="4" l="1" a="1"/>
  <c r="E63" i="4" s="1"/>
  <c r="U63" i="4" a="1"/>
  <c r="U63" i="4" s="1"/>
  <c r="K63" i="3" a="1"/>
  <c r="K63" i="3" s="1"/>
  <c r="K62" i="4" a="1"/>
  <c r="K62" i="4" s="1"/>
  <c r="F62" i="3" a="1"/>
  <c r="F62" i="3" s="1"/>
  <c r="S62" i="4" a="1"/>
  <c r="S62" i="4" s="1"/>
  <c r="J62" i="3" a="1"/>
  <c r="J62" i="3" s="1"/>
  <c r="C63" i="4" a="1"/>
  <c r="C63" i="4" s="1"/>
  <c r="Q63" i="4" a="1"/>
  <c r="Q63" i="4" s="1"/>
  <c r="I63" i="3" a="1"/>
  <c r="I63" i="3" s="1"/>
  <c r="G63" i="4" a="1"/>
  <c r="G63" i="4" s="1"/>
  <c r="D63" i="3" a="1"/>
  <c r="D63" i="3" s="1"/>
  <c r="I63" i="4" a="1"/>
  <c r="I63" i="4" s="1"/>
  <c r="E63" i="3" a="1"/>
  <c r="E63" i="3" s="1"/>
  <c r="O62" i="4" a="1"/>
  <c r="O62" i="4" s="1"/>
  <c r="H62" i="3" a="1"/>
  <c r="H62" i="3" s="1"/>
  <c r="M63" i="4" a="1"/>
  <c r="M63" i="4" s="1"/>
  <c r="G63" i="3" a="1"/>
  <c r="G63" i="3" s="1"/>
  <c r="B63" i="3" a="1"/>
  <c r="B63" i="3" s="1"/>
  <c r="C63" i="3" a="1"/>
  <c r="C63" i="3" s="1"/>
  <c r="E64" i="4" l="1" a="1"/>
  <c r="E64" i="4" s="1"/>
  <c r="S63" i="4" a="1"/>
  <c r="S63" i="4" s="1"/>
  <c r="J63" i="3" a="1"/>
  <c r="J63" i="3" s="1"/>
  <c r="U64" i="4" a="1"/>
  <c r="U64" i="4" s="1"/>
  <c r="K64" i="3" a="1"/>
  <c r="K64" i="3" s="1"/>
  <c r="G64" i="4" a="1"/>
  <c r="G64" i="4" s="1"/>
  <c r="D64" i="3" a="1"/>
  <c r="D64" i="3" s="1"/>
  <c r="K63" i="4" a="1"/>
  <c r="K63" i="4" s="1"/>
  <c r="F63" i="3" a="1"/>
  <c r="F63" i="3" s="1"/>
  <c r="C64" i="4" a="1"/>
  <c r="C64" i="4" s="1"/>
  <c r="I64" i="4" a="1"/>
  <c r="I64" i="4" s="1"/>
  <c r="E64" i="3" a="1"/>
  <c r="E64" i="3" s="1"/>
  <c r="Q64" i="4" a="1"/>
  <c r="Q64" i="4" s="1"/>
  <c r="I64" i="3" a="1"/>
  <c r="I64" i="3" s="1"/>
  <c r="O63" i="4" a="1"/>
  <c r="O63" i="4" s="1"/>
  <c r="H63" i="3" a="1"/>
  <c r="H63" i="3" s="1"/>
  <c r="M64" i="4" a="1"/>
  <c r="M64" i="4" s="1"/>
  <c r="G64" i="3" a="1"/>
  <c r="G64" i="3" s="1"/>
  <c r="B64" i="3" a="1"/>
  <c r="B64" i="3" s="1"/>
  <c r="C64" i="3" a="1"/>
  <c r="C64" i="3" s="1"/>
  <c r="U265" i="4" l="1" a="1"/>
  <c r="U265" i="4" s="1"/>
  <c r="Q265" i="4" a="1"/>
  <c r="Q265" i="4" s="1"/>
  <c r="M265" i="4" a="1"/>
  <c r="M265" i="4" s="1"/>
  <c r="I265" i="4" a="1"/>
  <c r="I265" i="4" s="1"/>
  <c r="G265" i="4" a="1"/>
  <c r="G265" i="4" s="1"/>
  <c r="E65" i="4" a="1"/>
  <c r="E65" i="4" s="1"/>
  <c r="G65" i="4" a="1"/>
  <c r="G65" i="4" s="1"/>
  <c r="D65" i="3" a="1"/>
  <c r="D65" i="3" s="1"/>
  <c r="I65" i="4" a="1"/>
  <c r="I65" i="4" s="1"/>
  <c r="E65" i="3" a="1"/>
  <c r="E65" i="3" s="1"/>
  <c r="S64" i="4" a="1"/>
  <c r="S64" i="4" s="1"/>
  <c r="J64" i="3" a="1"/>
  <c r="J64" i="3" s="1"/>
  <c r="K64" i="4" a="1"/>
  <c r="K64" i="4" s="1"/>
  <c r="F64" i="3" a="1"/>
  <c r="F64" i="3" s="1"/>
  <c r="C65" i="4" a="1"/>
  <c r="C65" i="4" s="1"/>
  <c r="Q65" i="4" a="1"/>
  <c r="Q65" i="4" s="1"/>
  <c r="I65" i="3" a="1"/>
  <c r="I65" i="3" s="1"/>
  <c r="U65" i="4" a="1"/>
  <c r="U65" i="4" s="1"/>
  <c r="K65" i="3" a="1"/>
  <c r="K65" i="3" s="1"/>
  <c r="O64" i="4" a="1"/>
  <c r="O64" i="4" s="1"/>
  <c r="H64" i="3" a="1"/>
  <c r="H64" i="3" s="1"/>
  <c r="M65" i="4" a="1"/>
  <c r="M65" i="4" s="1"/>
  <c r="G65" i="3" a="1"/>
  <c r="G65" i="3" s="1"/>
  <c r="B65" i="3" a="1"/>
  <c r="B65" i="3" s="1"/>
  <c r="C65" i="3" a="1"/>
  <c r="C65" i="3" s="1"/>
  <c r="U266" i="4" l="1" a="1"/>
  <c r="U266" i="4" s="1"/>
  <c r="S265" i="4" a="1"/>
  <c r="S265" i="4" s="1"/>
  <c r="Q266" i="4" a="1"/>
  <c r="Q266" i="4" s="1"/>
  <c r="O265" i="4" a="1"/>
  <c r="O265" i="4" s="1"/>
  <c r="M266" i="4" a="1"/>
  <c r="M266" i="4" s="1"/>
  <c r="K265" i="4" a="1"/>
  <c r="K265" i="4" s="1"/>
  <c r="I266" i="4" a="1"/>
  <c r="I266" i="4" s="1"/>
  <c r="G266" i="4" a="1"/>
  <c r="G266" i="4" s="1"/>
  <c r="E66" i="4" a="1"/>
  <c r="E66" i="4" s="1"/>
  <c r="S65" i="4" a="1"/>
  <c r="S65" i="4" s="1"/>
  <c r="J65" i="3" a="1"/>
  <c r="J65" i="3" s="1"/>
  <c r="Q66" i="4" a="1"/>
  <c r="Q66" i="4" s="1"/>
  <c r="I66" i="3" a="1"/>
  <c r="I66" i="3" s="1"/>
  <c r="I66" i="4" a="1"/>
  <c r="I66" i="4" s="1"/>
  <c r="E66" i="3" a="1"/>
  <c r="E66" i="3" s="1"/>
  <c r="G66" i="4" a="1"/>
  <c r="G66" i="4" s="1"/>
  <c r="D66" i="3" a="1"/>
  <c r="D66" i="3" s="1"/>
  <c r="C66" i="4" a="1"/>
  <c r="C66" i="4" s="1"/>
  <c r="U66" i="4" a="1"/>
  <c r="U66" i="4" s="1"/>
  <c r="K66" i="3" a="1"/>
  <c r="K66" i="3" s="1"/>
  <c r="K65" i="4" a="1"/>
  <c r="K65" i="4" s="1"/>
  <c r="F65" i="3" a="1"/>
  <c r="F65" i="3" s="1"/>
  <c r="O65" i="4" a="1"/>
  <c r="O65" i="4" s="1"/>
  <c r="H65" i="3" a="1"/>
  <c r="H65" i="3" s="1"/>
  <c r="M66" i="4" a="1"/>
  <c r="M66" i="4" s="1"/>
  <c r="G66" i="3" a="1"/>
  <c r="G66" i="3" s="1"/>
  <c r="B66" i="3" a="1"/>
  <c r="B66" i="3" s="1"/>
  <c r="C66" i="3" a="1"/>
  <c r="C66" i="3" s="1"/>
  <c r="U267" i="4" l="1" a="1"/>
  <c r="U267" i="4" s="1"/>
  <c r="S266" i="4" a="1"/>
  <c r="S266" i="4" s="1"/>
  <c r="Q267" i="4" a="1"/>
  <c r="Q267" i="4" s="1"/>
  <c r="O266" i="4" a="1"/>
  <c r="O266" i="4" s="1"/>
  <c r="M267" i="4" a="1"/>
  <c r="M267" i="4" s="1"/>
  <c r="K266" i="4" a="1"/>
  <c r="K266" i="4" s="1"/>
  <c r="I267" i="4" a="1"/>
  <c r="I267" i="4" s="1"/>
  <c r="G267" i="4" a="1"/>
  <c r="G267" i="4" s="1"/>
  <c r="E67" i="4" a="1"/>
  <c r="E67" i="4" s="1"/>
  <c r="Q67" i="4" a="1"/>
  <c r="Q67" i="4" s="1"/>
  <c r="I67" i="3" a="1"/>
  <c r="I67" i="3" s="1"/>
  <c r="U67" i="4" a="1"/>
  <c r="U67" i="4" s="1"/>
  <c r="K67" i="3" a="1"/>
  <c r="K67" i="3" s="1"/>
  <c r="G67" i="4" a="1"/>
  <c r="G67" i="4" s="1"/>
  <c r="D67" i="3" a="1"/>
  <c r="D67" i="3" s="1"/>
  <c r="S66" i="4" a="1"/>
  <c r="S66" i="4" s="1"/>
  <c r="J66" i="3" a="1"/>
  <c r="J66" i="3" s="1"/>
  <c r="C67" i="4" a="1"/>
  <c r="C67" i="4" s="1"/>
  <c r="K66" i="4" a="1"/>
  <c r="K66" i="4" s="1"/>
  <c r="F66" i="3" a="1"/>
  <c r="F66" i="3" s="1"/>
  <c r="I67" i="4" a="1"/>
  <c r="I67" i="4" s="1"/>
  <c r="E67" i="3" a="1"/>
  <c r="E67" i="3" s="1"/>
  <c r="O66" i="4" a="1"/>
  <c r="O66" i="4" s="1"/>
  <c r="H66" i="3" a="1"/>
  <c r="H66" i="3" s="1"/>
  <c r="M67" i="4" a="1"/>
  <c r="M67" i="4" s="1"/>
  <c r="G67" i="3" a="1"/>
  <c r="G67" i="3" s="1"/>
  <c r="B67" i="3" a="1"/>
  <c r="B67" i="3" s="1"/>
  <c r="C67" i="3" a="1"/>
  <c r="C67" i="3" s="1"/>
  <c r="U268" i="4" l="1" a="1"/>
  <c r="U268" i="4" s="1"/>
  <c r="S267" i="4" a="1"/>
  <c r="S267" i="4" s="1"/>
  <c r="Q268" i="4" a="1"/>
  <c r="Q268" i="4" s="1"/>
  <c r="O267" i="4" a="1"/>
  <c r="O267" i="4" s="1"/>
  <c r="M268" i="4" a="1"/>
  <c r="M268" i="4" s="1"/>
  <c r="K267" i="4" a="1"/>
  <c r="K267" i="4" s="1"/>
  <c r="I268" i="4" a="1"/>
  <c r="I268" i="4" s="1"/>
  <c r="G268" i="4" a="1"/>
  <c r="G268" i="4" s="1"/>
  <c r="E68" i="4" a="1"/>
  <c r="E68" i="4" s="1"/>
  <c r="G68" i="4" a="1"/>
  <c r="G68" i="4" s="1"/>
  <c r="D68" i="3" a="1"/>
  <c r="D68" i="3" s="1"/>
  <c r="K67" i="4" a="1"/>
  <c r="K67" i="4" s="1"/>
  <c r="F67" i="3" a="1"/>
  <c r="F67" i="3" s="1"/>
  <c r="S67" i="4" a="1"/>
  <c r="S67" i="4" s="1"/>
  <c r="J67" i="3" a="1"/>
  <c r="J67" i="3" s="1"/>
  <c r="Q68" i="4" a="1"/>
  <c r="Q68" i="4" s="1"/>
  <c r="I68" i="3" a="1"/>
  <c r="I68" i="3" s="1"/>
  <c r="U68" i="4" a="1"/>
  <c r="U68" i="4" s="1"/>
  <c r="K68" i="3" a="1"/>
  <c r="K68" i="3" s="1"/>
  <c r="C68" i="4" a="1"/>
  <c r="C68" i="4" s="1"/>
  <c r="I68" i="4" a="1"/>
  <c r="I68" i="4" s="1"/>
  <c r="E68" i="3" a="1"/>
  <c r="E68" i="3" s="1"/>
  <c r="O67" i="4" a="1"/>
  <c r="O67" i="4" s="1"/>
  <c r="H67" i="3" a="1"/>
  <c r="H67" i="3" s="1"/>
  <c r="M68" i="4" a="1"/>
  <c r="M68" i="4" s="1"/>
  <c r="G68" i="3" a="1"/>
  <c r="G68" i="3" s="1"/>
  <c r="B68" i="3" a="1"/>
  <c r="B68" i="3" s="1"/>
  <c r="C68" i="3" a="1"/>
  <c r="C68" i="3" s="1"/>
  <c r="U269" i="4" l="1" a="1"/>
  <c r="U269" i="4" s="1"/>
  <c r="S268" i="4" a="1"/>
  <c r="S268" i="4" s="1"/>
  <c r="Q269" i="4" a="1"/>
  <c r="Q269" i="4" s="1"/>
  <c r="O268" i="4" a="1"/>
  <c r="O268" i="4" s="1"/>
  <c r="M269" i="4" a="1"/>
  <c r="M269" i="4" s="1"/>
  <c r="K268" i="4" a="1"/>
  <c r="K268" i="4" s="1"/>
  <c r="I269" i="4" a="1"/>
  <c r="I269" i="4" s="1"/>
  <c r="G269" i="4" a="1"/>
  <c r="G269" i="4" s="1"/>
  <c r="E69" i="4" a="1"/>
  <c r="E69" i="4" s="1"/>
  <c r="U69" i="4" a="1"/>
  <c r="U69" i="4" s="1"/>
  <c r="K69" i="3" a="1"/>
  <c r="K69" i="3" s="1"/>
  <c r="S68" i="4" a="1"/>
  <c r="S68" i="4" s="1"/>
  <c r="J68" i="3" a="1"/>
  <c r="J68" i="3" s="1"/>
  <c r="G69" i="4" a="1"/>
  <c r="G69" i="4" s="1"/>
  <c r="D69" i="3" a="1"/>
  <c r="D69" i="3" s="1"/>
  <c r="Q69" i="4" a="1"/>
  <c r="Q69" i="4" s="1"/>
  <c r="I69" i="3" a="1"/>
  <c r="I69" i="3" s="1"/>
  <c r="K68" i="4" a="1"/>
  <c r="K68" i="4" s="1"/>
  <c r="F68" i="3" a="1"/>
  <c r="F68" i="3" s="1"/>
  <c r="C69" i="4" a="1"/>
  <c r="C69" i="4" s="1"/>
  <c r="I69" i="4" a="1"/>
  <c r="I69" i="4" s="1"/>
  <c r="E69" i="3" a="1"/>
  <c r="E69" i="3" s="1"/>
  <c r="O68" i="4" a="1"/>
  <c r="O68" i="4" s="1"/>
  <c r="H68" i="3" a="1"/>
  <c r="H68" i="3" s="1"/>
  <c r="M69" i="4" a="1"/>
  <c r="M69" i="4" s="1"/>
  <c r="G69" i="3" a="1"/>
  <c r="G69" i="3" s="1"/>
  <c r="B69" i="3" a="1"/>
  <c r="B69" i="3" s="1"/>
  <c r="C69" i="3" a="1"/>
  <c r="C69" i="3" s="1"/>
  <c r="U270" i="4" l="1" a="1"/>
  <c r="U270" i="4" s="1"/>
  <c r="S269" i="4" a="1"/>
  <c r="S269" i="4" s="1"/>
  <c r="Q270" i="4" a="1"/>
  <c r="Q270" i="4" s="1"/>
  <c r="O269" i="4" a="1"/>
  <c r="O269" i="4" s="1"/>
  <c r="M270" i="4" a="1"/>
  <c r="M270" i="4" s="1"/>
  <c r="K269" i="4" a="1"/>
  <c r="K269" i="4" s="1"/>
  <c r="I270" i="4" a="1"/>
  <c r="I270" i="4" s="1"/>
  <c r="G270" i="4" a="1"/>
  <c r="G270" i="4" s="1"/>
  <c r="E70" i="4" a="1"/>
  <c r="E70" i="4" s="1"/>
  <c r="K69" i="4" a="1"/>
  <c r="K69" i="4" s="1"/>
  <c r="F69" i="3" a="1"/>
  <c r="F69" i="3" s="1"/>
  <c r="U70" i="4" a="1"/>
  <c r="U70" i="4" s="1"/>
  <c r="K70" i="3" a="1"/>
  <c r="K70" i="3" s="1"/>
  <c r="Q70" i="4" a="1"/>
  <c r="Q70" i="4" s="1"/>
  <c r="I70" i="3" a="1"/>
  <c r="I70" i="3" s="1"/>
  <c r="C70" i="4" a="1"/>
  <c r="C70" i="4" s="1"/>
  <c r="I70" i="4" a="1"/>
  <c r="I70" i="4" s="1"/>
  <c r="E70" i="3" a="1"/>
  <c r="E70" i="3" s="1"/>
  <c r="G70" i="4" a="1"/>
  <c r="G70" i="4" s="1"/>
  <c r="D70" i="3" a="1"/>
  <c r="D70" i="3" s="1"/>
  <c r="S69" i="4" a="1"/>
  <c r="S69" i="4" s="1"/>
  <c r="J69" i="3" a="1"/>
  <c r="J69" i="3" s="1"/>
  <c r="O69" i="4" a="1"/>
  <c r="O69" i="4" s="1"/>
  <c r="H69" i="3" a="1"/>
  <c r="H69" i="3" s="1"/>
  <c r="M70" i="4" a="1"/>
  <c r="M70" i="4" s="1"/>
  <c r="G70" i="3" a="1"/>
  <c r="G70" i="3" s="1"/>
  <c r="B70" i="3" a="1"/>
  <c r="B70" i="3" s="1"/>
  <c r="C70" i="3" a="1"/>
  <c r="C70" i="3" s="1"/>
  <c r="U271" i="4" l="1" a="1"/>
  <c r="U271" i="4" s="1"/>
  <c r="S270" i="4" a="1"/>
  <c r="S270" i="4" s="1"/>
  <c r="Q271" i="4" a="1"/>
  <c r="Q271" i="4" s="1"/>
  <c r="O270" i="4" a="1"/>
  <c r="O270" i="4" s="1"/>
  <c r="M271" i="4" a="1"/>
  <c r="M271" i="4" s="1"/>
  <c r="K270" i="4" a="1"/>
  <c r="K270" i="4" s="1"/>
  <c r="I271" i="4" a="1"/>
  <c r="I271" i="4" s="1"/>
  <c r="G271" i="4" a="1"/>
  <c r="G271" i="4" s="1"/>
  <c r="E71" i="4" a="1"/>
  <c r="E71" i="4" s="1"/>
  <c r="G71" i="4" a="1"/>
  <c r="G71" i="4" s="1"/>
  <c r="D71" i="3" a="1"/>
  <c r="D71" i="3" s="1"/>
  <c r="Q71" i="4" a="1"/>
  <c r="Q71" i="4" s="1"/>
  <c r="I71" i="3" a="1"/>
  <c r="I71" i="3" s="1"/>
  <c r="U71" i="4" a="1"/>
  <c r="U71" i="4" s="1"/>
  <c r="K71" i="3" a="1"/>
  <c r="K71" i="3" s="1"/>
  <c r="K70" i="4" a="1"/>
  <c r="K70" i="4" s="1"/>
  <c r="F70" i="3" a="1"/>
  <c r="F70" i="3" s="1"/>
  <c r="C71" i="4" a="1"/>
  <c r="C71" i="4" s="1"/>
  <c r="S70" i="4" a="1"/>
  <c r="S70" i="4" s="1"/>
  <c r="J70" i="3" a="1"/>
  <c r="J70" i="3" s="1"/>
  <c r="I71" i="4" a="1"/>
  <c r="I71" i="4" s="1"/>
  <c r="E71" i="3" a="1"/>
  <c r="E71" i="3" s="1"/>
  <c r="O70" i="4" a="1"/>
  <c r="O70" i="4" s="1"/>
  <c r="H70" i="3" a="1"/>
  <c r="H70" i="3" s="1"/>
  <c r="M71" i="4" a="1"/>
  <c r="M71" i="4" s="1"/>
  <c r="G71" i="3" a="1"/>
  <c r="G71" i="3" s="1"/>
  <c r="B71" i="3" a="1"/>
  <c r="B71" i="3" s="1"/>
  <c r="C71" i="3" a="1"/>
  <c r="C71" i="3" s="1"/>
  <c r="U272" i="4" l="1" a="1"/>
  <c r="U272" i="4" s="1"/>
  <c r="S271" i="4" a="1"/>
  <c r="S271" i="4" s="1"/>
  <c r="Q272" i="4" a="1"/>
  <c r="Q272" i="4" s="1"/>
  <c r="O271" i="4" a="1"/>
  <c r="O271" i="4" s="1"/>
  <c r="M272" i="4" a="1"/>
  <c r="M272" i="4" s="1"/>
  <c r="K271" i="4" a="1"/>
  <c r="K271" i="4" s="1"/>
  <c r="I272" i="4" a="1"/>
  <c r="I272" i="4" s="1"/>
  <c r="G272" i="4" a="1"/>
  <c r="G272" i="4" s="1"/>
  <c r="E72" i="4" a="1"/>
  <c r="E72" i="4" s="1"/>
  <c r="S71" i="4" a="1"/>
  <c r="S71" i="4" s="1"/>
  <c r="J71" i="3" a="1"/>
  <c r="J71" i="3" s="1"/>
  <c r="K71" i="4" a="1"/>
  <c r="K71" i="4" s="1"/>
  <c r="F71" i="3" a="1"/>
  <c r="F71" i="3" s="1"/>
  <c r="Q72" i="4" a="1"/>
  <c r="Q72" i="4" s="1"/>
  <c r="I72" i="3" a="1"/>
  <c r="I72" i="3" s="1"/>
  <c r="C72" i="4" a="1"/>
  <c r="C72" i="4" s="1"/>
  <c r="I72" i="4" a="1"/>
  <c r="I72" i="4" s="1"/>
  <c r="E72" i="3" a="1"/>
  <c r="E72" i="3" s="1"/>
  <c r="U72" i="4" a="1"/>
  <c r="U72" i="4" s="1"/>
  <c r="K72" i="3" a="1"/>
  <c r="K72" i="3" s="1"/>
  <c r="G72" i="4" a="1"/>
  <c r="G72" i="4" s="1"/>
  <c r="D72" i="3" a="1"/>
  <c r="D72" i="3" s="1"/>
  <c r="O71" i="4" a="1"/>
  <c r="O71" i="4" s="1"/>
  <c r="H71" i="3" a="1"/>
  <c r="H71" i="3" s="1"/>
  <c r="M72" i="4" a="1"/>
  <c r="M72" i="4" s="1"/>
  <c r="G72" i="3" a="1"/>
  <c r="G72" i="3" s="1"/>
  <c r="B72" i="3" a="1"/>
  <c r="B72" i="3" s="1"/>
  <c r="C72" i="3" a="1"/>
  <c r="C72" i="3" s="1"/>
  <c r="U273" i="4" l="1" a="1"/>
  <c r="U273" i="4" s="1"/>
  <c r="S272" i="4" a="1"/>
  <c r="S272" i="4" s="1"/>
  <c r="Q273" i="4" a="1"/>
  <c r="Q273" i="4" s="1"/>
  <c r="O272" i="4" a="1"/>
  <c r="O272" i="4" s="1"/>
  <c r="M273" i="4" a="1"/>
  <c r="M273" i="4" s="1"/>
  <c r="K272" i="4" a="1"/>
  <c r="K272" i="4" s="1"/>
  <c r="I273" i="4" a="1"/>
  <c r="I273" i="4" s="1"/>
  <c r="G273" i="4" a="1"/>
  <c r="G273" i="4" s="1"/>
  <c r="E73" i="4" a="1"/>
  <c r="E73" i="4" s="1"/>
  <c r="Q73" i="4" a="1"/>
  <c r="Q73" i="4" s="1"/>
  <c r="I73" i="3" a="1"/>
  <c r="I73" i="3" s="1"/>
  <c r="S72" i="4" a="1"/>
  <c r="S72" i="4" s="1"/>
  <c r="J72" i="3" a="1"/>
  <c r="J72" i="3" s="1"/>
  <c r="C73" i="4" a="1"/>
  <c r="C73" i="4" s="1"/>
  <c r="U73" i="4" a="1"/>
  <c r="U73" i="4" s="1"/>
  <c r="K73" i="3" a="1"/>
  <c r="K73" i="3" s="1"/>
  <c r="K72" i="4" a="1"/>
  <c r="K72" i="4" s="1"/>
  <c r="F72" i="3" a="1"/>
  <c r="F72" i="3" s="1"/>
  <c r="G73" i="4" a="1"/>
  <c r="G73" i="4" s="1"/>
  <c r="D73" i="3" a="1"/>
  <c r="D73" i="3" s="1"/>
  <c r="I73" i="4" a="1"/>
  <c r="I73" i="4" s="1"/>
  <c r="E73" i="3" a="1"/>
  <c r="E73" i="3" s="1"/>
  <c r="O72" i="4" a="1"/>
  <c r="O72" i="4" s="1"/>
  <c r="H72" i="3" a="1"/>
  <c r="H72" i="3" s="1"/>
  <c r="M73" i="4" a="1"/>
  <c r="M73" i="4" s="1"/>
  <c r="G73" i="3" a="1"/>
  <c r="G73" i="3" s="1"/>
  <c r="B73" i="3" a="1"/>
  <c r="B73" i="3" s="1"/>
  <c r="C73" i="3" a="1"/>
  <c r="C73" i="3" s="1"/>
  <c r="U274" i="4" l="1" a="1"/>
  <c r="U274" i="4" s="1"/>
  <c r="S273" i="4" a="1"/>
  <c r="S273" i="4" s="1"/>
  <c r="Q274" i="4" a="1"/>
  <c r="Q274" i="4" s="1"/>
  <c r="O273" i="4" a="1"/>
  <c r="O273" i="4" s="1"/>
  <c r="M274" i="4" a="1"/>
  <c r="M274" i="4" s="1"/>
  <c r="K273" i="4" a="1"/>
  <c r="K273" i="4" s="1"/>
  <c r="I274" i="4" a="1"/>
  <c r="I274" i="4" s="1"/>
  <c r="G274" i="4" a="1"/>
  <c r="G274" i="4" s="1"/>
  <c r="E74" i="4" a="1"/>
  <c r="E74" i="4" s="1"/>
  <c r="C74" i="4" a="1"/>
  <c r="C74" i="4" s="1"/>
  <c r="U74" i="4" a="1"/>
  <c r="U74" i="4" s="1"/>
  <c r="K74" i="3" a="1"/>
  <c r="K74" i="3" s="1"/>
  <c r="S73" i="4" a="1"/>
  <c r="S73" i="4" s="1"/>
  <c r="J73" i="3" a="1"/>
  <c r="J73" i="3" s="1"/>
  <c r="G74" i="4" a="1"/>
  <c r="G74" i="4" s="1"/>
  <c r="D74" i="3" a="1"/>
  <c r="D74" i="3" s="1"/>
  <c r="K73" i="4" a="1"/>
  <c r="K73" i="4" s="1"/>
  <c r="F73" i="3" a="1"/>
  <c r="F73" i="3" s="1"/>
  <c r="Q74" i="4" a="1"/>
  <c r="Q74" i="4" s="1"/>
  <c r="I74" i="3" a="1"/>
  <c r="I74" i="3" s="1"/>
  <c r="I74" i="4" a="1"/>
  <c r="I74" i="4" s="1"/>
  <c r="E74" i="3" a="1"/>
  <c r="E74" i="3" s="1"/>
  <c r="O73" i="4" a="1"/>
  <c r="O73" i="4" s="1"/>
  <c r="H73" i="3" a="1"/>
  <c r="H73" i="3" s="1"/>
  <c r="M74" i="4" a="1"/>
  <c r="M74" i="4" s="1"/>
  <c r="G74" i="3" a="1"/>
  <c r="G74" i="3" s="1"/>
  <c r="B74" i="3" a="1"/>
  <c r="B74" i="3" s="1"/>
  <c r="C74" i="3" a="1"/>
  <c r="C74" i="3" s="1"/>
  <c r="U275" i="4" l="1" a="1"/>
  <c r="U275" i="4" s="1"/>
  <c r="S274" i="4" a="1"/>
  <c r="S274" i="4" s="1"/>
  <c r="Q275" i="4" a="1"/>
  <c r="Q275" i="4" s="1"/>
  <c r="O274" i="4" a="1"/>
  <c r="O274" i="4" s="1"/>
  <c r="M275" i="4" a="1"/>
  <c r="M275" i="4" s="1"/>
  <c r="K274" i="4" a="1"/>
  <c r="K274" i="4" s="1"/>
  <c r="I275" i="4" a="1"/>
  <c r="I275" i="4" s="1"/>
  <c r="G275" i="4" a="1"/>
  <c r="G275" i="4" s="1"/>
  <c r="E75" i="4" a="1"/>
  <c r="E75" i="4" s="1"/>
  <c r="Q75" i="4" a="1"/>
  <c r="Q75" i="4" s="1"/>
  <c r="I75" i="3" a="1"/>
  <c r="I75" i="3" s="1"/>
  <c r="U75" i="4" a="1"/>
  <c r="U75" i="4" s="1"/>
  <c r="K75" i="3" a="1"/>
  <c r="K75" i="3" s="1"/>
  <c r="K74" i="4" a="1"/>
  <c r="K74" i="4" s="1"/>
  <c r="F74" i="3" a="1"/>
  <c r="F74" i="3" s="1"/>
  <c r="C75" i="4" a="1"/>
  <c r="C75" i="4" s="1"/>
  <c r="I75" i="4" a="1"/>
  <c r="I75" i="4" s="1"/>
  <c r="E75" i="3" a="1"/>
  <c r="E75" i="3" s="1"/>
  <c r="G75" i="4" a="1"/>
  <c r="G75" i="4" s="1"/>
  <c r="D75" i="3" a="1"/>
  <c r="D75" i="3" s="1"/>
  <c r="S74" i="4" a="1"/>
  <c r="S74" i="4" s="1"/>
  <c r="J74" i="3" a="1"/>
  <c r="J74" i="3" s="1"/>
  <c r="O74" i="4" a="1"/>
  <c r="O74" i="4" s="1"/>
  <c r="H74" i="3" a="1"/>
  <c r="H74" i="3" s="1"/>
  <c r="M75" i="4" a="1"/>
  <c r="M75" i="4" s="1"/>
  <c r="G75" i="3" a="1"/>
  <c r="G75" i="3" s="1"/>
  <c r="B75" i="3" a="1"/>
  <c r="B75" i="3" s="1"/>
  <c r="C75" i="3" a="1"/>
  <c r="C75" i="3" s="1"/>
  <c r="U276" i="4" l="1" a="1"/>
  <c r="U276" i="4" s="1"/>
  <c r="S275" i="4" a="1"/>
  <c r="S275" i="4" s="1"/>
  <c r="Q276" i="4" a="1"/>
  <c r="Q276" i="4" s="1"/>
  <c r="O275" i="4" a="1"/>
  <c r="O275" i="4" s="1"/>
  <c r="M276" i="4" a="1"/>
  <c r="M276" i="4" s="1"/>
  <c r="K275" i="4" a="1"/>
  <c r="K275" i="4" s="1"/>
  <c r="I276" i="4" a="1"/>
  <c r="I276" i="4" s="1"/>
  <c r="G276" i="4" a="1"/>
  <c r="G276" i="4" s="1"/>
  <c r="E76" i="4" a="1"/>
  <c r="E76" i="4" s="1"/>
  <c r="K75" i="4" a="1"/>
  <c r="K75" i="4" s="1"/>
  <c r="F75" i="3" a="1"/>
  <c r="F75" i="3" s="1"/>
  <c r="G76" i="4" a="1"/>
  <c r="G76" i="4" s="1"/>
  <c r="D76" i="3" a="1"/>
  <c r="D76" i="3" s="1"/>
  <c r="Q76" i="4" a="1"/>
  <c r="Q76" i="4" s="1"/>
  <c r="I76" i="3" a="1"/>
  <c r="I76" i="3" s="1"/>
  <c r="U76" i="4" a="1"/>
  <c r="U76" i="4" s="1"/>
  <c r="K76" i="3" a="1"/>
  <c r="K76" i="3" s="1"/>
  <c r="C76" i="4" a="1"/>
  <c r="C76" i="4" s="1"/>
  <c r="S75" i="4" a="1"/>
  <c r="S75" i="4" s="1"/>
  <c r="J75" i="3" a="1"/>
  <c r="J75" i="3" s="1"/>
  <c r="I76" i="4" a="1"/>
  <c r="I76" i="4" s="1"/>
  <c r="E76" i="3" a="1"/>
  <c r="E76" i="3" s="1"/>
  <c r="O75" i="4" a="1"/>
  <c r="O75" i="4" s="1"/>
  <c r="H75" i="3" a="1"/>
  <c r="H75" i="3" s="1"/>
  <c r="M76" i="4" a="1"/>
  <c r="M76" i="4" s="1"/>
  <c r="G76" i="3" a="1"/>
  <c r="G76" i="3" s="1"/>
  <c r="B76" i="3" a="1"/>
  <c r="B76" i="3" s="1"/>
  <c r="C76" i="3" a="1"/>
  <c r="C76" i="3" s="1"/>
  <c r="U277" i="4" l="1" a="1"/>
  <c r="U277" i="4" s="1"/>
  <c r="S276" i="4" a="1"/>
  <c r="S276" i="4" s="1"/>
  <c r="Q277" i="4" a="1"/>
  <c r="Q277" i="4" s="1"/>
  <c r="O276" i="4" a="1"/>
  <c r="O276" i="4" s="1"/>
  <c r="M277" i="4" a="1"/>
  <c r="M277" i="4" s="1"/>
  <c r="K276" i="4" a="1"/>
  <c r="K276" i="4" s="1"/>
  <c r="I277" i="4" a="1"/>
  <c r="I277" i="4" s="1"/>
  <c r="G277" i="4" a="1"/>
  <c r="G277" i="4" s="1"/>
  <c r="E77" i="4" a="1"/>
  <c r="E77" i="4" s="1"/>
  <c r="Q77" i="4" a="1"/>
  <c r="Q77" i="4" s="1"/>
  <c r="I77" i="3" a="1"/>
  <c r="I77" i="3" s="1"/>
  <c r="S76" i="4" a="1"/>
  <c r="S76" i="4" s="1"/>
  <c r="J76" i="3" a="1"/>
  <c r="J76" i="3" s="1"/>
  <c r="U77" i="4" a="1"/>
  <c r="U77" i="4" s="1"/>
  <c r="K77" i="3" a="1"/>
  <c r="K77" i="3" s="1"/>
  <c r="G77" i="4" a="1"/>
  <c r="G77" i="4" s="1"/>
  <c r="D77" i="3" a="1"/>
  <c r="D77" i="3" s="1"/>
  <c r="K76" i="4" a="1"/>
  <c r="K76" i="4" s="1"/>
  <c r="F76" i="3" a="1"/>
  <c r="F76" i="3" s="1"/>
  <c r="C77" i="4" a="1"/>
  <c r="C77" i="4" s="1"/>
  <c r="I77" i="4" a="1"/>
  <c r="I77" i="4" s="1"/>
  <c r="E77" i="3" a="1"/>
  <c r="E77" i="3" s="1"/>
  <c r="O76" i="4" a="1"/>
  <c r="O76" i="4" s="1"/>
  <c r="H76" i="3" a="1"/>
  <c r="H76" i="3" s="1"/>
  <c r="M77" i="4" a="1"/>
  <c r="M77" i="4" s="1"/>
  <c r="G77" i="3" a="1"/>
  <c r="G77" i="3" s="1"/>
  <c r="B77" i="3" a="1"/>
  <c r="B77" i="3" s="1"/>
  <c r="C77" i="3" a="1"/>
  <c r="C77" i="3" s="1"/>
  <c r="U278" i="4" l="1" a="1"/>
  <c r="U278" i="4" s="1"/>
  <c r="S277" i="4" a="1"/>
  <c r="S277" i="4" s="1"/>
  <c r="Q278" i="4" a="1"/>
  <c r="Q278" i="4" s="1"/>
  <c r="O277" i="4" a="1"/>
  <c r="O277" i="4" s="1"/>
  <c r="M278" i="4" a="1"/>
  <c r="M278" i="4" s="1"/>
  <c r="K277" i="4" a="1"/>
  <c r="K277" i="4" s="1"/>
  <c r="I278" i="4" a="1"/>
  <c r="I278" i="4" s="1"/>
  <c r="G278" i="4" a="1"/>
  <c r="G278" i="4" s="1"/>
  <c r="E78" i="4" a="1"/>
  <c r="E78" i="4" s="1"/>
  <c r="G78" i="4" a="1"/>
  <c r="G78" i="4" s="1"/>
  <c r="D78" i="3" a="1"/>
  <c r="D78" i="3" s="1"/>
  <c r="S77" i="4" a="1"/>
  <c r="S77" i="4" s="1"/>
  <c r="J77" i="3" a="1"/>
  <c r="J77" i="3" s="1"/>
  <c r="Q78" i="4" a="1"/>
  <c r="Q78" i="4" s="1"/>
  <c r="I78" i="3" a="1"/>
  <c r="I78" i="3" s="1"/>
  <c r="C78" i="4" a="1"/>
  <c r="C78" i="4" s="1"/>
  <c r="I78" i="4" a="1"/>
  <c r="I78" i="4" s="1"/>
  <c r="E78" i="3" a="1"/>
  <c r="E78" i="3" s="1"/>
  <c r="K77" i="4" a="1"/>
  <c r="K77" i="4" s="1"/>
  <c r="F77" i="3" a="1"/>
  <c r="F77" i="3" s="1"/>
  <c r="U78" i="4" a="1"/>
  <c r="U78" i="4" s="1"/>
  <c r="K78" i="3" a="1"/>
  <c r="K78" i="3" s="1"/>
  <c r="O77" i="4" a="1"/>
  <c r="O77" i="4" s="1"/>
  <c r="H77" i="3" a="1"/>
  <c r="H77" i="3" s="1"/>
  <c r="M78" i="4" a="1"/>
  <c r="M78" i="4" s="1"/>
  <c r="G78" i="3" a="1"/>
  <c r="G78" i="3" s="1"/>
  <c r="B78" i="3" a="1"/>
  <c r="B78" i="3" s="1"/>
  <c r="C78" i="3" a="1"/>
  <c r="C78" i="3" s="1"/>
  <c r="U279" i="4" l="1" a="1"/>
  <c r="U279" i="4" s="1"/>
  <c r="S278" i="4" a="1"/>
  <c r="S278" i="4" s="1"/>
  <c r="Q279" i="4" a="1"/>
  <c r="Q279" i="4" s="1"/>
  <c r="O278" i="4" a="1"/>
  <c r="O278" i="4" s="1"/>
  <c r="M279" i="4" a="1"/>
  <c r="M279" i="4" s="1"/>
  <c r="K278" i="4" a="1"/>
  <c r="K278" i="4" s="1"/>
  <c r="I279" i="4" a="1"/>
  <c r="I279" i="4" s="1"/>
  <c r="G279" i="4" a="1"/>
  <c r="G279" i="4" s="1"/>
  <c r="E79" i="4" a="1"/>
  <c r="E79" i="4" s="1"/>
  <c r="G79" i="4" a="1"/>
  <c r="G79" i="4" s="1"/>
  <c r="D79" i="3" a="1"/>
  <c r="D79" i="3" s="1"/>
  <c r="K78" i="4" a="1"/>
  <c r="K78" i="4" s="1"/>
  <c r="F78" i="3" a="1"/>
  <c r="F78" i="3" s="1"/>
  <c r="Q79" i="4" a="1"/>
  <c r="Q79" i="4" s="1"/>
  <c r="I79" i="3" a="1"/>
  <c r="I79" i="3" s="1"/>
  <c r="S78" i="4" a="1"/>
  <c r="S78" i="4" s="1"/>
  <c r="J78" i="3" a="1"/>
  <c r="J78" i="3" s="1"/>
  <c r="C79" i="4" a="1"/>
  <c r="C79" i="4" s="1"/>
  <c r="U79" i="4" a="1"/>
  <c r="U79" i="4" s="1"/>
  <c r="K79" i="3" a="1"/>
  <c r="K79" i="3" s="1"/>
  <c r="I79" i="4" a="1"/>
  <c r="I79" i="4" s="1"/>
  <c r="E79" i="3" a="1"/>
  <c r="E79" i="3" s="1"/>
  <c r="O78" i="4" a="1"/>
  <c r="O78" i="4" s="1"/>
  <c r="H78" i="3" a="1"/>
  <c r="H78" i="3" s="1"/>
  <c r="M79" i="4" a="1"/>
  <c r="M79" i="4" s="1"/>
  <c r="G79" i="3" a="1"/>
  <c r="G79" i="3" s="1"/>
  <c r="B79" i="3" a="1"/>
  <c r="B79" i="3" s="1"/>
  <c r="C79" i="3" a="1"/>
  <c r="C79" i="3" s="1"/>
  <c r="U280" i="4" l="1" a="1"/>
  <c r="U280" i="4" s="1"/>
  <c r="S279" i="4" a="1"/>
  <c r="S279" i="4" s="1"/>
  <c r="Q280" i="4" a="1"/>
  <c r="Q280" i="4" s="1"/>
  <c r="O279" i="4" a="1"/>
  <c r="O279" i="4" s="1"/>
  <c r="M280" i="4" a="1"/>
  <c r="M280" i="4" s="1"/>
  <c r="K279" i="4" a="1"/>
  <c r="K279" i="4" s="1"/>
  <c r="I280" i="4" a="1"/>
  <c r="I280" i="4" s="1"/>
  <c r="G280" i="4" a="1"/>
  <c r="G280" i="4" s="1"/>
  <c r="E80" i="4" a="1"/>
  <c r="E80" i="4" s="1"/>
  <c r="Q80" i="4" a="1"/>
  <c r="Q80" i="4" s="1"/>
  <c r="I80" i="3" a="1"/>
  <c r="I80" i="3" s="1"/>
  <c r="U80" i="4" a="1"/>
  <c r="U80" i="4" s="1"/>
  <c r="K80" i="3" a="1"/>
  <c r="K80" i="3" s="1"/>
  <c r="G80" i="4" a="1"/>
  <c r="G80" i="4" s="1"/>
  <c r="D80" i="3" a="1"/>
  <c r="D80" i="3" s="1"/>
  <c r="C80" i="4" a="1"/>
  <c r="C80" i="4" s="1"/>
  <c r="S79" i="4" a="1"/>
  <c r="S79" i="4" s="1"/>
  <c r="J79" i="3" a="1"/>
  <c r="J79" i="3" s="1"/>
  <c r="K79" i="4" a="1"/>
  <c r="K79" i="4" s="1"/>
  <c r="F79" i="3" a="1"/>
  <c r="F79" i="3" s="1"/>
  <c r="I80" i="4" a="1"/>
  <c r="I80" i="4" s="1"/>
  <c r="E80" i="3" a="1"/>
  <c r="E80" i="3" s="1"/>
  <c r="O79" i="4" a="1"/>
  <c r="O79" i="4" s="1"/>
  <c r="H79" i="3" a="1"/>
  <c r="H79" i="3" s="1"/>
  <c r="M80" i="4" a="1"/>
  <c r="M80" i="4" s="1"/>
  <c r="G80" i="3" a="1"/>
  <c r="G80" i="3" s="1"/>
  <c r="B80" i="3" a="1"/>
  <c r="B80" i="3" s="1"/>
  <c r="C80" i="3" a="1"/>
  <c r="C80" i="3" s="1"/>
  <c r="U281" i="4" l="1" a="1"/>
  <c r="U281" i="4" s="1"/>
  <c r="S280" i="4" a="1"/>
  <c r="S280" i="4" s="1"/>
  <c r="Q281" i="4" a="1"/>
  <c r="Q281" i="4" s="1"/>
  <c r="O280" i="4" a="1"/>
  <c r="O280" i="4" s="1"/>
  <c r="M281" i="4" a="1"/>
  <c r="M281" i="4" s="1"/>
  <c r="K280" i="4" a="1"/>
  <c r="K280" i="4" s="1"/>
  <c r="I281" i="4" a="1"/>
  <c r="I281" i="4" s="1"/>
  <c r="G281" i="4" a="1"/>
  <c r="G281" i="4" s="1"/>
  <c r="E81" i="4" a="1"/>
  <c r="E81" i="4" s="1"/>
  <c r="S80" i="4" a="1"/>
  <c r="S80" i="4" s="1"/>
  <c r="J80" i="3" a="1"/>
  <c r="J80" i="3" s="1"/>
  <c r="U81" i="4" a="1"/>
  <c r="U81" i="4" s="1"/>
  <c r="K81" i="3" a="1"/>
  <c r="K81" i="3" s="1"/>
  <c r="Q81" i="4" a="1"/>
  <c r="Q81" i="4" s="1"/>
  <c r="I81" i="3" a="1"/>
  <c r="I81" i="3" s="1"/>
  <c r="C81" i="4" a="1"/>
  <c r="C81" i="4" s="1"/>
  <c r="I81" i="4" a="1"/>
  <c r="I81" i="4" s="1"/>
  <c r="E81" i="3" a="1"/>
  <c r="E81" i="3" s="1"/>
  <c r="K80" i="4" a="1"/>
  <c r="K80" i="4" s="1"/>
  <c r="F80" i="3" a="1"/>
  <c r="F80" i="3" s="1"/>
  <c r="G81" i="4" a="1"/>
  <c r="G81" i="4" s="1"/>
  <c r="D81" i="3" a="1"/>
  <c r="D81" i="3" s="1"/>
  <c r="O80" i="4" a="1"/>
  <c r="O80" i="4" s="1"/>
  <c r="H80" i="3" a="1"/>
  <c r="H80" i="3" s="1"/>
  <c r="M81" i="4" a="1"/>
  <c r="M81" i="4" s="1"/>
  <c r="G81" i="3" a="1"/>
  <c r="G81" i="3" s="1"/>
  <c r="B81" i="3" a="1"/>
  <c r="B81" i="3" s="1"/>
  <c r="C81" i="3" a="1"/>
  <c r="C81" i="3" s="1"/>
  <c r="U282" i="4" l="1" a="1"/>
  <c r="U282" i="4" s="1"/>
  <c r="S281" i="4" a="1"/>
  <c r="S281" i="4" s="1"/>
  <c r="Q282" i="4" a="1"/>
  <c r="Q282" i="4" s="1"/>
  <c r="O281" i="4" a="1"/>
  <c r="O281" i="4" s="1"/>
  <c r="M282" i="4" a="1"/>
  <c r="M282" i="4" s="1"/>
  <c r="K281" i="4" a="1"/>
  <c r="K281" i="4" s="1"/>
  <c r="I282" i="4" a="1"/>
  <c r="I282" i="4" s="1"/>
  <c r="G282" i="4" a="1"/>
  <c r="G282" i="4" s="1"/>
  <c r="E82" i="4" a="1"/>
  <c r="E82" i="4" s="1"/>
  <c r="Q82" i="4" a="1"/>
  <c r="Q82" i="4" s="1"/>
  <c r="I82" i="3" a="1"/>
  <c r="I82" i="3" s="1"/>
  <c r="S81" i="4" a="1"/>
  <c r="S81" i="4" s="1"/>
  <c r="J81" i="3" a="1"/>
  <c r="J81" i="3" s="1"/>
  <c r="K81" i="4" a="1"/>
  <c r="K81" i="4" s="1"/>
  <c r="F81" i="3" a="1"/>
  <c r="F81" i="3" s="1"/>
  <c r="U82" i="4" a="1"/>
  <c r="U82" i="4" s="1"/>
  <c r="K82" i="3" a="1"/>
  <c r="K82" i="3" s="1"/>
  <c r="C82" i="4" a="1"/>
  <c r="C82" i="4" s="1"/>
  <c r="G82" i="4" a="1"/>
  <c r="G82" i="4" s="1"/>
  <c r="D82" i="3" a="1"/>
  <c r="D82" i="3" s="1"/>
  <c r="I82" i="4" a="1"/>
  <c r="I82" i="4" s="1"/>
  <c r="E82" i="3" a="1"/>
  <c r="E82" i="3" s="1"/>
  <c r="O81" i="4" a="1"/>
  <c r="O81" i="4" s="1"/>
  <c r="H81" i="3" a="1"/>
  <c r="H81" i="3" s="1"/>
  <c r="M82" i="4" a="1"/>
  <c r="M82" i="4" s="1"/>
  <c r="G82" i="3" a="1"/>
  <c r="G82" i="3" s="1"/>
  <c r="B82" i="3" a="1"/>
  <c r="B82" i="3" s="1"/>
  <c r="C82" i="3" a="1"/>
  <c r="C82" i="3" s="1"/>
  <c r="U283" i="4" l="1" a="1"/>
  <c r="U283" i="4" s="1"/>
  <c r="S282" i="4" a="1"/>
  <c r="S282" i="4" s="1"/>
  <c r="Q283" i="4" a="1"/>
  <c r="Q283" i="4" s="1"/>
  <c r="O282" i="4" a="1"/>
  <c r="O282" i="4" s="1"/>
  <c r="M283" i="4" a="1"/>
  <c r="M283" i="4" s="1"/>
  <c r="K282" i="4" a="1"/>
  <c r="K282" i="4" s="1"/>
  <c r="I283" i="4" a="1"/>
  <c r="I283" i="4" s="1"/>
  <c r="G283" i="4" a="1"/>
  <c r="G283" i="4" s="1"/>
  <c r="E83" i="4" a="1"/>
  <c r="E83" i="4" s="1"/>
  <c r="S82" i="4" a="1"/>
  <c r="S82" i="4" s="1"/>
  <c r="J82" i="3" a="1"/>
  <c r="J82" i="3" s="1"/>
  <c r="G83" i="4" a="1"/>
  <c r="G83" i="4" s="1"/>
  <c r="D83" i="3" a="1"/>
  <c r="D83" i="3" s="1"/>
  <c r="K82" i="4" a="1"/>
  <c r="K82" i="4" s="1"/>
  <c r="F82" i="3" a="1"/>
  <c r="F82" i="3" s="1"/>
  <c r="U83" i="4" a="1"/>
  <c r="U83" i="4" s="1"/>
  <c r="K83" i="3" a="1"/>
  <c r="K83" i="3" s="1"/>
  <c r="Q83" i="4" a="1"/>
  <c r="Q83" i="4" s="1"/>
  <c r="I83" i="3" a="1"/>
  <c r="I83" i="3" s="1"/>
  <c r="C83" i="4" a="1"/>
  <c r="C83" i="4" s="1"/>
  <c r="I83" i="4" a="1"/>
  <c r="I83" i="4" s="1"/>
  <c r="E83" i="3" a="1"/>
  <c r="E83" i="3" s="1"/>
  <c r="O82" i="4" a="1"/>
  <c r="O82" i="4" s="1"/>
  <c r="H82" i="3" a="1"/>
  <c r="H82" i="3" s="1"/>
  <c r="M83" i="4" a="1"/>
  <c r="M83" i="4" s="1"/>
  <c r="G83" i="3" a="1"/>
  <c r="G83" i="3" s="1"/>
  <c r="B83" i="3" a="1"/>
  <c r="B83" i="3" s="1"/>
  <c r="C83" i="3" a="1"/>
  <c r="C83" i="3" s="1"/>
  <c r="U284" i="4" l="1" a="1"/>
  <c r="U284" i="4" s="1"/>
  <c r="S283" i="4" a="1"/>
  <c r="S283" i="4" s="1"/>
  <c r="Q284" i="4" a="1"/>
  <c r="Q284" i="4" s="1"/>
  <c r="O283" i="4" a="1"/>
  <c r="O283" i="4" s="1"/>
  <c r="M284" i="4" a="1"/>
  <c r="M284" i="4" s="1"/>
  <c r="K283" i="4" a="1"/>
  <c r="K283" i="4" s="1"/>
  <c r="I284" i="4" a="1"/>
  <c r="I284" i="4" s="1"/>
  <c r="G284" i="4" a="1"/>
  <c r="G284" i="4" s="1"/>
  <c r="E84" i="4" a="1"/>
  <c r="E84" i="4" s="1"/>
  <c r="U84" i="4" a="1"/>
  <c r="U84" i="4" s="1"/>
  <c r="K84" i="3" a="1"/>
  <c r="K84" i="3" s="1"/>
  <c r="G84" i="4" a="1"/>
  <c r="G84" i="4" s="1"/>
  <c r="D84" i="3" a="1"/>
  <c r="D84" i="3" s="1"/>
  <c r="S83" i="4" a="1"/>
  <c r="S83" i="4" s="1"/>
  <c r="J83" i="3" a="1"/>
  <c r="J83" i="3" s="1"/>
  <c r="C84" i="4" a="1"/>
  <c r="C84" i="4" s="1"/>
  <c r="I84" i="4" a="1"/>
  <c r="I84" i="4" s="1"/>
  <c r="E84" i="3" a="1"/>
  <c r="E84" i="3" s="1"/>
  <c r="Q84" i="4" a="1"/>
  <c r="Q84" i="4" s="1"/>
  <c r="I84" i="3" a="1"/>
  <c r="I84" i="3" s="1"/>
  <c r="K83" i="4" a="1"/>
  <c r="K83" i="4" s="1"/>
  <c r="F83" i="3" a="1"/>
  <c r="F83" i="3" s="1"/>
  <c r="O83" i="4" a="1"/>
  <c r="O83" i="4" s="1"/>
  <c r="H83" i="3" a="1"/>
  <c r="H83" i="3" s="1"/>
  <c r="M84" i="4" a="1"/>
  <c r="M84" i="4" s="1"/>
  <c r="G84" i="3" a="1"/>
  <c r="G84" i="3" s="1"/>
  <c r="B84" i="3" a="1"/>
  <c r="B84" i="3" s="1"/>
  <c r="C84" i="3" a="1"/>
  <c r="C84" i="3" s="1"/>
  <c r="U285" i="4" l="1" a="1"/>
  <c r="U285" i="4" s="1"/>
  <c r="S284" i="4" a="1"/>
  <c r="S284" i="4" s="1"/>
  <c r="Q285" i="4" a="1"/>
  <c r="Q285" i="4" s="1"/>
  <c r="O284" i="4" a="1"/>
  <c r="O284" i="4" s="1"/>
  <c r="M285" i="4" a="1"/>
  <c r="M285" i="4" s="1"/>
  <c r="K284" i="4" a="1"/>
  <c r="K284" i="4" s="1"/>
  <c r="I285" i="4" a="1"/>
  <c r="I285" i="4" s="1"/>
  <c r="G285" i="4" a="1"/>
  <c r="G285" i="4" s="1"/>
  <c r="E85" i="4" a="1"/>
  <c r="E85" i="4" s="1"/>
  <c r="S84" i="4" a="1"/>
  <c r="S84" i="4" s="1"/>
  <c r="J84" i="3" a="1"/>
  <c r="J84" i="3" s="1"/>
  <c r="U85" i="4" a="1"/>
  <c r="U85" i="4" s="1"/>
  <c r="K85" i="3" a="1"/>
  <c r="K85" i="3" s="1"/>
  <c r="Q85" i="4" a="1"/>
  <c r="Q85" i="4" s="1"/>
  <c r="I85" i="3" a="1"/>
  <c r="I85" i="3" s="1"/>
  <c r="G85" i="4" a="1"/>
  <c r="G85" i="4" s="1"/>
  <c r="D85" i="3" a="1"/>
  <c r="D85" i="3" s="1"/>
  <c r="C85" i="4" a="1"/>
  <c r="C85" i="4" s="1"/>
  <c r="K84" i="4" a="1"/>
  <c r="K84" i="4" s="1"/>
  <c r="F84" i="3" a="1"/>
  <c r="F84" i="3" s="1"/>
  <c r="I85" i="4" a="1"/>
  <c r="I85" i="4" s="1"/>
  <c r="E85" i="3" a="1"/>
  <c r="E85" i="3" s="1"/>
  <c r="O84" i="4" a="1"/>
  <c r="O84" i="4" s="1"/>
  <c r="H84" i="3" a="1"/>
  <c r="H84" i="3" s="1"/>
  <c r="M85" i="4" a="1"/>
  <c r="M85" i="4" s="1"/>
  <c r="G85" i="3" a="1"/>
  <c r="G85" i="3" s="1"/>
  <c r="B85" i="3" a="1"/>
  <c r="B85" i="3" s="1"/>
  <c r="C85" i="3" a="1"/>
  <c r="C85" i="3" s="1"/>
  <c r="U286" i="4" l="1" a="1"/>
  <c r="U286" i="4" s="1"/>
  <c r="S285" i="4" a="1"/>
  <c r="S285" i="4" s="1"/>
  <c r="Q286" i="4" a="1"/>
  <c r="Q286" i="4" s="1"/>
  <c r="O285" i="4" a="1"/>
  <c r="O285" i="4" s="1"/>
  <c r="M286" i="4" a="1"/>
  <c r="M286" i="4" s="1"/>
  <c r="K285" i="4" a="1"/>
  <c r="K285" i="4" s="1"/>
  <c r="I286" i="4" a="1"/>
  <c r="I286" i="4" s="1"/>
  <c r="G286" i="4" a="1"/>
  <c r="G286" i="4" s="1"/>
  <c r="E86" i="4" a="1"/>
  <c r="E86" i="4" s="1"/>
  <c r="Q86" i="4" a="1"/>
  <c r="Q86" i="4" s="1"/>
  <c r="I86" i="3" a="1"/>
  <c r="I86" i="3" s="1"/>
  <c r="K85" i="4" a="1"/>
  <c r="K85" i="4" s="1"/>
  <c r="F85" i="3" a="1"/>
  <c r="F85" i="3" s="1"/>
  <c r="S85" i="4" a="1"/>
  <c r="S85" i="4" s="1"/>
  <c r="J85" i="3" a="1"/>
  <c r="J85" i="3" s="1"/>
  <c r="G86" i="4" a="1"/>
  <c r="G86" i="4" s="1"/>
  <c r="D86" i="3" a="1"/>
  <c r="D86" i="3" s="1"/>
  <c r="C86" i="4" a="1"/>
  <c r="C86" i="4" s="1"/>
  <c r="I86" i="4" a="1"/>
  <c r="I86" i="4" s="1"/>
  <c r="E86" i="3" a="1"/>
  <c r="E86" i="3" s="1"/>
  <c r="U86" i="4" a="1"/>
  <c r="U86" i="4" s="1"/>
  <c r="K86" i="3" a="1"/>
  <c r="K86" i="3" s="1"/>
  <c r="O85" i="4" a="1"/>
  <c r="O85" i="4" s="1"/>
  <c r="H85" i="3" a="1"/>
  <c r="H85" i="3" s="1"/>
  <c r="M86" i="4" a="1"/>
  <c r="M86" i="4" s="1"/>
  <c r="G86" i="3" a="1"/>
  <c r="G86" i="3" s="1"/>
  <c r="B86" i="3" a="1"/>
  <c r="B86" i="3" s="1"/>
  <c r="C86" i="3" a="1"/>
  <c r="C86" i="3" s="1"/>
  <c r="U287" i="4" l="1" a="1"/>
  <c r="U287" i="4" s="1"/>
  <c r="S286" i="4" a="1"/>
  <c r="S286" i="4" s="1"/>
  <c r="Q287" i="4" a="1"/>
  <c r="Q287" i="4" s="1"/>
  <c r="O286" i="4" a="1"/>
  <c r="O286" i="4" s="1"/>
  <c r="M287" i="4" a="1"/>
  <c r="M287" i="4" s="1"/>
  <c r="K286" i="4" a="1"/>
  <c r="K286" i="4" s="1"/>
  <c r="I287" i="4" a="1"/>
  <c r="I287" i="4" s="1"/>
  <c r="G287" i="4" a="1"/>
  <c r="G287" i="4" s="1"/>
  <c r="E87" i="4" a="1"/>
  <c r="E87" i="4" s="1"/>
  <c r="S86" i="4" a="1"/>
  <c r="S86" i="4" s="1"/>
  <c r="J86" i="3" a="1"/>
  <c r="J86" i="3" s="1"/>
  <c r="I87" i="4" a="1"/>
  <c r="I87" i="4" s="1"/>
  <c r="E87" i="3" a="1"/>
  <c r="E87" i="3" s="1"/>
  <c r="G87" i="4" a="1"/>
  <c r="G87" i="4" s="1"/>
  <c r="D87" i="3" a="1"/>
  <c r="D87" i="3" s="1"/>
  <c r="K86" i="4" a="1"/>
  <c r="K86" i="4" s="1"/>
  <c r="F86" i="3" a="1"/>
  <c r="F86" i="3" s="1"/>
  <c r="Q87" i="4" a="1"/>
  <c r="Q87" i="4" s="1"/>
  <c r="I87" i="3" a="1"/>
  <c r="I87" i="3" s="1"/>
  <c r="C87" i="4" a="1"/>
  <c r="C87" i="4" s="1"/>
  <c r="U87" i="4" a="1"/>
  <c r="U87" i="4" s="1"/>
  <c r="K87" i="3" a="1"/>
  <c r="K87" i="3" s="1"/>
  <c r="O86" i="4" a="1"/>
  <c r="O86" i="4" s="1"/>
  <c r="H86" i="3" a="1"/>
  <c r="H86" i="3" s="1"/>
  <c r="M87" i="4" a="1"/>
  <c r="M87" i="4" s="1"/>
  <c r="G87" i="3" a="1"/>
  <c r="G87" i="3" s="1"/>
  <c r="B87" i="3" a="1"/>
  <c r="B87" i="3" s="1"/>
  <c r="C87" i="3" a="1"/>
  <c r="C87" i="3" s="1"/>
  <c r="U288" i="4" l="1" a="1"/>
  <c r="U288" i="4" s="1"/>
  <c r="S287" i="4" a="1"/>
  <c r="S287" i="4" s="1"/>
  <c r="Q288" i="4" a="1"/>
  <c r="Q288" i="4" s="1"/>
  <c r="O287" i="4" a="1"/>
  <c r="O287" i="4" s="1"/>
  <c r="M288" i="4" a="1"/>
  <c r="M288" i="4" s="1"/>
  <c r="K287" i="4" a="1"/>
  <c r="K287" i="4" s="1"/>
  <c r="I288" i="4" a="1"/>
  <c r="I288" i="4" s="1"/>
  <c r="G288" i="4" a="1"/>
  <c r="G288" i="4" s="1"/>
  <c r="E88" i="4" a="1"/>
  <c r="E88" i="4" s="1"/>
  <c r="K87" i="4" a="1"/>
  <c r="K87" i="4" s="1"/>
  <c r="F87" i="3" a="1"/>
  <c r="F87" i="3" s="1"/>
  <c r="I88" i="4" a="1"/>
  <c r="I88" i="4" s="1"/>
  <c r="E88" i="3" a="1"/>
  <c r="E88" i="3" s="1"/>
  <c r="S87" i="4" a="1"/>
  <c r="S87" i="4" s="1"/>
  <c r="J87" i="3" a="1"/>
  <c r="J87" i="3" s="1"/>
  <c r="C88" i="4" a="1"/>
  <c r="C88" i="4" s="1"/>
  <c r="U88" i="4" a="1"/>
  <c r="U88" i="4" s="1"/>
  <c r="K88" i="3" a="1"/>
  <c r="K88" i="3" s="1"/>
  <c r="Q88" i="4" a="1"/>
  <c r="Q88" i="4" s="1"/>
  <c r="I88" i="3" a="1"/>
  <c r="I88" i="3" s="1"/>
  <c r="G88" i="4" a="1"/>
  <c r="G88" i="4" s="1"/>
  <c r="D88" i="3" a="1"/>
  <c r="D88" i="3" s="1"/>
  <c r="O87" i="4" a="1"/>
  <c r="O87" i="4" s="1"/>
  <c r="H87" i="3" a="1"/>
  <c r="H87" i="3" s="1"/>
  <c r="M88" i="4" a="1"/>
  <c r="M88" i="4" s="1"/>
  <c r="G88" i="3" a="1"/>
  <c r="G88" i="3" s="1"/>
  <c r="B88" i="3" a="1"/>
  <c r="B88" i="3" s="1"/>
  <c r="C88" i="3" a="1"/>
  <c r="C88" i="3" s="1"/>
  <c r="U289" i="4" l="1" a="1"/>
  <c r="U289" i="4" s="1"/>
  <c r="S288" i="4" a="1"/>
  <c r="S288" i="4" s="1"/>
  <c r="Q289" i="4" a="1"/>
  <c r="Q289" i="4" s="1"/>
  <c r="O288" i="4" a="1"/>
  <c r="O288" i="4" s="1"/>
  <c r="M289" i="4" a="1"/>
  <c r="M289" i="4" s="1"/>
  <c r="K288" i="4" a="1"/>
  <c r="K288" i="4" s="1"/>
  <c r="I289" i="4" a="1"/>
  <c r="I289" i="4" s="1"/>
  <c r="G289" i="4" a="1"/>
  <c r="G289" i="4" s="1"/>
  <c r="E89" i="4" a="1"/>
  <c r="E89" i="4" s="1"/>
  <c r="S88" i="4" a="1"/>
  <c r="S88" i="4" s="1"/>
  <c r="J88" i="3" a="1"/>
  <c r="J88" i="3" s="1"/>
  <c r="K88" i="4" a="1"/>
  <c r="K88" i="4" s="1"/>
  <c r="F88" i="3" a="1"/>
  <c r="F88" i="3" s="1"/>
  <c r="Q89" i="4" a="1"/>
  <c r="Q89" i="4" s="1"/>
  <c r="I89" i="3" a="1"/>
  <c r="I89" i="3" s="1"/>
  <c r="I89" i="4" a="1"/>
  <c r="I89" i="4" s="1"/>
  <c r="E89" i="3" a="1"/>
  <c r="E89" i="3" s="1"/>
  <c r="C89" i="4" a="1"/>
  <c r="C89" i="4" s="1"/>
  <c r="G89" i="4" a="1"/>
  <c r="G89" i="4" s="1"/>
  <c r="D89" i="3" a="1"/>
  <c r="D89" i="3" s="1"/>
  <c r="U89" i="4" a="1"/>
  <c r="U89" i="4" s="1"/>
  <c r="K89" i="3" a="1"/>
  <c r="K89" i="3" s="1"/>
  <c r="O88" i="4" a="1"/>
  <c r="O88" i="4" s="1"/>
  <c r="H88" i="3" a="1"/>
  <c r="H88" i="3" s="1"/>
  <c r="M89" i="4" a="1"/>
  <c r="M89" i="4" s="1"/>
  <c r="G89" i="3" a="1"/>
  <c r="G89" i="3" s="1"/>
  <c r="B89" i="3" a="1"/>
  <c r="B89" i="3" s="1"/>
  <c r="C89" i="3" a="1"/>
  <c r="C89" i="3" s="1"/>
  <c r="U290" i="4" l="1" a="1"/>
  <c r="U290" i="4" s="1"/>
  <c r="S289" i="4" a="1"/>
  <c r="S289" i="4" s="1"/>
  <c r="Q290" i="4" a="1"/>
  <c r="Q290" i="4" s="1"/>
  <c r="O289" i="4" a="1"/>
  <c r="O289" i="4" s="1"/>
  <c r="M290" i="4" a="1"/>
  <c r="M290" i="4" s="1"/>
  <c r="K289" i="4" a="1"/>
  <c r="K289" i="4" s="1"/>
  <c r="I290" i="4" a="1"/>
  <c r="I290" i="4" s="1"/>
  <c r="G290" i="4" a="1"/>
  <c r="G290" i="4" s="1"/>
  <c r="E90" i="4" a="1"/>
  <c r="E90" i="4" s="1"/>
  <c r="Q90" i="4" a="1"/>
  <c r="Q90" i="4" s="1"/>
  <c r="I90" i="3" a="1"/>
  <c r="I90" i="3" s="1"/>
  <c r="G90" i="4" a="1"/>
  <c r="G90" i="4" s="1"/>
  <c r="D90" i="3" a="1"/>
  <c r="D90" i="3" s="1"/>
  <c r="S89" i="4" a="1"/>
  <c r="S89" i="4" s="1"/>
  <c r="J89" i="3" a="1"/>
  <c r="J89" i="3" s="1"/>
  <c r="C90" i="4" a="1"/>
  <c r="C90" i="4" s="1"/>
  <c r="U90" i="4" a="1"/>
  <c r="U90" i="4" s="1"/>
  <c r="K90" i="3" a="1"/>
  <c r="K90" i="3" s="1"/>
  <c r="I90" i="4" a="1"/>
  <c r="I90" i="4" s="1"/>
  <c r="E90" i="3" a="1"/>
  <c r="E90" i="3" s="1"/>
  <c r="K89" i="4" a="1"/>
  <c r="K89" i="4" s="1"/>
  <c r="F89" i="3" a="1"/>
  <c r="F89" i="3" s="1"/>
  <c r="O89" i="4" a="1"/>
  <c r="O89" i="4" s="1"/>
  <c r="H89" i="3" a="1"/>
  <c r="H89" i="3" s="1"/>
  <c r="M90" i="4" a="1"/>
  <c r="M90" i="4" s="1"/>
  <c r="G90" i="3" a="1"/>
  <c r="G90" i="3" s="1"/>
  <c r="B90" i="3" a="1"/>
  <c r="B90" i="3" s="1"/>
  <c r="C90" i="3" a="1"/>
  <c r="C90" i="3" s="1"/>
  <c r="U291" i="4" l="1" a="1"/>
  <c r="U291" i="4" s="1"/>
  <c r="S290" i="4" a="1"/>
  <c r="S290" i="4" s="1"/>
  <c r="Q291" i="4" a="1"/>
  <c r="Q291" i="4" s="1"/>
  <c r="O290" i="4" a="1"/>
  <c r="O290" i="4" s="1"/>
  <c r="M291" i="4" a="1"/>
  <c r="M291" i="4" s="1"/>
  <c r="K290" i="4" a="1"/>
  <c r="K290" i="4" s="1"/>
  <c r="I291" i="4" a="1"/>
  <c r="I291" i="4" s="1"/>
  <c r="G291" i="4" a="1"/>
  <c r="G291" i="4" s="1"/>
  <c r="E91" i="4" a="1"/>
  <c r="E91" i="4" s="1"/>
  <c r="Q91" i="4" a="1"/>
  <c r="Q91" i="4" s="1"/>
  <c r="I91" i="3" a="1"/>
  <c r="I91" i="3" s="1"/>
  <c r="I91" i="4" a="1"/>
  <c r="I91" i="4" s="1"/>
  <c r="E91" i="3" a="1"/>
  <c r="E91" i="3" s="1"/>
  <c r="G91" i="4" a="1"/>
  <c r="G91" i="4" s="1"/>
  <c r="D91" i="3" a="1"/>
  <c r="D91" i="3" s="1"/>
  <c r="C91" i="4" a="1"/>
  <c r="C91" i="4" s="1"/>
  <c r="K90" i="4" a="1"/>
  <c r="K90" i="4" s="1"/>
  <c r="F90" i="3" a="1"/>
  <c r="F90" i="3" s="1"/>
  <c r="U91" i="4" a="1"/>
  <c r="U91" i="4" s="1"/>
  <c r="K91" i="3" a="1"/>
  <c r="K91" i="3" s="1"/>
  <c r="S90" i="4" a="1"/>
  <c r="S90" i="4" s="1"/>
  <c r="J90" i="3" a="1"/>
  <c r="J90" i="3" s="1"/>
  <c r="O90" i="4" a="1"/>
  <c r="O90" i="4" s="1"/>
  <c r="H90" i="3" a="1"/>
  <c r="H90" i="3" s="1"/>
  <c r="M91" i="4" a="1"/>
  <c r="M91" i="4" s="1"/>
  <c r="G91" i="3" a="1"/>
  <c r="G91" i="3" s="1"/>
  <c r="B91" i="3" a="1"/>
  <c r="B91" i="3" s="1"/>
  <c r="C91" i="3" a="1"/>
  <c r="C91" i="3" s="1"/>
  <c r="U292" i="4" l="1" a="1"/>
  <c r="U292" i="4" s="1"/>
  <c r="S291" i="4" a="1"/>
  <c r="S291" i="4" s="1"/>
  <c r="Q292" i="4" a="1"/>
  <c r="Q292" i="4" s="1"/>
  <c r="O291" i="4" a="1"/>
  <c r="O291" i="4" s="1"/>
  <c r="M292" i="4" a="1"/>
  <c r="M292" i="4" s="1"/>
  <c r="K291" i="4" a="1"/>
  <c r="K291" i="4" s="1"/>
  <c r="I292" i="4" a="1"/>
  <c r="I292" i="4" s="1"/>
  <c r="G292" i="4" a="1"/>
  <c r="G292" i="4" s="1"/>
  <c r="E92" i="4" a="1"/>
  <c r="E92" i="4" s="1"/>
  <c r="I92" i="4" a="1"/>
  <c r="I92" i="4" s="1"/>
  <c r="E92" i="3" a="1"/>
  <c r="E92" i="3" s="1"/>
  <c r="U92" i="4" a="1"/>
  <c r="U92" i="4" s="1"/>
  <c r="K92" i="3" a="1"/>
  <c r="K92" i="3" s="1"/>
  <c r="Q92" i="4" a="1"/>
  <c r="Q92" i="4" s="1"/>
  <c r="I92" i="3" a="1"/>
  <c r="I92" i="3" s="1"/>
  <c r="G92" i="4" a="1"/>
  <c r="G92" i="4" s="1"/>
  <c r="D92" i="3" a="1"/>
  <c r="D92" i="3" s="1"/>
  <c r="C92" i="4" a="1"/>
  <c r="C92" i="4" s="1"/>
  <c r="S91" i="4" a="1"/>
  <c r="S91" i="4" s="1"/>
  <c r="J91" i="3" a="1"/>
  <c r="J91" i="3" s="1"/>
  <c r="K91" i="4" a="1"/>
  <c r="K91" i="4" s="1"/>
  <c r="F91" i="3" a="1"/>
  <c r="F91" i="3" s="1"/>
  <c r="O91" i="4" a="1"/>
  <c r="O91" i="4" s="1"/>
  <c r="H91" i="3" a="1"/>
  <c r="H91" i="3" s="1"/>
  <c r="M92" i="4" a="1"/>
  <c r="M92" i="4" s="1"/>
  <c r="G92" i="3" a="1"/>
  <c r="G92" i="3" s="1"/>
  <c r="B92" i="3" a="1"/>
  <c r="B92" i="3" s="1"/>
  <c r="C92" i="3" a="1"/>
  <c r="C92" i="3" s="1"/>
  <c r="U293" i="4" l="1" a="1"/>
  <c r="U293" i="4" s="1"/>
  <c r="S292" i="4" a="1"/>
  <c r="S292" i="4" s="1"/>
  <c r="Q293" i="4" a="1"/>
  <c r="Q293" i="4" s="1"/>
  <c r="O292" i="4" a="1"/>
  <c r="O292" i="4" s="1"/>
  <c r="M293" i="4" a="1"/>
  <c r="M293" i="4" s="1"/>
  <c r="K292" i="4" a="1"/>
  <c r="K292" i="4" s="1"/>
  <c r="I293" i="4" a="1"/>
  <c r="I293" i="4" s="1"/>
  <c r="G293" i="4" a="1"/>
  <c r="G293" i="4" s="1"/>
  <c r="E93" i="4" a="1"/>
  <c r="E93" i="4" s="1"/>
  <c r="S92" i="4" a="1"/>
  <c r="S92" i="4" s="1"/>
  <c r="J92" i="3" a="1"/>
  <c r="J92" i="3" s="1"/>
  <c r="Q93" i="4" a="1"/>
  <c r="Q93" i="4" s="1"/>
  <c r="I93" i="3" a="1"/>
  <c r="I93" i="3" s="1"/>
  <c r="I93" i="4" a="1"/>
  <c r="I93" i="4" s="1"/>
  <c r="E93" i="3" a="1"/>
  <c r="E93" i="3" s="1"/>
  <c r="C93" i="4" a="1"/>
  <c r="C93" i="4" s="1"/>
  <c r="K92" i="4" a="1"/>
  <c r="K92" i="4" s="1"/>
  <c r="F92" i="3" a="1"/>
  <c r="F92" i="3" s="1"/>
  <c r="G93" i="4" a="1"/>
  <c r="G93" i="4" s="1"/>
  <c r="D93" i="3" a="1"/>
  <c r="D93" i="3" s="1"/>
  <c r="U93" i="4" a="1"/>
  <c r="U93" i="4" s="1"/>
  <c r="K93" i="3" a="1"/>
  <c r="K93" i="3" s="1"/>
  <c r="O92" i="4" a="1"/>
  <c r="O92" i="4" s="1"/>
  <c r="H92" i="3" a="1"/>
  <c r="H92" i="3" s="1"/>
  <c r="M93" i="4" a="1"/>
  <c r="M93" i="4" s="1"/>
  <c r="G93" i="3" a="1"/>
  <c r="G93" i="3" s="1"/>
  <c r="B93" i="3" a="1"/>
  <c r="B93" i="3" s="1"/>
  <c r="C93" i="3" a="1"/>
  <c r="C93" i="3" s="1"/>
  <c r="U294" i="4" l="1" a="1"/>
  <c r="U294" i="4" s="1"/>
  <c r="S293" i="4" a="1"/>
  <c r="S293" i="4" s="1"/>
  <c r="Q294" i="4" a="1"/>
  <c r="Q294" i="4" s="1"/>
  <c r="O293" i="4" a="1"/>
  <c r="O293" i="4" s="1"/>
  <c r="M294" i="4" a="1"/>
  <c r="M294" i="4" s="1"/>
  <c r="K293" i="4" a="1"/>
  <c r="K293" i="4" s="1"/>
  <c r="I294" i="4" a="1"/>
  <c r="I294" i="4" s="1"/>
  <c r="G294" i="4" a="1"/>
  <c r="G294" i="4" s="1"/>
  <c r="E94" i="4" a="1"/>
  <c r="E94" i="4" s="1"/>
  <c r="I94" i="4" a="1"/>
  <c r="I94" i="4" s="1"/>
  <c r="E94" i="3" a="1"/>
  <c r="E94" i="3" s="1"/>
  <c r="G94" i="4" a="1"/>
  <c r="G94" i="4" s="1"/>
  <c r="D94" i="3" a="1"/>
  <c r="D94" i="3" s="1"/>
  <c r="Q94" i="4" a="1"/>
  <c r="Q94" i="4" s="1"/>
  <c r="I94" i="3" a="1"/>
  <c r="I94" i="3" s="1"/>
  <c r="C94" i="4" a="1"/>
  <c r="C94" i="4" s="1"/>
  <c r="U94" i="4" a="1"/>
  <c r="U94" i="4" s="1"/>
  <c r="K94" i="3" a="1"/>
  <c r="K94" i="3" s="1"/>
  <c r="K93" i="4" a="1"/>
  <c r="K93" i="4" s="1"/>
  <c r="F93" i="3" a="1"/>
  <c r="F93" i="3" s="1"/>
  <c r="S93" i="4" a="1"/>
  <c r="S93" i="4" s="1"/>
  <c r="J93" i="3" a="1"/>
  <c r="J93" i="3" s="1"/>
  <c r="O93" i="4" a="1"/>
  <c r="O93" i="4" s="1"/>
  <c r="H93" i="3" a="1"/>
  <c r="H93" i="3" s="1"/>
  <c r="M94" i="4" a="1"/>
  <c r="M94" i="4" s="1"/>
  <c r="G94" i="3" a="1"/>
  <c r="G94" i="3" s="1"/>
  <c r="B94" i="3" a="1"/>
  <c r="B94" i="3" s="1"/>
  <c r="C94" i="3" a="1"/>
  <c r="C94" i="3" s="1"/>
  <c r="U295" i="4" l="1" a="1"/>
  <c r="U295" i="4" s="1"/>
  <c r="S294" i="4" a="1"/>
  <c r="S294" i="4" s="1"/>
  <c r="Q295" i="4" a="1"/>
  <c r="Q295" i="4" s="1"/>
  <c r="O294" i="4" a="1"/>
  <c r="O294" i="4" s="1"/>
  <c r="M295" i="4" a="1"/>
  <c r="M295" i="4" s="1"/>
  <c r="K294" i="4" a="1"/>
  <c r="K294" i="4" s="1"/>
  <c r="I295" i="4" a="1"/>
  <c r="I295" i="4" s="1"/>
  <c r="G295" i="4" a="1"/>
  <c r="G295" i="4" s="1"/>
  <c r="E95" i="4" a="1"/>
  <c r="E95" i="4" s="1"/>
  <c r="K94" i="4" a="1"/>
  <c r="K94" i="4" s="1"/>
  <c r="F94" i="3" a="1"/>
  <c r="F94" i="3" s="1"/>
  <c r="Q95" i="4" a="1"/>
  <c r="Q95" i="4" s="1"/>
  <c r="I95" i="3" a="1"/>
  <c r="I95" i="3" s="1"/>
  <c r="I95" i="4" a="1"/>
  <c r="I95" i="4" s="1"/>
  <c r="E95" i="3" a="1"/>
  <c r="E95" i="3" s="1"/>
  <c r="C95" i="4" a="1"/>
  <c r="C95" i="4" s="1"/>
  <c r="S94" i="4" a="1"/>
  <c r="S94" i="4" s="1"/>
  <c r="J94" i="3" a="1"/>
  <c r="J94" i="3" s="1"/>
  <c r="U95" i="4" a="1"/>
  <c r="U95" i="4" s="1"/>
  <c r="K95" i="3" a="1"/>
  <c r="K95" i="3" s="1"/>
  <c r="G95" i="4" a="1"/>
  <c r="G95" i="4" s="1"/>
  <c r="D95" i="3" a="1"/>
  <c r="D95" i="3" s="1"/>
  <c r="O94" i="4" a="1"/>
  <c r="O94" i="4" s="1"/>
  <c r="H94" i="3" a="1"/>
  <c r="H94" i="3" s="1"/>
  <c r="M95" i="4" a="1"/>
  <c r="M95" i="4" s="1"/>
  <c r="G95" i="3" a="1"/>
  <c r="G95" i="3" s="1"/>
  <c r="B95" i="3" a="1"/>
  <c r="B95" i="3" s="1"/>
  <c r="C95" i="3" a="1"/>
  <c r="C95" i="3" s="1"/>
  <c r="U296" i="4" l="1" a="1"/>
  <c r="U296" i="4" s="1"/>
  <c r="S295" i="4" a="1"/>
  <c r="S295" i="4" s="1"/>
  <c r="Q296" i="4" a="1"/>
  <c r="Q296" i="4" s="1"/>
  <c r="O295" i="4" a="1"/>
  <c r="O295" i="4" s="1"/>
  <c r="M296" i="4" a="1"/>
  <c r="M296" i="4" s="1"/>
  <c r="K295" i="4" a="1"/>
  <c r="K295" i="4" s="1"/>
  <c r="I296" i="4" a="1"/>
  <c r="I296" i="4" s="1"/>
  <c r="G296" i="4" a="1"/>
  <c r="G296" i="4" s="1"/>
  <c r="E96" i="4" a="1"/>
  <c r="E96" i="4" s="1"/>
  <c r="I96" i="4" a="1"/>
  <c r="I96" i="4" s="1"/>
  <c r="E96" i="3" a="1"/>
  <c r="E96" i="3" s="1"/>
  <c r="K95" i="4" a="1"/>
  <c r="K95" i="4" s="1"/>
  <c r="F95" i="3" a="1"/>
  <c r="F95" i="3" s="1"/>
  <c r="U96" i="4" a="1"/>
  <c r="U96" i="4" s="1"/>
  <c r="K96" i="3" a="1"/>
  <c r="K96" i="3" s="1"/>
  <c r="Q96" i="4" a="1"/>
  <c r="Q96" i="4" s="1"/>
  <c r="I96" i="3" a="1"/>
  <c r="I96" i="3" s="1"/>
  <c r="C96" i="4" a="1"/>
  <c r="C96" i="4" s="1"/>
  <c r="G96" i="4" a="1"/>
  <c r="G96" i="4" s="1"/>
  <c r="D96" i="3" a="1"/>
  <c r="D96" i="3" s="1"/>
  <c r="S95" i="4" a="1"/>
  <c r="S95" i="4" s="1"/>
  <c r="J95" i="3" a="1"/>
  <c r="J95" i="3" s="1"/>
  <c r="O95" i="4" a="1"/>
  <c r="O95" i="4" s="1"/>
  <c r="H95" i="3" a="1"/>
  <c r="H95" i="3" s="1"/>
  <c r="M96" i="4" a="1"/>
  <c r="M96" i="4" s="1"/>
  <c r="G96" i="3" a="1"/>
  <c r="G96" i="3" s="1"/>
  <c r="B96" i="3" a="1"/>
  <c r="B96" i="3" s="1"/>
  <c r="C96" i="3" a="1"/>
  <c r="C96" i="3" s="1"/>
  <c r="U297" i="4" l="1" a="1"/>
  <c r="U297" i="4" s="1"/>
  <c r="S296" i="4" a="1"/>
  <c r="S296" i="4" s="1"/>
  <c r="Q297" i="4" a="1"/>
  <c r="Q297" i="4" s="1"/>
  <c r="O296" i="4" a="1"/>
  <c r="O296" i="4" s="1"/>
  <c r="M297" i="4" a="1"/>
  <c r="M297" i="4" s="1"/>
  <c r="K296" i="4" a="1"/>
  <c r="K296" i="4" s="1"/>
  <c r="I297" i="4" a="1"/>
  <c r="I297" i="4" s="1"/>
  <c r="G297" i="4" a="1"/>
  <c r="G297" i="4" s="1"/>
  <c r="E97" i="4" a="1"/>
  <c r="E97" i="4" s="1"/>
  <c r="C97" i="4" a="1"/>
  <c r="C97" i="4" s="1"/>
  <c r="K96" i="4" a="1"/>
  <c r="K96" i="4" s="1"/>
  <c r="F96" i="3" a="1"/>
  <c r="F96" i="3" s="1"/>
  <c r="G97" i="4" a="1"/>
  <c r="G97" i="4" s="1"/>
  <c r="D97" i="3" a="1"/>
  <c r="D97" i="3" s="1"/>
  <c r="U97" i="4" a="1"/>
  <c r="U97" i="4" s="1"/>
  <c r="K97" i="3" a="1"/>
  <c r="K97" i="3" s="1"/>
  <c r="I97" i="4" a="1"/>
  <c r="I97" i="4" s="1"/>
  <c r="E97" i="3" a="1"/>
  <c r="E97" i="3" s="1"/>
  <c r="S96" i="4" a="1"/>
  <c r="S96" i="4" s="1"/>
  <c r="J96" i="3" a="1"/>
  <c r="J96" i="3" s="1"/>
  <c r="Q97" i="4" a="1"/>
  <c r="Q97" i="4" s="1"/>
  <c r="I97" i="3" a="1"/>
  <c r="I97" i="3" s="1"/>
  <c r="O96" i="4" a="1"/>
  <c r="O96" i="4" s="1"/>
  <c r="H96" i="3" a="1"/>
  <c r="H96" i="3" s="1"/>
  <c r="M97" i="4" a="1"/>
  <c r="M97" i="4" s="1"/>
  <c r="G97" i="3" a="1"/>
  <c r="G97" i="3" s="1"/>
  <c r="B97" i="3" a="1"/>
  <c r="B97" i="3" s="1"/>
  <c r="C97" i="3" a="1"/>
  <c r="C97" i="3" s="1"/>
  <c r="U298" i="4" l="1" a="1"/>
  <c r="U298" i="4" s="1"/>
  <c r="S297" i="4" a="1"/>
  <c r="S297" i="4" s="1"/>
  <c r="Q298" i="4" a="1"/>
  <c r="Q298" i="4" s="1"/>
  <c r="O297" i="4" a="1"/>
  <c r="O297" i="4" s="1"/>
  <c r="M298" i="4" a="1"/>
  <c r="M298" i="4" s="1"/>
  <c r="K297" i="4" a="1"/>
  <c r="K297" i="4" s="1"/>
  <c r="I298" i="4" a="1"/>
  <c r="I298" i="4" s="1"/>
  <c r="G298" i="4" a="1"/>
  <c r="G298" i="4" s="1"/>
  <c r="E98" i="4" a="1"/>
  <c r="E98" i="4" s="1"/>
  <c r="S97" i="4" a="1"/>
  <c r="S97" i="4" s="1"/>
  <c r="J97" i="3" a="1"/>
  <c r="J97" i="3" s="1"/>
  <c r="G98" i="4" a="1"/>
  <c r="G98" i="4" s="1"/>
  <c r="D98" i="3" a="1"/>
  <c r="D98" i="3" s="1"/>
  <c r="K97" i="4" a="1"/>
  <c r="K97" i="4" s="1"/>
  <c r="F97" i="3" a="1"/>
  <c r="F97" i="3" s="1"/>
  <c r="I98" i="4" a="1"/>
  <c r="I98" i="4" s="1"/>
  <c r="E98" i="3" a="1"/>
  <c r="E98" i="3" s="1"/>
  <c r="C98" i="4" a="1"/>
  <c r="C98" i="4" s="1"/>
  <c r="Q98" i="4" a="1"/>
  <c r="Q98" i="4" s="1"/>
  <c r="I98" i="3" a="1"/>
  <c r="I98" i="3" s="1"/>
  <c r="U98" i="4" a="1"/>
  <c r="U98" i="4" s="1"/>
  <c r="K98" i="3" a="1"/>
  <c r="K98" i="3" s="1"/>
  <c r="O97" i="4" a="1"/>
  <c r="O97" i="4" s="1"/>
  <c r="H97" i="3" a="1"/>
  <c r="H97" i="3" s="1"/>
  <c r="M98" i="4" a="1"/>
  <c r="M98" i="4" s="1"/>
  <c r="G98" i="3" a="1"/>
  <c r="G98" i="3" s="1"/>
  <c r="B98" i="3" a="1"/>
  <c r="B98" i="3" s="1"/>
  <c r="C98" i="3" a="1"/>
  <c r="C98" i="3" s="1"/>
  <c r="U299" i="4" l="1" a="1"/>
  <c r="U299" i="4" s="1"/>
  <c r="S298" i="4" a="1"/>
  <c r="S298" i="4" s="1"/>
  <c r="Q299" i="4" a="1"/>
  <c r="Q299" i="4" s="1"/>
  <c r="O298" i="4" a="1"/>
  <c r="O298" i="4" s="1"/>
  <c r="M299" i="4" a="1"/>
  <c r="M299" i="4" s="1"/>
  <c r="K298" i="4" a="1"/>
  <c r="K298" i="4" s="1"/>
  <c r="I299" i="4" a="1"/>
  <c r="I299" i="4" s="1"/>
  <c r="G299" i="4" a="1"/>
  <c r="G299" i="4" s="1"/>
  <c r="E99" i="4" a="1"/>
  <c r="E99" i="4" s="1"/>
  <c r="Q99" i="4" a="1"/>
  <c r="Q99" i="4" s="1"/>
  <c r="I99" i="3" a="1"/>
  <c r="I99" i="3" s="1"/>
  <c r="G99" i="4" a="1"/>
  <c r="G99" i="4" s="1"/>
  <c r="D99" i="3" a="1"/>
  <c r="D99" i="3" s="1"/>
  <c r="I99" i="4" a="1"/>
  <c r="I99" i="4" s="1"/>
  <c r="E99" i="3" a="1"/>
  <c r="E99" i="3" s="1"/>
  <c r="C99" i="4" a="1"/>
  <c r="C99" i="4" s="1"/>
  <c r="U99" i="4" a="1"/>
  <c r="U99" i="4" s="1"/>
  <c r="K99" i="3" a="1"/>
  <c r="K99" i="3" s="1"/>
  <c r="K98" i="4" a="1"/>
  <c r="K98" i="4" s="1"/>
  <c r="F98" i="3" a="1"/>
  <c r="F98" i="3" s="1"/>
  <c r="S98" i="4" a="1"/>
  <c r="S98" i="4" s="1"/>
  <c r="J98" i="3" a="1"/>
  <c r="J98" i="3" s="1"/>
  <c r="O98" i="4" a="1"/>
  <c r="O98" i="4" s="1"/>
  <c r="H98" i="3" a="1"/>
  <c r="H98" i="3" s="1"/>
  <c r="M99" i="4" a="1"/>
  <c r="M99" i="4" s="1"/>
  <c r="G99" i="3" a="1"/>
  <c r="G99" i="3" s="1"/>
  <c r="B99" i="3" a="1"/>
  <c r="B99" i="3" s="1"/>
  <c r="C99" i="3" a="1"/>
  <c r="C99" i="3" s="1"/>
  <c r="U300" i="4" l="1" a="1"/>
  <c r="U300" i="4" s="1"/>
  <c r="S299" i="4" a="1"/>
  <c r="S299" i="4" s="1"/>
  <c r="Q300" i="4" a="1"/>
  <c r="Q300" i="4" s="1"/>
  <c r="O299" i="4" a="1"/>
  <c r="O299" i="4" s="1"/>
  <c r="M300" i="4" a="1"/>
  <c r="M300" i="4" s="1"/>
  <c r="K299" i="4" a="1"/>
  <c r="K299" i="4" s="1"/>
  <c r="I300" i="4" a="1"/>
  <c r="I300" i="4" s="1"/>
  <c r="G300" i="4" a="1"/>
  <c r="G300" i="4" s="1"/>
  <c r="E100" i="4" a="1"/>
  <c r="E100" i="4" s="1"/>
  <c r="I100" i="4" a="1"/>
  <c r="I100" i="4" s="1"/>
  <c r="E100" i="3" a="1"/>
  <c r="E100" i="3" s="1"/>
  <c r="K99" i="4" a="1"/>
  <c r="K99" i="4" s="1"/>
  <c r="F99" i="3" a="1"/>
  <c r="F99" i="3" s="1"/>
  <c r="G100" i="4" a="1"/>
  <c r="G100" i="4" s="1"/>
  <c r="D100" i="3" a="1"/>
  <c r="D100" i="3" s="1"/>
  <c r="C100" i="4" a="1"/>
  <c r="C100" i="4" s="1"/>
  <c r="S99" i="4" a="1"/>
  <c r="S99" i="4" s="1"/>
  <c r="J99" i="3" a="1"/>
  <c r="J99" i="3" s="1"/>
  <c r="U100" i="4" a="1"/>
  <c r="U100" i="4" s="1"/>
  <c r="K100" i="3" a="1"/>
  <c r="K100" i="3" s="1"/>
  <c r="Q100" i="4" a="1"/>
  <c r="Q100" i="4" s="1"/>
  <c r="I100" i="3" a="1"/>
  <c r="I100" i="3" s="1"/>
  <c r="O99" i="4" a="1"/>
  <c r="O99" i="4" s="1"/>
  <c r="H99" i="3" a="1"/>
  <c r="H99" i="3" s="1"/>
  <c r="M100" i="4" a="1"/>
  <c r="M100" i="4" s="1"/>
  <c r="G100" i="3" a="1"/>
  <c r="G100" i="3" s="1"/>
  <c r="B100" i="3" a="1"/>
  <c r="B100" i="3" s="1"/>
  <c r="C100" i="3" a="1"/>
  <c r="C100" i="3" s="1"/>
  <c r="U301" i="4" l="1" a="1"/>
  <c r="U301" i="4" s="1"/>
  <c r="S300" i="4" a="1"/>
  <c r="S300" i="4" s="1"/>
  <c r="Q301" i="4" a="1"/>
  <c r="Q301" i="4" s="1"/>
  <c r="O300" i="4" a="1"/>
  <c r="O300" i="4" s="1"/>
  <c r="M301" i="4" a="1"/>
  <c r="M301" i="4" s="1"/>
  <c r="K300" i="4" a="1"/>
  <c r="K300" i="4" s="1"/>
  <c r="I301" i="4" a="1"/>
  <c r="I301" i="4" s="1"/>
  <c r="G301" i="4" a="1"/>
  <c r="G301" i="4" s="1"/>
  <c r="E101" i="4" a="1"/>
  <c r="E101" i="4" s="1"/>
  <c r="G101" i="4" a="1"/>
  <c r="G101" i="4" s="1"/>
  <c r="D101" i="3" a="1"/>
  <c r="D101" i="3" s="1"/>
  <c r="U101" i="4" a="1"/>
  <c r="U101" i="4" s="1"/>
  <c r="K101" i="3" a="1"/>
  <c r="K101" i="3" s="1"/>
  <c r="K100" i="4" a="1"/>
  <c r="K100" i="4" s="1"/>
  <c r="F100" i="3" a="1"/>
  <c r="F100" i="3" s="1"/>
  <c r="I101" i="4" a="1"/>
  <c r="I101" i="4" s="1"/>
  <c r="E101" i="3" a="1"/>
  <c r="E101" i="3" s="1"/>
  <c r="C101" i="4" a="1"/>
  <c r="C101" i="4" s="1"/>
  <c r="Q101" i="4" a="1"/>
  <c r="Q101" i="4" s="1"/>
  <c r="I101" i="3" a="1"/>
  <c r="I101" i="3" s="1"/>
  <c r="S100" i="4" a="1"/>
  <c r="S100" i="4" s="1"/>
  <c r="J100" i="3" a="1"/>
  <c r="J100" i="3" s="1"/>
  <c r="O100" i="4" a="1"/>
  <c r="O100" i="4" s="1"/>
  <c r="H100" i="3" a="1"/>
  <c r="H100" i="3" s="1"/>
  <c r="M101" i="4" a="1"/>
  <c r="M101" i="4" s="1"/>
  <c r="G101" i="3" a="1"/>
  <c r="G101" i="3" s="1"/>
  <c r="B101" i="3" a="1"/>
  <c r="B101" i="3" s="1"/>
  <c r="C101" i="3" a="1"/>
  <c r="C101" i="3" s="1"/>
  <c r="U302" i="4" l="1" a="1"/>
  <c r="U302" i="4" s="1"/>
  <c r="S301" i="4" a="1"/>
  <c r="S301" i="4" s="1"/>
  <c r="Q302" i="4" a="1"/>
  <c r="Q302" i="4" s="1"/>
  <c r="O301" i="4" a="1"/>
  <c r="O301" i="4" s="1"/>
  <c r="M302" i="4" a="1"/>
  <c r="M302" i="4" s="1"/>
  <c r="K301" i="4" a="1"/>
  <c r="K301" i="4" s="1"/>
  <c r="I302" i="4" a="1"/>
  <c r="I302" i="4" s="1"/>
  <c r="G302" i="4" a="1"/>
  <c r="G302" i="4" s="1"/>
  <c r="E102" i="4" a="1"/>
  <c r="E102" i="4" s="1"/>
  <c r="K101" i="4" a="1"/>
  <c r="K101" i="4" s="1"/>
  <c r="F101" i="3" a="1"/>
  <c r="F101" i="3" s="1"/>
  <c r="C102" i="4" a="1"/>
  <c r="C102" i="4" s="1"/>
  <c r="Q102" i="4" a="1"/>
  <c r="Q102" i="4" s="1"/>
  <c r="I102" i="3" a="1"/>
  <c r="I102" i="3" s="1"/>
  <c r="U102" i="4" a="1"/>
  <c r="U102" i="4" s="1"/>
  <c r="K102" i="3" a="1"/>
  <c r="K102" i="3" s="1"/>
  <c r="G102" i="4" a="1"/>
  <c r="G102" i="4" s="1"/>
  <c r="D102" i="3" a="1"/>
  <c r="D102" i="3" s="1"/>
  <c r="I102" i="4" a="1"/>
  <c r="I102" i="4" s="1"/>
  <c r="E102" i="3" a="1"/>
  <c r="E102" i="3" s="1"/>
  <c r="S101" i="4" a="1"/>
  <c r="S101" i="4" s="1"/>
  <c r="J101" i="3" a="1"/>
  <c r="J101" i="3" s="1"/>
  <c r="O101" i="4" a="1"/>
  <c r="O101" i="4" s="1"/>
  <c r="H101" i="3" a="1"/>
  <c r="H101" i="3" s="1"/>
  <c r="M102" i="4" a="1"/>
  <c r="M102" i="4" s="1"/>
  <c r="G102" i="3" a="1"/>
  <c r="G102" i="3" s="1"/>
  <c r="B102" i="3" a="1"/>
  <c r="B102" i="3" s="1"/>
  <c r="C102" i="3" a="1"/>
  <c r="C102" i="3" s="1"/>
  <c r="U303" i="4" l="1" a="1"/>
  <c r="U303" i="4" s="1"/>
  <c r="S302" i="4" a="1"/>
  <c r="S302" i="4" s="1"/>
  <c r="Q303" i="4" a="1"/>
  <c r="Q303" i="4" s="1"/>
  <c r="O302" i="4" a="1"/>
  <c r="O302" i="4" s="1"/>
  <c r="M303" i="4" a="1"/>
  <c r="M303" i="4" s="1"/>
  <c r="K302" i="4" a="1"/>
  <c r="K302" i="4" s="1"/>
  <c r="I303" i="4" a="1"/>
  <c r="I303" i="4" s="1"/>
  <c r="G303" i="4" a="1"/>
  <c r="G303" i="4" s="1"/>
  <c r="E103" i="4" a="1"/>
  <c r="E103" i="4" s="1"/>
  <c r="C103" i="4" a="1"/>
  <c r="C103" i="4" s="1"/>
  <c r="G103" i="4" a="1"/>
  <c r="G103" i="4" s="1"/>
  <c r="D103" i="3" a="1"/>
  <c r="D103" i="3" s="1"/>
  <c r="Q103" i="4" a="1"/>
  <c r="Q103" i="4" s="1"/>
  <c r="I103" i="3" a="1"/>
  <c r="I103" i="3" s="1"/>
  <c r="K102" i="4" a="1"/>
  <c r="K102" i="4" s="1"/>
  <c r="F102" i="3" a="1"/>
  <c r="F102" i="3" s="1"/>
  <c r="U103" i="4" a="1"/>
  <c r="U103" i="4" s="1"/>
  <c r="K103" i="3" a="1"/>
  <c r="K103" i="3" s="1"/>
  <c r="S102" i="4" a="1"/>
  <c r="S102" i="4" s="1"/>
  <c r="J102" i="3" a="1"/>
  <c r="J102" i="3" s="1"/>
  <c r="I103" i="4" a="1"/>
  <c r="I103" i="4" s="1"/>
  <c r="E103" i="3" a="1"/>
  <c r="E103" i="3" s="1"/>
  <c r="O102" i="4" a="1"/>
  <c r="O102" i="4" s="1"/>
  <c r="H102" i="3" a="1"/>
  <c r="H102" i="3" s="1"/>
  <c r="M103" i="4" a="1"/>
  <c r="M103" i="4" s="1"/>
  <c r="G103" i="3" a="1"/>
  <c r="G103" i="3" s="1"/>
  <c r="B103" i="3" a="1"/>
  <c r="B103" i="3" s="1"/>
  <c r="C103" i="3" a="1"/>
  <c r="C103" i="3" s="1"/>
  <c r="U304" i="4" l="1" a="1"/>
  <c r="U304" i="4" s="1"/>
  <c r="S303" i="4" a="1"/>
  <c r="S303" i="4" s="1"/>
  <c r="Q304" i="4" a="1"/>
  <c r="Q304" i="4" s="1"/>
  <c r="O303" i="4" a="1"/>
  <c r="O303" i="4" s="1"/>
  <c r="M304" i="4" a="1"/>
  <c r="M304" i="4" s="1"/>
  <c r="K303" i="4" a="1"/>
  <c r="K303" i="4" s="1"/>
  <c r="I304" i="4" a="1"/>
  <c r="I304" i="4" s="1"/>
  <c r="G304" i="4" a="1"/>
  <c r="G304" i="4" s="1"/>
  <c r="E104" i="4" a="1"/>
  <c r="E104" i="4" s="1"/>
  <c r="K103" i="4" a="1"/>
  <c r="K103" i="4" s="1"/>
  <c r="F103" i="3" a="1"/>
  <c r="F103" i="3" s="1"/>
  <c r="G104" i="4" a="1"/>
  <c r="G104" i="4" s="1"/>
  <c r="D104" i="3" a="1"/>
  <c r="D104" i="3" s="1"/>
  <c r="S103" i="4" a="1"/>
  <c r="S103" i="4" s="1"/>
  <c r="J103" i="3" a="1"/>
  <c r="J103" i="3" s="1"/>
  <c r="U104" i="4" a="1"/>
  <c r="U104" i="4" s="1"/>
  <c r="K104" i="3" a="1"/>
  <c r="K104" i="3" s="1"/>
  <c r="Q104" i="4" a="1"/>
  <c r="Q104" i="4" s="1"/>
  <c r="I104" i="3" a="1"/>
  <c r="I104" i="3" s="1"/>
  <c r="C104" i="4" a="1"/>
  <c r="C104" i="4" s="1"/>
  <c r="I104" i="4" a="1"/>
  <c r="I104" i="4" s="1"/>
  <c r="E104" i="3" a="1"/>
  <c r="E104" i="3" s="1"/>
  <c r="O103" i="4" a="1"/>
  <c r="O103" i="4" s="1"/>
  <c r="H103" i="3" a="1"/>
  <c r="H103" i="3" s="1"/>
  <c r="M104" i="4" a="1"/>
  <c r="M104" i="4" s="1"/>
  <c r="G104" i="3" a="1"/>
  <c r="G104" i="3" s="1"/>
  <c r="B104" i="3" a="1"/>
  <c r="B104" i="3" s="1"/>
  <c r="C104" i="3" a="1"/>
  <c r="C104" i="3" s="1"/>
  <c r="U305" i="4" l="1" a="1"/>
  <c r="U305" i="4" s="1"/>
  <c r="S304" i="4" a="1"/>
  <c r="S304" i="4" s="1"/>
  <c r="Q305" i="4" a="1"/>
  <c r="Q305" i="4" s="1"/>
  <c r="O304" i="4" a="1"/>
  <c r="O304" i="4" s="1"/>
  <c r="M305" i="4" a="1"/>
  <c r="M305" i="4" s="1"/>
  <c r="K304" i="4" a="1"/>
  <c r="K304" i="4" s="1"/>
  <c r="I305" i="4" a="1"/>
  <c r="I305" i="4" s="1"/>
  <c r="G305" i="4" a="1"/>
  <c r="G305" i="4" s="1"/>
  <c r="E105" i="4" a="1"/>
  <c r="E105" i="4" s="1"/>
  <c r="Q105" i="4" a="1"/>
  <c r="Q105" i="4" s="1"/>
  <c r="I105" i="3" a="1"/>
  <c r="I105" i="3" s="1"/>
  <c r="U105" i="4" a="1"/>
  <c r="U105" i="4" s="1"/>
  <c r="K105" i="3" a="1"/>
  <c r="K105" i="3" s="1"/>
  <c r="K104" i="4" a="1"/>
  <c r="K104" i="4" s="1"/>
  <c r="F104" i="3" a="1"/>
  <c r="F104" i="3" s="1"/>
  <c r="C105" i="4" a="1"/>
  <c r="C105" i="4" s="1"/>
  <c r="I105" i="4" a="1"/>
  <c r="I105" i="4" s="1"/>
  <c r="E105" i="3" a="1"/>
  <c r="E105" i="3" s="1"/>
  <c r="S104" i="4" a="1"/>
  <c r="S104" i="4" s="1"/>
  <c r="J104" i="3" a="1"/>
  <c r="J104" i="3" s="1"/>
  <c r="G105" i="4" a="1"/>
  <c r="G105" i="4" s="1"/>
  <c r="D105" i="3" a="1"/>
  <c r="D105" i="3" s="1"/>
  <c r="O104" i="4" a="1"/>
  <c r="O104" i="4" s="1"/>
  <c r="H104" i="3" a="1"/>
  <c r="H104" i="3" s="1"/>
  <c r="M105" i="4" a="1"/>
  <c r="M105" i="4" s="1"/>
  <c r="G105" i="3" a="1"/>
  <c r="G105" i="3" s="1"/>
  <c r="B105" i="3" a="1"/>
  <c r="B105" i="3" s="1"/>
  <c r="C105" i="3" a="1"/>
  <c r="C105" i="3" s="1"/>
  <c r="U306" i="4" l="1" a="1"/>
  <c r="U306" i="4" s="1"/>
  <c r="S305" i="4" a="1"/>
  <c r="S305" i="4" s="1"/>
  <c r="Q306" i="4" a="1"/>
  <c r="Q306" i="4" s="1"/>
  <c r="O305" i="4" a="1"/>
  <c r="O305" i="4" s="1"/>
  <c r="M306" i="4" a="1"/>
  <c r="M306" i="4" s="1"/>
  <c r="K305" i="4" a="1"/>
  <c r="K305" i="4" s="1"/>
  <c r="I306" i="4" a="1"/>
  <c r="I306" i="4" s="1"/>
  <c r="G306" i="4" a="1"/>
  <c r="G306" i="4" s="1"/>
  <c r="E106" i="4" a="1"/>
  <c r="E106" i="4" s="1"/>
  <c r="Q106" i="4" a="1"/>
  <c r="Q106" i="4" s="1"/>
  <c r="I106" i="3" a="1"/>
  <c r="I106" i="3" s="1"/>
  <c r="S105" i="4" a="1"/>
  <c r="S105" i="4" s="1"/>
  <c r="J105" i="3" a="1"/>
  <c r="J105" i="3" s="1"/>
  <c r="U106" i="4" a="1"/>
  <c r="U106" i="4" s="1"/>
  <c r="K106" i="3" a="1"/>
  <c r="K106" i="3" s="1"/>
  <c r="C106" i="4" a="1"/>
  <c r="C106" i="4" s="1"/>
  <c r="G106" i="4" a="1"/>
  <c r="G106" i="4" s="1"/>
  <c r="D106" i="3" a="1"/>
  <c r="D106" i="3" s="1"/>
  <c r="I106" i="4" a="1"/>
  <c r="I106" i="4" s="1"/>
  <c r="E106" i="3" a="1"/>
  <c r="E106" i="3" s="1"/>
  <c r="K105" i="4" a="1"/>
  <c r="K105" i="4" s="1"/>
  <c r="F105" i="3" a="1"/>
  <c r="F105" i="3" s="1"/>
  <c r="O105" i="4" a="1"/>
  <c r="O105" i="4" s="1"/>
  <c r="H105" i="3" a="1"/>
  <c r="H105" i="3" s="1"/>
  <c r="M106" i="4" a="1"/>
  <c r="M106" i="4" s="1"/>
  <c r="G106" i="3" a="1"/>
  <c r="G106" i="3" s="1"/>
  <c r="B106" i="3" a="1"/>
  <c r="B106" i="3" s="1"/>
  <c r="C106" i="3" a="1"/>
  <c r="C106" i="3" s="1"/>
  <c r="U307" i="4" l="1" a="1"/>
  <c r="U307" i="4" s="1"/>
  <c r="S306" i="4" a="1"/>
  <c r="S306" i="4" s="1"/>
  <c r="Q307" i="4" a="1"/>
  <c r="Q307" i="4" s="1"/>
  <c r="O306" i="4" a="1"/>
  <c r="O306" i="4" s="1"/>
  <c r="M307" i="4" a="1"/>
  <c r="M307" i="4" s="1"/>
  <c r="K306" i="4" a="1"/>
  <c r="K306" i="4" s="1"/>
  <c r="I307" i="4" a="1"/>
  <c r="I307" i="4" s="1"/>
  <c r="G307" i="4" a="1"/>
  <c r="G307" i="4" s="1"/>
  <c r="E107" i="4" a="1"/>
  <c r="E107" i="4" s="1"/>
  <c r="U107" i="4" a="1"/>
  <c r="U107" i="4" s="1"/>
  <c r="K107" i="3" a="1"/>
  <c r="K107" i="3" s="1"/>
  <c r="I107" i="4" a="1"/>
  <c r="I107" i="4" s="1"/>
  <c r="E107" i="3" a="1"/>
  <c r="E107" i="3" s="1"/>
  <c r="Q107" i="4" a="1"/>
  <c r="Q107" i="4" s="1"/>
  <c r="I107" i="3" a="1"/>
  <c r="I107" i="3" s="1"/>
  <c r="S106" i="4" a="1"/>
  <c r="S106" i="4" s="1"/>
  <c r="J106" i="3" a="1"/>
  <c r="J106" i="3" s="1"/>
  <c r="C107" i="4" a="1"/>
  <c r="C107" i="4" s="1"/>
  <c r="K106" i="4" a="1"/>
  <c r="K106" i="4" s="1"/>
  <c r="F106" i="3" a="1"/>
  <c r="F106" i="3" s="1"/>
  <c r="G107" i="4" a="1"/>
  <c r="G107" i="4" s="1"/>
  <c r="D107" i="3" a="1"/>
  <c r="D107" i="3" s="1"/>
  <c r="O106" i="4" a="1"/>
  <c r="O106" i="4" s="1"/>
  <c r="H106" i="3" a="1"/>
  <c r="H106" i="3" s="1"/>
  <c r="M107" i="4" a="1"/>
  <c r="M107" i="4" s="1"/>
  <c r="G107" i="3" a="1"/>
  <c r="G107" i="3" s="1"/>
  <c r="B107" i="3" a="1"/>
  <c r="B107" i="3" s="1"/>
  <c r="C107" i="3" a="1"/>
  <c r="C107" i="3" s="1"/>
  <c r="U308" i="4" l="1" a="1"/>
  <c r="U308" i="4" s="1"/>
  <c r="S307" i="4" a="1"/>
  <c r="S307" i="4" s="1"/>
  <c r="Q308" i="4" a="1"/>
  <c r="Q308" i="4" s="1"/>
  <c r="O307" i="4" a="1"/>
  <c r="O307" i="4" s="1"/>
  <c r="M308" i="4" a="1"/>
  <c r="M308" i="4" s="1"/>
  <c r="K307" i="4" a="1"/>
  <c r="K307" i="4" s="1"/>
  <c r="I308" i="4" a="1"/>
  <c r="I308" i="4" s="1"/>
  <c r="G308" i="4" a="1"/>
  <c r="G308" i="4" s="1"/>
  <c r="E108" i="4" a="1"/>
  <c r="E108" i="4" s="1"/>
  <c r="K107" i="4" a="1"/>
  <c r="K107" i="4" s="1"/>
  <c r="F107" i="3" a="1"/>
  <c r="F107" i="3" s="1"/>
  <c r="S107" i="4" a="1"/>
  <c r="S107" i="4" s="1"/>
  <c r="J107" i="3" a="1"/>
  <c r="J107" i="3" s="1"/>
  <c r="I108" i="4" a="1"/>
  <c r="I108" i="4" s="1"/>
  <c r="E108" i="3" a="1"/>
  <c r="E108" i="3" s="1"/>
  <c r="U108" i="4" a="1"/>
  <c r="U108" i="4" s="1"/>
  <c r="K108" i="3" a="1"/>
  <c r="K108" i="3" s="1"/>
  <c r="C108" i="4" a="1"/>
  <c r="C108" i="4" s="1"/>
  <c r="G108" i="4" a="1"/>
  <c r="G108" i="4" s="1"/>
  <c r="D108" i="3" a="1"/>
  <c r="D108" i="3" s="1"/>
  <c r="Q108" i="4" a="1"/>
  <c r="Q108" i="4" s="1"/>
  <c r="I108" i="3" a="1"/>
  <c r="I108" i="3" s="1"/>
  <c r="O107" i="4" a="1"/>
  <c r="O107" i="4" s="1"/>
  <c r="H107" i="3" a="1"/>
  <c r="H107" i="3" s="1"/>
  <c r="M108" i="4" a="1"/>
  <c r="M108" i="4" s="1"/>
  <c r="G108" i="3" a="1"/>
  <c r="G108" i="3" s="1"/>
  <c r="B108" i="3" a="1"/>
  <c r="B108" i="3" s="1"/>
  <c r="C108" i="3" a="1"/>
  <c r="C108" i="3" s="1"/>
  <c r="S308" i="4" l="1" a="1"/>
  <c r="S308" i="4" s="1"/>
  <c r="O308" i="4" a="1"/>
  <c r="O308" i="4" s="1"/>
  <c r="K308" i="4" a="1"/>
  <c r="K308" i="4" s="1"/>
  <c r="E109" i="4" a="1"/>
  <c r="E109" i="4" s="1"/>
  <c r="U309" i="4" a="1"/>
  <c r="U309" i="4" s="1"/>
  <c r="Q309" i="4" a="1"/>
  <c r="Q309" i="4" s="1"/>
  <c r="M309" i="4" a="1"/>
  <c r="M309" i="4" s="1"/>
  <c r="I309" i="4" a="1"/>
  <c r="I309" i="4" s="1"/>
  <c r="G309" i="4" a="1"/>
  <c r="G309" i="4" s="1"/>
  <c r="G109" i="4" a="1"/>
  <c r="G109" i="4" s="1"/>
  <c r="D109" i="3" a="1"/>
  <c r="D109" i="3" s="1"/>
  <c r="S108" i="4" a="1"/>
  <c r="S108" i="4" s="1"/>
  <c r="J108" i="3" a="1"/>
  <c r="J108" i="3" s="1"/>
  <c r="U109" i="4" a="1"/>
  <c r="U109" i="4" s="1"/>
  <c r="K109" i="3" a="1"/>
  <c r="K109" i="3" s="1"/>
  <c r="C109" i="4" a="1"/>
  <c r="C109" i="4" s="1"/>
  <c r="Q109" i="4" a="1"/>
  <c r="Q109" i="4" s="1"/>
  <c r="I109" i="3" a="1"/>
  <c r="I109" i="3" s="1"/>
  <c r="I109" i="4" a="1"/>
  <c r="I109" i="4" s="1"/>
  <c r="E109" i="3" a="1"/>
  <c r="E109" i="3" s="1"/>
  <c r="K108" i="4" a="1"/>
  <c r="K108" i="4" s="1"/>
  <c r="F108" i="3" a="1"/>
  <c r="F108" i="3" s="1"/>
  <c r="O108" i="4" a="1"/>
  <c r="O108" i="4" s="1"/>
  <c r="H108" i="3" a="1"/>
  <c r="H108" i="3" s="1"/>
  <c r="M109" i="4" a="1"/>
  <c r="M109" i="4" s="1"/>
  <c r="G109" i="3" a="1"/>
  <c r="G109" i="3" s="1"/>
  <c r="B109" i="3" a="1"/>
  <c r="B109" i="3" s="1"/>
  <c r="C109" i="3" a="1"/>
  <c r="C109" i="3" s="1"/>
  <c r="E110" i="4" l="1" a="1"/>
  <c r="E110" i="4" s="1"/>
  <c r="C110" i="3" a="1"/>
  <c r="C110" i="3" s="1"/>
  <c r="U310" i="4" a="1"/>
  <c r="U310" i="4" s="1"/>
  <c r="U110" i="4" a="1"/>
  <c r="U110" i="4" s="1"/>
  <c r="K110" i="3" a="1"/>
  <c r="K110" i="3" s="1"/>
  <c r="S309" i="4" a="1"/>
  <c r="S309" i="4" s="1"/>
  <c r="Q310" i="4" a="1"/>
  <c r="Q310" i="4" s="1"/>
  <c r="I110" i="3" a="1"/>
  <c r="I110" i="3" s="1"/>
  <c r="Q110" i="4" a="1"/>
  <c r="Q110" i="4" s="1"/>
  <c r="O309" i="4" a="1"/>
  <c r="O309" i="4" s="1"/>
  <c r="M310" i="4" a="1"/>
  <c r="M310" i="4" s="1"/>
  <c r="M110" i="4" a="1"/>
  <c r="M110" i="4" s="1"/>
  <c r="G110" i="3" a="1"/>
  <c r="G110" i="3" s="1"/>
  <c r="I310" i="4" a="1"/>
  <c r="I310" i="4" s="1"/>
  <c r="I110" i="4" a="1"/>
  <c r="I110" i="4" s="1"/>
  <c r="E110" i="3" a="1"/>
  <c r="E110" i="3" s="1"/>
  <c r="G310" i="4" a="1"/>
  <c r="G310" i="4" s="1"/>
  <c r="G110" i="4" a="1"/>
  <c r="G110" i="4" s="1"/>
  <c r="D110" i="3" a="1"/>
  <c r="D110" i="3" s="1"/>
  <c r="K309" i="4" a="1"/>
  <c r="K309" i="4" s="1"/>
  <c r="B110" i="3" a="1"/>
  <c r="B110" i="3" s="1"/>
  <c r="C110" i="4" a="1"/>
  <c r="C110" i="4" s="1"/>
  <c r="K109" i="4" a="1"/>
  <c r="K109" i="4" s="1"/>
  <c r="F109" i="3" a="1"/>
  <c r="F109" i="3" s="1"/>
  <c r="S109" i="4" a="1"/>
  <c r="S109" i="4" s="1"/>
  <c r="J109" i="3" a="1"/>
  <c r="J109" i="3" s="1"/>
  <c r="O109" i="4" a="1"/>
  <c r="O109" i="4" s="1"/>
  <c r="H109" i="3" a="1"/>
  <c r="H109" i="3" s="1"/>
  <c r="E111" i="4" l="1" a="1"/>
  <c r="E111" i="4" s="1"/>
  <c r="C111" i="3" a="1"/>
  <c r="C111" i="3" s="1"/>
  <c r="U311" i="4" a="1"/>
  <c r="U311" i="4" s="1"/>
  <c r="K111" i="3" a="1"/>
  <c r="K111" i="3" s="1"/>
  <c r="U111" i="4" a="1"/>
  <c r="U111" i="4" s="1"/>
  <c r="S310" i="4" a="1"/>
  <c r="S310" i="4" s="1"/>
  <c r="J110" i="3" a="1"/>
  <c r="J110" i="3" s="1"/>
  <c r="S110" i="4" a="1"/>
  <c r="S110" i="4" s="1"/>
  <c r="Q311" i="4" a="1"/>
  <c r="Q311" i="4" s="1"/>
  <c r="I111" i="3" a="1"/>
  <c r="I111" i="3" s="1"/>
  <c r="Q111" i="4" a="1"/>
  <c r="Q111" i="4" s="1"/>
  <c r="O310" i="4" a="1"/>
  <c r="O310" i="4" s="1"/>
  <c r="H110" i="3" a="1"/>
  <c r="H110" i="3" s="1"/>
  <c r="O110" i="4" a="1"/>
  <c r="O110" i="4" s="1"/>
  <c r="M311" i="4" a="1"/>
  <c r="M311" i="4" s="1"/>
  <c r="G111" i="3" a="1"/>
  <c r="G111" i="3" s="1"/>
  <c r="M111" i="4" a="1"/>
  <c r="M111" i="4" s="1"/>
  <c r="I311" i="4" a="1"/>
  <c r="I311" i="4" s="1"/>
  <c r="E111" i="3" a="1"/>
  <c r="E111" i="3" s="1"/>
  <c r="I111" i="4" a="1"/>
  <c r="I111" i="4" s="1"/>
  <c r="G311" i="4" a="1"/>
  <c r="G311" i="4" s="1"/>
  <c r="D111" i="3" a="1"/>
  <c r="D111" i="3" s="1"/>
  <c r="G111" i="4" a="1"/>
  <c r="G111" i="4" s="1"/>
  <c r="K310" i="4" a="1"/>
  <c r="K310" i="4" s="1"/>
  <c r="K110" i="4" a="1"/>
  <c r="K110" i="4" s="1"/>
  <c r="F110" i="3" a="1"/>
  <c r="F110" i="3" s="1"/>
  <c r="B111" i="3" a="1"/>
  <c r="B111" i="3" s="1"/>
  <c r="C111" i="4" a="1"/>
  <c r="C111" i="4" s="1"/>
  <c r="E112" i="4" l="1" a="1"/>
  <c r="E112" i="4" s="1"/>
  <c r="C112" i="3" a="1"/>
  <c r="C112" i="3" s="1"/>
  <c r="U312" i="4" a="1"/>
  <c r="U312" i="4" s="1"/>
  <c r="K112" i="3" a="1"/>
  <c r="K112" i="3" s="1"/>
  <c r="U112" i="4" a="1"/>
  <c r="U112" i="4" s="1"/>
  <c r="S311" i="4" a="1"/>
  <c r="S311" i="4" s="1"/>
  <c r="J111" i="3" a="1"/>
  <c r="J111" i="3" s="1"/>
  <c r="S111" i="4" a="1"/>
  <c r="S111" i="4" s="1"/>
  <c r="Q312" i="4" a="1"/>
  <c r="Q312" i="4" s="1"/>
  <c r="I112" i="3" a="1"/>
  <c r="I112" i="3" s="1"/>
  <c r="Q112" i="4" a="1"/>
  <c r="Q112" i="4" s="1"/>
  <c r="O311" i="4" a="1"/>
  <c r="O311" i="4" s="1"/>
  <c r="H111" i="3" a="1"/>
  <c r="H111" i="3" s="1"/>
  <c r="O111" i="4" a="1"/>
  <c r="O111" i="4" s="1"/>
  <c r="M312" i="4" a="1"/>
  <c r="M312" i="4" s="1"/>
  <c r="G112" i="3" a="1"/>
  <c r="G112" i="3" s="1"/>
  <c r="M112" i="4" a="1"/>
  <c r="M112" i="4" s="1"/>
  <c r="I312" i="4" a="1"/>
  <c r="I312" i="4" s="1"/>
  <c r="I112" i="4" a="1"/>
  <c r="I112" i="4" s="1"/>
  <c r="E112" i="3" a="1"/>
  <c r="E112" i="3" s="1"/>
  <c r="G312" i="4" a="1"/>
  <c r="G312" i="4" s="1"/>
  <c r="G112" i="4" a="1"/>
  <c r="G112" i="4" s="1"/>
  <c r="D112" i="3" a="1"/>
  <c r="D112" i="3" s="1"/>
  <c r="K311" i="4" a="1"/>
  <c r="K311" i="4" s="1"/>
  <c r="F111" i="3" a="1"/>
  <c r="F111" i="3" s="1"/>
  <c r="K111" i="4" a="1"/>
  <c r="K111" i="4" s="1"/>
  <c r="B112" i="3" a="1"/>
  <c r="B112" i="3" s="1"/>
  <c r="C112" i="4" a="1"/>
  <c r="C112" i="4" s="1"/>
  <c r="E113" i="4" l="1" a="1"/>
  <c r="E113" i="4" s="1"/>
  <c r="C113" i="3" a="1"/>
  <c r="C113" i="3" s="1"/>
  <c r="U313" i="4" a="1"/>
  <c r="U313" i="4" s="1"/>
  <c r="K113" i="3" a="1"/>
  <c r="K113" i="3" s="1"/>
  <c r="U113" i="4" a="1"/>
  <c r="U113" i="4" s="1"/>
  <c r="S312" i="4" a="1"/>
  <c r="S312" i="4" s="1"/>
  <c r="J112" i="3" a="1"/>
  <c r="J112" i="3" s="1"/>
  <c r="S112" i="4" a="1"/>
  <c r="S112" i="4" s="1"/>
  <c r="Q313" i="4" a="1"/>
  <c r="Q313" i="4" s="1"/>
  <c r="I113" i="3" a="1"/>
  <c r="I113" i="3" s="1"/>
  <c r="Q113" i="4" a="1"/>
  <c r="Q113" i="4" s="1"/>
  <c r="O312" i="4" a="1"/>
  <c r="O312" i="4" s="1"/>
  <c r="H112" i="3" a="1"/>
  <c r="H112" i="3" s="1"/>
  <c r="O112" i="4" a="1"/>
  <c r="O112" i="4" s="1"/>
  <c r="M313" i="4" a="1"/>
  <c r="M313" i="4" s="1"/>
  <c r="G113" i="3" a="1"/>
  <c r="G113" i="3" s="1"/>
  <c r="M113" i="4" a="1"/>
  <c r="M113" i="4" s="1"/>
  <c r="I313" i="4" a="1"/>
  <c r="I313" i="4" s="1"/>
  <c r="E113" i="3" a="1"/>
  <c r="E113" i="3" s="1"/>
  <c r="I113" i="4" a="1"/>
  <c r="I113" i="4" s="1"/>
  <c r="G313" i="4" a="1"/>
  <c r="G313" i="4" s="1"/>
  <c r="D113" i="3" a="1"/>
  <c r="D113" i="3" s="1"/>
  <c r="G113" i="4" a="1"/>
  <c r="G113" i="4" s="1"/>
  <c r="K312" i="4" a="1"/>
  <c r="K312" i="4" s="1"/>
  <c r="K112" i="4" a="1"/>
  <c r="K112" i="4" s="1"/>
  <c r="F112" i="3" a="1"/>
  <c r="F112" i="3" s="1"/>
  <c r="B113" i="3" a="1"/>
  <c r="B113" i="3" s="1"/>
  <c r="C113" i="4" a="1"/>
  <c r="C113" i="4" s="1"/>
  <c r="C114" i="3" l="1" a="1"/>
  <c r="C114" i="3" s="1"/>
  <c r="E114" i="4" a="1"/>
  <c r="E114" i="4" s="1"/>
  <c r="U314" i="4" a="1"/>
  <c r="U314" i="4" s="1"/>
  <c r="K114" i="3" a="1"/>
  <c r="K114" i="3" s="1"/>
  <c r="U114" i="4" a="1"/>
  <c r="U114" i="4" s="1"/>
  <c r="S313" i="4" a="1"/>
  <c r="S313" i="4" s="1"/>
  <c r="J113" i="3" a="1"/>
  <c r="J113" i="3" s="1"/>
  <c r="S113" i="4" a="1"/>
  <c r="S113" i="4" s="1"/>
  <c r="Q314" i="4" a="1"/>
  <c r="Q314" i="4" s="1"/>
  <c r="I114" i="3" a="1"/>
  <c r="I114" i="3" s="1"/>
  <c r="Q114" i="4" a="1"/>
  <c r="Q114" i="4" s="1"/>
  <c r="O313" i="4" a="1"/>
  <c r="O313" i="4" s="1"/>
  <c r="H113" i="3" a="1"/>
  <c r="H113" i="3" s="1"/>
  <c r="O113" i="4" a="1"/>
  <c r="O113" i="4" s="1"/>
  <c r="M314" i="4" a="1"/>
  <c r="M314" i="4" s="1"/>
  <c r="G114" i="3" a="1"/>
  <c r="G114" i="3" s="1"/>
  <c r="M114" i="4" a="1"/>
  <c r="M114" i="4" s="1"/>
  <c r="I314" i="4" a="1"/>
  <c r="I314" i="4" s="1"/>
  <c r="I114" i="4" a="1"/>
  <c r="I114" i="4" s="1"/>
  <c r="E114" i="3" a="1"/>
  <c r="E114" i="3" s="1"/>
  <c r="G314" i="4" a="1"/>
  <c r="G314" i="4" s="1"/>
  <c r="G114" i="4" a="1"/>
  <c r="G114" i="4" s="1"/>
  <c r="D114" i="3" a="1"/>
  <c r="D114" i="3" s="1"/>
  <c r="K313" i="4" a="1"/>
  <c r="K313" i="4" s="1"/>
  <c r="F113" i="3" a="1"/>
  <c r="F113" i="3" s="1"/>
  <c r="K113" i="4" a="1"/>
  <c r="K113" i="4" s="1"/>
  <c r="B114" i="3" a="1"/>
  <c r="B114" i="3" s="1"/>
  <c r="C114" i="4" a="1"/>
  <c r="C114" i="4" s="1"/>
  <c r="E115" i="4" l="1" a="1"/>
  <c r="E115" i="4" s="1"/>
  <c r="C115" i="3" a="1"/>
  <c r="C115" i="3" s="1"/>
  <c r="U315" i="4" a="1"/>
  <c r="U315" i="4" s="1"/>
  <c r="K115" i="3" a="1"/>
  <c r="K115" i="3" s="1"/>
  <c r="U115" i="4" a="1"/>
  <c r="U115" i="4" s="1"/>
  <c r="S314" i="4" a="1"/>
  <c r="S314" i="4" s="1"/>
  <c r="J114" i="3" a="1"/>
  <c r="J114" i="3" s="1"/>
  <c r="S114" i="4" a="1"/>
  <c r="S114" i="4" s="1"/>
  <c r="Q315" i="4" a="1"/>
  <c r="Q315" i="4" s="1"/>
  <c r="I115" i="3" a="1"/>
  <c r="I115" i="3" s="1"/>
  <c r="Q115" i="4" a="1"/>
  <c r="Q115" i="4" s="1"/>
  <c r="O314" i="4" a="1"/>
  <c r="O314" i="4" s="1"/>
  <c r="H114" i="3" a="1"/>
  <c r="H114" i="3" s="1"/>
  <c r="O114" i="4" a="1"/>
  <c r="O114" i="4" s="1"/>
  <c r="M315" i="4" a="1"/>
  <c r="M315" i="4" s="1"/>
  <c r="G115" i="3" a="1"/>
  <c r="G115" i="3" s="1"/>
  <c r="M115" i="4" a="1"/>
  <c r="M115" i="4" s="1"/>
  <c r="I315" i="4" a="1"/>
  <c r="I315" i="4" s="1"/>
  <c r="E115" i="3" a="1"/>
  <c r="E115" i="3" s="1"/>
  <c r="I115" i="4" a="1"/>
  <c r="I115" i="4" s="1"/>
  <c r="G315" i="4" a="1"/>
  <c r="G315" i="4" s="1"/>
  <c r="D115" i="3" a="1"/>
  <c r="D115" i="3" s="1"/>
  <c r="G115" i="4" a="1"/>
  <c r="G115" i="4" s="1"/>
  <c r="K314" i="4" a="1"/>
  <c r="K314" i="4" s="1"/>
  <c r="K114" i="4" a="1"/>
  <c r="K114" i="4" s="1"/>
  <c r="F114" i="3" a="1"/>
  <c r="F114" i="3" s="1"/>
  <c r="B115" i="3" a="1"/>
  <c r="B115" i="3" s="1"/>
  <c r="C115" i="4" a="1"/>
  <c r="C115" i="4" s="1"/>
  <c r="E116" i="4" l="1" a="1"/>
  <c r="E116" i="4" s="1"/>
  <c r="C116" i="3" a="1"/>
  <c r="C116" i="3" s="1"/>
  <c r="U316" i="4" a="1"/>
  <c r="U316" i="4" s="1"/>
  <c r="K116" i="3" a="1"/>
  <c r="K116" i="3" s="1"/>
  <c r="U116" i="4" a="1"/>
  <c r="U116" i="4" s="1"/>
  <c r="S315" i="4" a="1"/>
  <c r="S315" i="4" s="1"/>
  <c r="J115" i="3" a="1"/>
  <c r="J115" i="3" s="1"/>
  <c r="S115" i="4" a="1"/>
  <c r="S115" i="4" s="1"/>
  <c r="Q316" i="4" a="1"/>
  <c r="Q316" i="4" s="1"/>
  <c r="I116" i="3" a="1"/>
  <c r="I116" i="3" s="1"/>
  <c r="Q116" i="4" a="1"/>
  <c r="Q116" i="4" s="1"/>
  <c r="O315" i="4" a="1"/>
  <c r="O315" i="4" s="1"/>
  <c r="H115" i="3" a="1"/>
  <c r="H115" i="3" s="1"/>
  <c r="O115" i="4" a="1"/>
  <c r="O115" i="4" s="1"/>
  <c r="M316" i="4" a="1"/>
  <c r="M316" i="4" s="1"/>
  <c r="G116" i="3" a="1"/>
  <c r="G116" i="3" s="1"/>
  <c r="M116" i="4" a="1"/>
  <c r="M116" i="4" s="1"/>
  <c r="I316" i="4" a="1"/>
  <c r="I316" i="4" s="1"/>
  <c r="I116" i="4" a="1"/>
  <c r="I116" i="4" s="1"/>
  <c r="E116" i="3" a="1"/>
  <c r="E116" i="3" s="1"/>
  <c r="G316" i="4" a="1"/>
  <c r="G316" i="4" s="1"/>
  <c r="G116" i="4" a="1"/>
  <c r="G116" i="4" s="1"/>
  <c r="D116" i="3" a="1"/>
  <c r="D116" i="3" s="1"/>
  <c r="K315" i="4" a="1"/>
  <c r="K315" i="4" s="1"/>
  <c r="F115" i="3" a="1"/>
  <c r="F115" i="3" s="1"/>
  <c r="K115" i="4" a="1"/>
  <c r="K115" i="4" s="1"/>
  <c r="B116" i="3" a="1"/>
  <c r="B116" i="3" s="1"/>
  <c r="C116" i="4" a="1"/>
  <c r="C116" i="4" s="1"/>
  <c r="E117" i="4" l="1" a="1"/>
  <c r="E117" i="4" s="1"/>
  <c r="C117" i="3" a="1"/>
  <c r="C117" i="3" s="1"/>
  <c r="U317" i="4" a="1"/>
  <c r="U317" i="4" s="1"/>
  <c r="K117" i="3" a="1"/>
  <c r="K117" i="3" s="1"/>
  <c r="U117" i="4" a="1"/>
  <c r="U117" i="4" s="1"/>
  <c r="S316" i="4" a="1"/>
  <c r="S316" i="4" s="1"/>
  <c r="J116" i="3" a="1"/>
  <c r="J116" i="3" s="1"/>
  <c r="S116" i="4" a="1"/>
  <c r="S116" i="4" s="1"/>
  <c r="Q317" i="4" a="1"/>
  <c r="Q317" i="4" s="1"/>
  <c r="I117" i="3" a="1"/>
  <c r="I117" i="3" s="1"/>
  <c r="Q117" i="4" a="1"/>
  <c r="Q117" i="4" s="1"/>
  <c r="O316" i="4" a="1"/>
  <c r="O316" i="4" s="1"/>
  <c r="H116" i="3" a="1"/>
  <c r="H116" i="3" s="1"/>
  <c r="O116" i="4" a="1"/>
  <c r="O116" i="4" s="1"/>
  <c r="M317" i="4" a="1"/>
  <c r="M317" i="4" s="1"/>
  <c r="G117" i="3" a="1"/>
  <c r="G117" i="3" s="1"/>
  <c r="M117" i="4" a="1"/>
  <c r="M117" i="4" s="1"/>
  <c r="I317" i="4" a="1"/>
  <c r="I317" i="4" s="1"/>
  <c r="E117" i="3" a="1"/>
  <c r="E117" i="3" s="1"/>
  <c r="I117" i="4" a="1"/>
  <c r="I117" i="4" s="1"/>
  <c r="G317" i="4" a="1"/>
  <c r="G317" i="4" s="1"/>
  <c r="D117" i="3" a="1"/>
  <c r="D117" i="3" s="1"/>
  <c r="G117" i="4" a="1"/>
  <c r="G117" i="4" s="1"/>
  <c r="K316" i="4" a="1"/>
  <c r="K316" i="4" s="1"/>
  <c r="K116" i="4" a="1"/>
  <c r="K116" i="4" s="1"/>
  <c r="F116" i="3" a="1"/>
  <c r="F116" i="3" s="1"/>
  <c r="B117" i="3" a="1"/>
  <c r="B117" i="3" s="1"/>
  <c r="C117" i="4" a="1"/>
  <c r="C117" i="4" s="1"/>
  <c r="E118" i="4" l="1" a="1"/>
  <c r="E118" i="4" s="1"/>
  <c r="C118" i="3" a="1"/>
  <c r="C118" i="3" s="1"/>
  <c r="U318" i="4" a="1"/>
  <c r="U318" i="4" s="1"/>
  <c r="K118" i="3" a="1"/>
  <c r="K118" i="3" s="1"/>
  <c r="U118" i="4" a="1"/>
  <c r="U118" i="4" s="1"/>
  <c r="S317" i="4" a="1"/>
  <c r="S317" i="4" s="1"/>
  <c r="J117" i="3" a="1"/>
  <c r="J117" i="3" s="1"/>
  <c r="S117" i="4" a="1"/>
  <c r="S117" i="4" s="1"/>
  <c r="Q318" i="4" a="1"/>
  <c r="Q318" i="4" s="1"/>
  <c r="I118" i="3" a="1"/>
  <c r="I118" i="3" s="1"/>
  <c r="Q118" i="4" a="1"/>
  <c r="Q118" i="4" s="1"/>
  <c r="O317" i="4" a="1"/>
  <c r="O317" i="4" s="1"/>
  <c r="H117" i="3" a="1"/>
  <c r="H117" i="3" s="1"/>
  <c r="O117" i="4" a="1"/>
  <c r="O117" i="4" s="1"/>
  <c r="M318" i="4" a="1"/>
  <c r="M318" i="4" s="1"/>
  <c r="G118" i="3" a="1"/>
  <c r="G118" i="3" s="1"/>
  <c r="M118" i="4" a="1"/>
  <c r="M118" i="4" s="1"/>
  <c r="I318" i="4" a="1"/>
  <c r="I318" i="4" s="1"/>
  <c r="E118" i="3" a="1"/>
  <c r="E118" i="3" s="1"/>
  <c r="I118" i="4" a="1"/>
  <c r="I118" i="4" s="1"/>
  <c r="G318" i="4" a="1"/>
  <c r="G318" i="4" s="1"/>
  <c r="D118" i="3" a="1"/>
  <c r="D118" i="3" s="1"/>
  <c r="G118" i="4" a="1"/>
  <c r="G118" i="4" s="1"/>
  <c r="K317" i="4" a="1"/>
  <c r="K317" i="4" s="1"/>
  <c r="F117" i="3" a="1"/>
  <c r="F117" i="3" s="1"/>
  <c r="K117" i="4" a="1"/>
  <c r="K117" i="4" s="1"/>
  <c r="B118" i="3" a="1"/>
  <c r="B118" i="3" s="1"/>
  <c r="C118" i="4" a="1"/>
  <c r="C118" i="4" s="1"/>
  <c r="E119" i="4" l="1" a="1"/>
  <c r="E119" i="4" s="1"/>
  <c r="C119" i="3" a="1"/>
  <c r="C119" i="3" s="1"/>
  <c r="U319" i="4" a="1"/>
  <c r="U319" i="4" s="1"/>
  <c r="K119" i="3" a="1"/>
  <c r="K119" i="3" s="1"/>
  <c r="U119" i="4" a="1"/>
  <c r="U119" i="4" s="1"/>
  <c r="S318" i="4" a="1"/>
  <c r="S318" i="4" s="1"/>
  <c r="J118" i="3" a="1"/>
  <c r="J118" i="3" s="1"/>
  <c r="S118" i="4" a="1"/>
  <c r="S118" i="4" s="1"/>
  <c r="Q319" i="4" a="1"/>
  <c r="Q319" i="4" s="1"/>
  <c r="I119" i="3" a="1"/>
  <c r="I119" i="3" s="1"/>
  <c r="Q119" i="4" a="1"/>
  <c r="Q119" i="4" s="1"/>
  <c r="O318" i="4" a="1"/>
  <c r="O318" i="4" s="1"/>
  <c r="H118" i="3" a="1"/>
  <c r="H118" i="3" s="1"/>
  <c r="O118" i="4" a="1"/>
  <c r="O118" i="4" s="1"/>
  <c r="M319" i="4" a="1"/>
  <c r="M319" i="4" s="1"/>
  <c r="G119" i="3" a="1"/>
  <c r="G119" i="3" s="1"/>
  <c r="M119" i="4" a="1"/>
  <c r="M119" i="4" s="1"/>
  <c r="I319" i="4" a="1"/>
  <c r="I319" i="4" s="1"/>
  <c r="E119" i="3" a="1"/>
  <c r="E119" i="3" s="1"/>
  <c r="I119" i="4" a="1"/>
  <c r="I119" i="4" s="1"/>
  <c r="G319" i="4" a="1"/>
  <c r="G319" i="4" s="1"/>
  <c r="D119" i="3" a="1"/>
  <c r="D119" i="3" s="1"/>
  <c r="G119" i="4" a="1"/>
  <c r="G119" i="4" s="1"/>
  <c r="K318" i="4" a="1"/>
  <c r="K318" i="4" s="1"/>
  <c r="F118" i="3" a="1"/>
  <c r="F118" i="3" s="1"/>
  <c r="K118" i="4" a="1"/>
  <c r="K118" i="4" s="1"/>
  <c r="B119" i="3" a="1"/>
  <c r="B119" i="3" s="1"/>
  <c r="C119" i="4" a="1"/>
  <c r="C119" i="4" s="1"/>
  <c r="E120" i="4" l="1" a="1"/>
  <c r="E120" i="4" s="1"/>
  <c r="C120" i="3" a="1"/>
  <c r="C120" i="3" s="1"/>
  <c r="U320" i="4" a="1"/>
  <c r="U320" i="4" s="1"/>
  <c r="K120" i="3" a="1"/>
  <c r="K120" i="3" s="1"/>
  <c r="U120" i="4" a="1"/>
  <c r="U120" i="4" s="1"/>
  <c r="S319" i="4" a="1"/>
  <c r="S319" i="4" s="1"/>
  <c r="J119" i="3" a="1"/>
  <c r="J119" i="3" s="1"/>
  <c r="S119" i="4" a="1"/>
  <c r="S119" i="4" s="1"/>
  <c r="Q320" i="4" a="1"/>
  <c r="Q320" i="4" s="1"/>
  <c r="I120" i="3" a="1"/>
  <c r="I120" i="3" s="1"/>
  <c r="Q120" i="4" a="1"/>
  <c r="Q120" i="4" s="1"/>
  <c r="O319" i="4" a="1"/>
  <c r="O319" i="4" s="1"/>
  <c r="H119" i="3" a="1"/>
  <c r="H119" i="3" s="1"/>
  <c r="O119" i="4" a="1"/>
  <c r="O119" i="4" s="1"/>
  <c r="M320" i="4" a="1"/>
  <c r="M320" i="4" s="1"/>
  <c r="G120" i="3" a="1"/>
  <c r="G120" i="3" s="1"/>
  <c r="M120" i="4" a="1"/>
  <c r="M120" i="4" s="1"/>
  <c r="I320" i="4" a="1"/>
  <c r="I320" i="4" s="1"/>
  <c r="E120" i="3" a="1"/>
  <c r="E120" i="3" s="1"/>
  <c r="I120" i="4" a="1"/>
  <c r="I120" i="4" s="1"/>
  <c r="G320" i="4" a="1"/>
  <c r="G320" i="4" s="1"/>
  <c r="D120" i="3" a="1"/>
  <c r="D120" i="3" s="1"/>
  <c r="G120" i="4" a="1"/>
  <c r="G120" i="4" s="1"/>
  <c r="K319" i="4" a="1"/>
  <c r="K319" i="4" s="1"/>
  <c r="F119" i="3" a="1"/>
  <c r="F119" i="3" s="1"/>
  <c r="K119" i="4" a="1"/>
  <c r="K119" i="4" s="1"/>
  <c r="B120" i="3" a="1"/>
  <c r="B120" i="3" s="1"/>
  <c r="C120" i="4" a="1"/>
  <c r="C120" i="4" s="1"/>
  <c r="E121" i="4" l="1" a="1"/>
  <c r="E121" i="4" s="1"/>
  <c r="C121" i="3" a="1"/>
  <c r="C121" i="3" s="1"/>
  <c r="U321" i="4" a="1"/>
  <c r="U321" i="4" s="1"/>
  <c r="K121" i="3" a="1"/>
  <c r="K121" i="3" s="1"/>
  <c r="U121" i="4" a="1"/>
  <c r="U121" i="4" s="1"/>
  <c r="S320" i="4" a="1"/>
  <c r="S320" i="4" s="1"/>
  <c r="J120" i="3" a="1"/>
  <c r="J120" i="3" s="1"/>
  <c r="S120" i="4" a="1"/>
  <c r="S120" i="4" s="1"/>
  <c r="Q321" i="4" a="1"/>
  <c r="Q321" i="4" s="1"/>
  <c r="I121" i="3" a="1"/>
  <c r="I121" i="3" s="1"/>
  <c r="Q121" i="4" a="1"/>
  <c r="Q121" i="4" s="1"/>
  <c r="O320" i="4" a="1"/>
  <c r="O320" i="4" s="1"/>
  <c r="H120" i="3" a="1"/>
  <c r="H120" i="3" s="1"/>
  <c r="O120" i="4" a="1"/>
  <c r="O120" i="4" s="1"/>
  <c r="M321" i="4" a="1"/>
  <c r="M321" i="4" s="1"/>
  <c r="G121" i="3" a="1"/>
  <c r="G121" i="3" s="1"/>
  <c r="M121" i="4" a="1"/>
  <c r="M121" i="4" s="1"/>
  <c r="I321" i="4" a="1"/>
  <c r="I321" i="4" s="1"/>
  <c r="E121" i="3" a="1"/>
  <c r="E121" i="3" s="1"/>
  <c r="I121" i="4" a="1"/>
  <c r="I121" i="4" s="1"/>
  <c r="G321" i="4" a="1"/>
  <c r="G321" i="4" s="1"/>
  <c r="D121" i="3" a="1"/>
  <c r="D121" i="3" s="1"/>
  <c r="G121" i="4" a="1"/>
  <c r="G121" i="4" s="1"/>
  <c r="K320" i="4" a="1"/>
  <c r="K320" i="4" s="1"/>
  <c r="F120" i="3" a="1"/>
  <c r="F120" i="3" s="1"/>
  <c r="K120" i="4" a="1"/>
  <c r="K120" i="4" s="1"/>
  <c r="B121" i="3" a="1"/>
  <c r="B121" i="3" s="1"/>
  <c r="C121" i="4" a="1"/>
  <c r="C121" i="4" s="1"/>
  <c r="E122" i="4" l="1" a="1"/>
  <c r="E122" i="4" s="1"/>
  <c r="C122" i="3" a="1"/>
  <c r="C122" i="3" s="1"/>
  <c r="U322" i="4" a="1"/>
  <c r="U322" i="4" s="1"/>
  <c r="K122" i="3" a="1"/>
  <c r="K122" i="3" s="1"/>
  <c r="U122" i="4" a="1"/>
  <c r="U122" i="4" s="1"/>
  <c r="S321" i="4" a="1"/>
  <c r="S321" i="4" s="1"/>
  <c r="J121" i="3" a="1"/>
  <c r="J121" i="3" s="1"/>
  <c r="S121" i="4" a="1"/>
  <c r="S121" i="4" s="1"/>
  <c r="Q322" i="4" a="1"/>
  <c r="Q322" i="4" s="1"/>
  <c r="I122" i="3" a="1"/>
  <c r="I122" i="3" s="1"/>
  <c r="Q122" i="4" a="1"/>
  <c r="Q122" i="4" s="1"/>
  <c r="O321" i="4" a="1"/>
  <c r="O321" i="4" s="1"/>
  <c r="H121" i="3" a="1"/>
  <c r="H121" i="3" s="1"/>
  <c r="O121" i="4" a="1"/>
  <c r="O121" i="4" s="1"/>
  <c r="M322" i="4" a="1"/>
  <c r="M322" i="4" s="1"/>
  <c r="G122" i="3" a="1"/>
  <c r="G122" i="3" s="1"/>
  <c r="M122" i="4" a="1"/>
  <c r="M122" i="4" s="1"/>
  <c r="I322" i="4" a="1"/>
  <c r="I322" i="4" s="1"/>
  <c r="E122" i="3" a="1"/>
  <c r="E122" i="3" s="1"/>
  <c r="I122" i="4" a="1"/>
  <c r="I122" i="4" s="1"/>
  <c r="G322" i="4" a="1"/>
  <c r="G322" i="4" s="1"/>
  <c r="D122" i="3" a="1"/>
  <c r="D122" i="3" s="1"/>
  <c r="G122" i="4" a="1"/>
  <c r="G122" i="4" s="1"/>
  <c r="K321" i="4" a="1"/>
  <c r="K321" i="4" s="1"/>
  <c r="F121" i="3" a="1"/>
  <c r="F121" i="3" s="1"/>
  <c r="K121" i="4" a="1"/>
  <c r="K121" i="4" s="1"/>
  <c r="B122" i="3" a="1"/>
  <c r="B122" i="3" s="1"/>
  <c r="C122" i="4" a="1"/>
  <c r="C122" i="4" s="1"/>
  <c r="E123" i="4" l="1" a="1"/>
  <c r="E123" i="4" s="1"/>
  <c r="C123" i="3" a="1"/>
  <c r="C123" i="3" s="1"/>
  <c r="U323" i="4" a="1"/>
  <c r="U323" i="4" s="1"/>
  <c r="K123" i="3" a="1"/>
  <c r="K123" i="3" s="1"/>
  <c r="U123" i="4" a="1"/>
  <c r="U123" i="4" s="1"/>
  <c r="S322" i="4" a="1"/>
  <c r="S322" i="4" s="1"/>
  <c r="J122" i="3" a="1"/>
  <c r="J122" i="3" s="1"/>
  <c r="S122" i="4" a="1"/>
  <c r="S122" i="4" s="1"/>
  <c r="Q323" i="4" a="1"/>
  <c r="Q323" i="4" s="1"/>
  <c r="I123" i="3" a="1"/>
  <c r="I123" i="3" s="1"/>
  <c r="Q123" i="4" a="1"/>
  <c r="Q123" i="4" s="1"/>
  <c r="O322" i="4" a="1"/>
  <c r="O322" i="4" s="1"/>
  <c r="H122" i="3" a="1"/>
  <c r="H122" i="3" s="1"/>
  <c r="O122" i="4" a="1"/>
  <c r="O122" i="4" s="1"/>
  <c r="M323" i="4" a="1"/>
  <c r="M323" i="4" s="1"/>
  <c r="G123" i="3" a="1"/>
  <c r="G123" i="3" s="1"/>
  <c r="M123" i="4" a="1"/>
  <c r="M123" i="4" s="1"/>
  <c r="I323" i="4" a="1"/>
  <c r="I323" i="4" s="1"/>
  <c r="E123" i="3" a="1"/>
  <c r="E123" i="3" s="1"/>
  <c r="I123" i="4" a="1"/>
  <c r="I123" i="4" s="1"/>
  <c r="G323" i="4" a="1"/>
  <c r="G323" i="4" s="1"/>
  <c r="D123" i="3" a="1"/>
  <c r="D123" i="3" s="1"/>
  <c r="G123" i="4" a="1"/>
  <c r="G123" i="4" s="1"/>
  <c r="K322" i="4" a="1"/>
  <c r="K322" i="4" s="1"/>
  <c r="F122" i="3" a="1"/>
  <c r="F122" i="3" s="1"/>
  <c r="K122" i="4" a="1"/>
  <c r="K122" i="4" s="1"/>
  <c r="B123" i="3" a="1"/>
  <c r="B123" i="3" s="1"/>
  <c r="C123" i="4" a="1"/>
  <c r="C123" i="4" s="1"/>
  <c r="E124" i="4" l="1" a="1"/>
  <c r="E124" i="4" s="1"/>
  <c r="C124" i="3" a="1"/>
  <c r="C124" i="3" s="1"/>
  <c r="U324" i="4" a="1"/>
  <c r="U324" i="4" s="1"/>
  <c r="K124" i="3" a="1"/>
  <c r="K124" i="3" s="1"/>
  <c r="U124" i="4" a="1"/>
  <c r="U124" i="4" s="1"/>
  <c r="S323" i="4" a="1"/>
  <c r="S323" i="4" s="1"/>
  <c r="J123" i="3" a="1"/>
  <c r="J123" i="3" s="1"/>
  <c r="S123" i="4" a="1"/>
  <c r="S123" i="4" s="1"/>
  <c r="Q324" i="4" a="1"/>
  <c r="Q324" i="4" s="1"/>
  <c r="I124" i="3" a="1"/>
  <c r="I124" i="3" s="1"/>
  <c r="Q124" i="4" a="1"/>
  <c r="Q124" i="4" s="1"/>
  <c r="O323" i="4" a="1"/>
  <c r="O323" i="4" s="1"/>
  <c r="H123" i="3" a="1"/>
  <c r="H123" i="3" s="1"/>
  <c r="O123" i="4" a="1"/>
  <c r="O123" i="4" s="1"/>
  <c r="M324" i="4" a="1"/>
  <c r="M324" i="4" s="1"/>
  <c r="G124" i="3" a="1"/>
  <c r="G124" i="3" s="1"/>
  <c r="M124" i="4" a="1"/>
  <c r="M124" i="4" s="1"/>
  <c r="I324" i="4" a="1"/>
  <c r="I324" i="4" s="1"/>
  <c r="E124" i="3" a="1"/>
  <c r="E124" i="3" s="1"/>
  <c r="I124" i="4" a="1"/>
  <c r="I124" i="4" s="1"/>
  <c r="G324" i="4" a="1"/>
  <c r="G324" i="4" s="1"/>
  <c r="D124" i="3" a="1"/>
  <c r="D124" i="3" s="1"/>
  <c r="G124" i="4" a="1"/>
  <c r="G124" i="4" s="1"/>
  <c r="K323" i="4" a="1"/>
  <c r="K323" i="4" s="1"/>
  <c r="F123" i="3" a="1"/>
  <c r="F123" i="3" s="1"/>
  <c r="K123" i="4" a="1"/>
  <c r="K123" i="4" s="1"/>
  <c r="B124" i="3" a="1"/>
  <c r="B124" i="3" s="1"/>
  <c r="C124" i="4" a="1"/>
  <c r="C124" i="4" s="1"/>
  <c r="E125" i="4" l="1" a="1"/>
  <c r="E125" i="4" s="1"/>
  <c r="C125" i="3" a="1"/>
  <c r="C125" i="3" s="1"/>
  <c r="U325" i="4" a="1"/>
  <c r="U325" i="4" s="1"/>
  <c r="K125" i="3" a="1"/>
  <c r="K125" i="3" s="1"/>
  <c r="U125" i="4" a="1"/>
  <c r="U125" i="4" s="1"/>
  <c r="S324" i="4" a="1"/>
  <c r="S324" i="4" s="1"/>
  <c r="J124" i="3" a="1"/>
  <c r="J124" i="3" s="1"/>
  <c r="S124" i="4" a="1"/>
  <c r="S124" i="4" s="1"/>
  <c r="Q325" i="4" a="1"/>
  <c r="Q325" i="4" s="1"/>
  <c r="I125" i="3" a="1"/>
  <c r="I125" i="3" s="1"/>
  <c r="Q125" i="4" a="1"/>
  <c r="Q125" i="4" s="1"/>
  <c r="O324" i="4" a="1"/>
  <c r="O324" i="4" s="1"/>
  <c r="H124" i="3" a="1"/>
  <c r="H124" i="3" s="1"/>
  <c r="O124" i="4" a="1"/>
  <c r="O124" i="4" s="1"/>
  <c r="M325" i="4" a="1"/>
  <c r="M325" i="4" s="1"/>
  <c r="G125" i="3" a="1"/>
  <c r="G125" i="3" s="1"/>
  <c r="M125" i="4" a="1"/>
  <c r="M125" i="4" s="1"/>
  <c r="I325" i="4" a="1"/>
  <c r="I325" i="4" s="1"/>
  <c r="E125" i="3" a="1"/>
  <c r="E125" i="3" s="1"/>
  <c r="I125" i="4" a="1"/>
  <c r="I125" i="4" s="1"/>
  <c r="G325" i="4" a="1"/>
  <c r="G325" i="4" s="1"/>
  <c r="D125" i="3" a="1"/>
  <c r="D125" i="3" s="1"/>
  <c r="G125" i="4" a="1"/>
  <c r="G125" i="4" s="1"/>
  <c r="K324" i="4" a="1"/>
  <c r="K324" i="4" s="1"/>
  <c r="F124" i="3" a="1"/>
  <c r="F124" i="3" s="1"/>
  <c r="K124" i="4" a="1"/>
  <c r="K124" i="4" s="1"/>
  <c r="B125" i="3" a="1"/>
  <c r="B125" i="3" s="1"/>
  <c r="C125" i="4" a="1"/>
  <c r="C125" i="4" s="1"/>
  <c r="C126" i="3" l="1" a="1"/>
  <c r="C126" i="3" s="1"/>
  <c r="E126" i="4" a="1"/>
  <c r="E126" i="4" s="1"/>
  <c r="U326" i="4" a="1"/>
  <c r="U326" i="4" s="1"/>
  <c r="K126" i="3" a="1"/>
  <c r="K126" i="3" s="1"/>
  <c r="U126" i="4" a="1"/>
  <c r="U126" i="4" s="1"/>
  <c r="S325" i="4" a="1"/>
  <c r="S325" i="4" s="1"/>
  <c r="J125" i="3" a="1"/>
  <c r="J125" i="3" s="1"/>
  <c r="S125" i="4" a="1"/>
  <c r="S125" i="4" s="1"/>
  <c r="Q326" i="4" a="1"/>
  <c r="Q326" i="4" s="1"/>
  <c r="I126" i="3" a="1"/>
  <c r="I126" i="3" s="1"/>
  <c r="Q126" i="4" a="1"/>
  <c r="Q126" i="4" s="1"/>
  <c r="O325" i="4" a="1"/>
  <c r="O325" i="4" s="1"/>
  <c r="H125" i="3" a="1"/>
  <c r="H125" i="3" s="1"/>
  <c r="O125" i="4" a="1"/>
  <c r="O125" i="4" s="1"/>
  <c r="M326" i="4" a="1"/>
  <c r="M326" i="4" s="1"/>
  <c r="G126" i="3" a="1"/>
  <c r="G126" i="3" s="1"/>
  <c r="M126" i="4" a="1"/>
  <c r="M126" i="4" s="1"/>
  <c r="I326" i="4" a="1"/>
  <c r="I326" i="4" s="1"/>
  <c r="E126" i="3" a="1"/>
  <c r="E126" i="3" s="1"/>
  <c r="I126" i="4" a="1"/>
  <c r="I126" i="4" s="1"/>
  <c r="G326" i="4" a="1"/>
  <c r="G326" i="4" s="1"/>
  <c r="D126" i="3" a="1"/>
  <c r="D126" i="3" s="1"/>
  <c r="G126" i="4" a="1"/>
  <c r="G126" i="4" s="1"/>
  <c r="K325" i="4" a="1"/>
  <c r="K325" i="4" s="1"/>
  <c r="F125" i="3" a="1"/>
  <c r="F125" i="3" s="1"/>
  <c r="K125" i="4" a="1"/>
  <c r="K125" i="4" s="1"/>
  <c r="B126" i="3" a="1"/>
  <c r="B126" i="3" s="1"/>
  <c r="C126" i="4" a="1"/>
  <c r="C126" i="4" s="1"/>
  <c r="E127" i="4" l="1" a="1"/>
  <c r="E127" i="4" s="1"/>
  <c r="C127" i="3" a="1"/>
  <c r="C127" i="3" s="1"/>
  <c r="U327" i="4" a="1"/>
  <c r="U327" i="4" s="1"/>
  <c r="K127" i="3" a="1"/>
  <c r="K127" i="3" s="1"/>
  <c r="U127" i="4" a="1"/>
  <c r="U127" i="4" s="1"/>
  <c r="S326" i="4" a="1"/>
  <c r="S326" i="4" s="1"/>
  <c r="J126" i="3" a="1"/>
  <c r="J126" i="3" s="1"/>
  <c r="S126" i="4" a="1"/>
  <c r="S126" i="4" s="1"/>
  <c r="Q327" i="4" a="1"/>
  <c r="Q327" i="4" s="1"/>
  <c r="I127" i="3" a="1"/>
  <c r="I127" i="3" s="1"/>
  <c r="Q127" i="4" a="1"/>
  <c r="Q127" i="4" s="1"/>
  <c r="O326" i="4" a="1"/>
  <c r="O326" i="4" s="1"/>
  <c r="H126" i="3" a="1"/>
  <c r="H126" i="3" s="1"/>
  <c r="O126" i="4" a="1"/>
  <c r="O126" i="4" s="1"/>
  <c r="M327" i="4" a="1"/>
  <c r="M327" i="4" s="1"/>
  <c r="G127" i="3" a="1"/>
  <c r="G127" i="3" s="1"/>
  <c r="M127" i="4" a="1"/>
  <c r="M127" i="4" s="1"/>
  <c r="I327" i="4" a="1"/>
  <c r="I327" i="4" s="1"/>
  <c r="E127" i="3" a="1"/>
  <c r="E127" i="3" s="1"/>
  <c r="I127" i="4" a="1"/>
  <c r="I127" i="4" s="1"/>
  <c r="G327" i="4" a="1"/>
  <c r="G327" i="4" s="1"/>
  <c r="D127" i="3" a="1"/>
  <c r="D127" i="3" s="1"/>
  <c r="G127" i="4" a="1"/>
  <c r="G127" i="4" s="1"/>
  <c r="K326" i="4" a="1"/>
  <c r="K326" i="4" s="1"/>
  <c r="F126" i="3" a="1"/>
  <c r="F126" i="3" s="1"/>
  <c r="K126" i="4" a="1"/>
  <c r="K126" i="4" s="1"/>
  <c r="B127" i="3" a="1"/>
  <c r="B127" i="3" s="1"/>
  <c r="C127" i="4" a="1"/>
  <c r="C127" i="4" s="1"/>
  <c r="E128" i="4" l="1" a="1"/>
  <c r="E128" i="4" s="1"/>
  <c r="C128" i="3" a="1"/>
  <c r="C128" i="3" s="1"/>
  <c r="U328" i="4" a="1"/>
  <c r="U328" i="4" s="1"/>
  <c r="K128" i="3" a="1"/>
  <c r="K128" i="3" s="1"/>
  <c r="U128" i="4" a="1"/>
  <c r="U128" i="4" s="1"/>
  <c r="S327" i="4" a="1"/>
  <c r="S327" i="4" s="1"/>
  <c r="J127" i="3" a="1"/>
  <c r="J127" i="3" s="1"/>
  <c r="S127" i="4" a="1"/>
  <c r="S127" i="4" s="1"/>
  <c r="Q328" i="4" a="1"/>
  <c r="Q328" i="4" s="1"/>
  <c r="I128" i="3" a="1"/>
  <c r="I128" i="3" s="1"/>
  <c r="Q128" i="4" a="1"/>
  <c r="Q128" i="4" s="1"/>
  <c r="O327" i="4" a="1"/>
  <c r="O327" i="4" s="1"/>
  <c r="H127" i="3" a="1"/>
  <c r="H127" i="3" s="1"/>
  <c r="O127" i="4" a="1"/>
  <c r="O127" i="4" s="1"/>
  <c r="M328" i="4" a="1"/>
  <c r="M328" i="4" s="1"/>
  <c r="G128" i="3" a="1"/>
  <c r="G128" i="3" s="1"/>
  <c r="M128" i="4" a="1"/>
  <c r="M128" i="4" s="1"/>
  <c r="I328" i="4" a="1"/>
  <c r="I328" i="4" s="1"/>
  <c r="E128" i="3" a="1"/>
  <c r="E128" i="3" s="1"/>
  <c r="I128" i="4" a="1"/>
  <c r="I128" i="4" s="1"/>
  <c r="G328" i="4" a="1"/>
  <c r="G328" i="4" s="1"/>
  <c r="D128" i="3" a="1"/>
  <c r="D128" i="3" s="1"/>
  <c r="G128" i="4" a="1"/>
  <c r="G128" i="4" s="1"/>
  <c r="K327" i="4" a="1"/>
  <c r="K327" i="4" s="1"/>
  <c r="F127" i="3" a="1"/>
  <c r="F127" i="3" s="1"/>
  <c r="K127" i="4" a="1"/>
  <c r="K127" i="4" s="1"/>
  <c r="B128" i="3" a="1"/>
  <c r="B128" i="3" s="1"/>
  <c r="C128" i="4" a="1"/>
  <c r="C128" i="4" s="1"/>
  <c r="E129" i="4" l="1" a="1"/>
  <c r="E129" i="4" s="1"/>
  <c r="C129" i="3" a="1"/>
  <c r="C129" i="3" s="1"/>
  <c r="U329" i="4" a="1"/>
  <c r="U329" i="4" s="1"/>
  <c r="K129" i="3" a="1"/>
  <c r="K129" i="3" s="1"/>
  <c r="U129" i="4" a="1"/>
  <c r="U129" i="4" s="1"/>
  <c r="S328" i="4" a="1"/>
  <c r="S328" i="4" s="1"/>
  <c r="J128" i="3" a="1"/>
  <c r="J128" i="3" s="1"/>
  <c r="S128" i="4" a="1"/>
  <c r="S128" i="4" s="1"/>
  <c r="Q329" i="4" a="1"/>
  <c r="Q329" i="4" s="1"/>
  <c r="I129" i="3" a="1"/>
  <c r="I129" i="3" s="1"/>
  <c r="Q129" i="4" a="1"/>
  <c r="Q129" i="4" s="1"/>
  <c r="O328" i="4" a="1"/>
  <c r="O328" i="4" s="1"/>
  <c r="H128" i="3" a="1"/>
  <c r="H128" i="3" s="1"/>
  <c r="O128" i="4" a="1"/>
  <c r="O128" i="4" s="1"/>
  <c r="M329" i="4" a="1"/>
  <c r="M329" i="4" s="1"/>
  <c r="G129" i="3" a="1"/>
  <c r="G129" i="3" s="1"/>
  <c r="M129" i="4" a="1"/>
  <c r="M129" i="4" s="1"/>
  <c r="I329" i="4" a="1"/>
  <c r="I329" i="4" s="1"/>
  <c r="E129" i="3" a="1"/>
  <c r="E129" i="3" s="1"/>
  <c r="I129" i="4" a="1"/>
  <c r="I129" i="4" s="1"/>
  <c r="G329" i="4" a="1"/>
  <c r="G329" i="4" s="1"/>
  <c r="D129" i="3" a="1"/>
  <c r="D129" i="3" s="1"/>
  <c r="G129" i="4" a="1"/>
  <c r="G129" i="4" s="1"/>
  <c r="K328" i="4" a="1"/>
  <c r="K328" i="4" s="1"/>
  <c r="F128" i="3" a="1"/>
  <c r="F128" i="3" s="1"/>
  <c r="K128" i="4" a="1"/>
  <c r="K128" i="4" s="1"/>
  <c r="B129" i="3" a="1"/>
  <c r="B129" i="3" s="1"/>
  <c r="C129" i="4" a="1"/>
  <c r="C129" i="4" s="1"/>
  <c r="C130" i="3" l="1" a="1"/>
  <c r="C130" i="3" s="1"/>
  <c r="E130" i="4" a="1"/>
  <c r="E130" i="4" s="1"/>
  <c r="U330" i="4" a="1"/>
  <c r="U330" i="4" s="1"/>
  <c r="K130" i="3" a="1"/>
  <c r="K130" i="3" s="1"/>
  <c r="U130" i="4" a="1"/>
  <c r="U130" i="4" s="1"/>
  <c r="S329" i="4" a="1"/>
  <c r="S329" i="4" s="1"/>
  <c r="J129" i="3" a="1"/>
  <c r="J129" i="3" s="1"/>
  <c r="S129" i="4" a="1"/>
  <c r="S129" i="4" s="1"/>
  <c r="Q330" i="4" a="1"/>
  <c r="Q330" i="4" s="1"/>
  <c r="I130" i="3" a="1"/>
  <c r="I130" i="3" s="1"/>
  <c r="Q130" i="4" a="1"/>
  <c r="Q130" i="4" s="1"/>
  <c r="O329" i="4" a="1"/>
  <c r="O329" i="4" s="1"/>
  <c r="H129" i="3" a="1"/>
  <c r="H129" i="3" s="1"/>
  <c r="O129" i="4" a="1"/>
  <c r="O129" i="4" s="1"/>
  <c r="M330" i="4" a="1"/>
  <c r="M330" i="4" s="1"/>
  <c r="G130" i="3" a="1"/>
  <c r="G130" i="3" s="1"/>
  <c r="M130" i="4" a="1"/>
  <c r="M130" i="4" s="1"/>
  <c r="I330" i="4" a="1"/>
  <c r="I330" i="4" s="1"/>
  <c r="E130" i="3" a="1"/>
  <c r="E130" i="3" s="1"/>
  <c r="I130" i="4" a="1"/>
  <c r="I130" i="4" s="1"/>
  <c r="G330" i="4" a="1"/>
  <c r="G330" i="4" s="1"/>
  <c r="D130" i="3" a="1"/>
  <c r="D130" i="3" s="1"/>
  <c r="G130" i="4" a="1"/>
  <c r="G130" i="4" s="1"/>
  <c r="K329" i="4" a="1"/>
  <c r="K329" i="4" s="1"/>
  <c r="F129" i="3" a="1"/>
  <c r="F129" i="3" s="1"/>
  <c r="K129" i="4" a="1"/>
  <c r="K129" i="4" s="1"/>
  <c r="B130" i="3" a="1"/>
  <c r="B130" i="3" s="1"/>
  <c r="C130" i="4" a="1"/>
  <c r="C130" i="4" s="1"/>
  <c r="C131" i="3" l="1" a="1"/>
  <c r="C131" i="3" s="1"/>
  <c r="E131" i="4" a="1"/>
  <c r="E131" i="4" s="1"/>
  <c r="U331" i="4" a="1"/>
  <c r="U331" i="4" s="1"/>
  <c r="K131" i="3" a="1"/>
  <c r="K131" i="3" s="1"/>
  <c r="U131" i="4" a="1"/>
  <c r="U131" i="4" s="1"/>
  <c r="S330" i="4" a="1"/>
  <c r="S330" i="4" s="1"/>
  <c r="J130" i="3" a="1"/>
  <c r="J130" i="3" s="1"/>
  <c r="S130" i="4" a="1"/>
  <c r="S130" i="4" s="1"/>
  <c r="Q331" i="4" a="1"/>
  <c r="Q331" i="4" s="1"/>
  <c r="I131" i="3" a="1"/>
  <c r="I131" i="3" s="1"/>
  <c r="Q131" i="4" a="1"/>
  <c r="Q131" i="4" s="1"/>
  <c r="O330" i="4" a="1"/>
  <c r="O330" i="4" s="1"/>
  <c r="H130" i="3" a="1"/>
  <c r="H130" i="3" s="1"/>
  <c r="O130" i="4" a="1"/>
  <c r="O130" i="4" s="1"/>
  <c r="M331" i="4" a="1"/>
  <c r="M331" i="4" s="1"/>
  <c r="G131" i="3" a="1"/>
  <c r="G131" i="3" s="1"/>
  <c r="M131" i="4" a="1"/>
  <c r="M131" i="4" s="1"/>
  <c r="I331" i="4" a="1"/>
  <c r="I331" i="4" s="1"/>
  <c r="E131" i="3" a="1"/>
  <c r="E131" i="3" s="1"/>
  <c r="I131" i="4" a="1"/>
  <c r="I131" i="4" s="1"/>
  <c r="G331" i="4" a="1"/>
  <c r="G331" i="4" s="1"/>
  <c r="D131" i="3" a="1"/>
  <c r="D131" i="3" s="1"/>
  <c r="G131" i="4" a="1"/>
  <c r="G131" i="4" s="1"/>
  <c r="K330" i="4" a="1"/>
  <c r="K330" i="4" s="1"/>
  <c r="F130" i="3" a="1"/>
  <c r="F130" i="3" s="1"/>
  <c r="K130" i="4" a="1"/>
  <c r="K130" i="4" s="1"/>
  <c r="B131" i="3" a="1"/>
  <c r="B131" i="3" s="1"/>
  <c r="C131" i="4" a="1"/>
  <c r="C131" i="4" s="1"/>
  <c r="E132" i="4" l="1" a="1"/>
  <c r="E132" i="4" s="1"/>
  <c r="C132" i="3" a="1"/>
  <c r="C132" i="3" s="1"/>
  <c r="U332" i="4" a="1"/>
  <c r="U332" i="4" s="1"/>
  <c r="K132" i="3" a="1"/>
  <c r="K132" i="3" s="1"/>
  <c r="U132" i="4" a="1"/>
  <c r="U132" i="4" s="1"/>
  <c r="S331" i="4" a="1"/>
  <c r="S331" i="4" s="1"/>
  <c r="J131" i="3" a="1"/>
  <c r="J131" i="3" s="1"/>
  <c r="S131" i="4" a="1"/>
  <c r="S131" i="4" s="1"/>
  <c r="Q332" i="4" a="1"/>
  <c r="Q332" i="4" s="1"/>
  <c r="I132" i="3" a="1"/>
  <c r="I132" i="3" s="1"/>
  <c r="Q132" i="4" a="1"/>
  <c r="Q132" i="4" s="1"/>
  <c r="O331" i="4" a="1"/>
  <c r="O331" i="4" s="1"/>
  <c r="H131" i="3" a="1"/>
  <c r="H131" i="3" s="1"/>
  <c r="O131" i="4" a="1"/>
  <c r="O131" i="4" s="1"/>
  <c r="M332" i="4" a="1"/>
  <c r="M332" i="4" s="1"/>
  <c r="G132" i="3" a="1"/>
  <c r="G132" i="3" s="1"/>
  <c r="M132" i="4" a="1"/>
  <c r="M132" i="4" s="1"/>
  <c r="I332" i="4" a="1"/>
  <c r="I332" i="4" s="1"/>
  <c r="E132" i="3" a="1"/>
  <c r="E132" i="3" s="1"/>
  <c r="I132" i="4" a="1"/>
  <c r="I132" i="4" s="1"/>
  <c r="G332" i="4" a="1"/>
  <c r="G332" i="4" s="1"/>
  <c r="D132" i="3" a="1"/>
  <c r="D132" i="3" s="1"/>
  <c r="G132" i="4" a="1"/>
  <c r="G132" i="4" s="1"/>
  <c r="K331" i="4" a="1"/>
  <c r="K331" i="4" s="1"/>
  <c r="F131" i="3" a="1"/>
  <c r="F131" i="3" s="1"/>
  <c r="K131" i="4" a="1"/>
  <c r="K131" i="4" s="1"/>
  <c r="B132" i="3" a="1"/>
  <c r="B132" i="3" s="1"/>
  <c r="C132" i="4" a="1"/>
  <c r="C132" i="4" s="1"/>
  <c r="E133" i="4" l="1" a="1"/>
  <c r="E133" i="4" s="1"/>
  <c r="C133" i="3" a="1"/>
  <c r="C133" i="3" s="1"/>
  <c r="U333" i="4" a="1"/>
  <c r="U333" i="4" s="1"/>
  <c r="K133" i="3" a="1"/>
  <c r="K133" i="3" s="1"/>
  <c r="U133" i="4" a="1"/>
  <c r="U133" i="4" s="1"/>
  <c r="S332" i="4" a="1"/>
  <c r="S332" i="4" s="1"/>
  <c r="J132" i="3" a="1"/>
  <c r="J132" i="3" s="1"/>
  <c r="S132" i="4" a="1"/>
  <c r="S132" i="4" s="1"/>
  <c r="Q333" i="4" a="1"/>
  <c r="Q333" i="4" s="1"/>
  <c r="I133" i="3" a="1"/>
  <c r="I133" i="3" s="1"/>
  <c r="Q133" i="4" a="1"/>
  <c r="Q133" i="4" s="1"/>
  <c r="O332" i="4" a="1"/>
  <c r="O332" i="4" s="1"/>
  <c r="H132" i="3" a="1"/>
  <c r="H132" i="3" s="1"/>
  <c r="O132" i="4" a="1"/>
  <c r="O132" i="4" s="1"/>
  <c r="M333" i="4" a="1"/>
  <c r="M333" i="4" s="1"/>
  <c r="G133" i="3" a="1"/>
  <c r="G133" i="3" s="1"/>
  <c r="M133" i="4" a="1"/>
  <c r="M133" i="4" s="1"/>
  <c r="I333" i="4" a="1"/>
  <c r="I333" i="4" s="1"/>
  <c r="E133" i="3" a="1"/>
  <c r="E133" i="3" s="1"/>
  <c r="I133" i="4" a="1"/>
  <c r="I133" i="4" s="1"/>
  <c r="G333" i="4" a="1"/>
  <c r="G333" i="4" s="1"/>
  <c r="D133" i="3" a="1"/>
  <c r="D133" i="3" s="1"/>
  <c r="G133" i="4" a="1"/>
  <c r="G133" i="4" s="1"/>
  <c r="K332" i="4" a="1"/>
  <c r="K332" i="4" s="1"/>
  <c r="F132" i="3" a="1"/>
  <c r="F132" i="3" s="1"/>
  <c r="K132" i="4" a="1"/>
  <c r="K132" i="4" s="1"/>
  <c r="B133" i="3" a="1"/>
  <c r="B133" i="3" s="1"/>
  <c r="C133" i="4" a="1"/>
  <c r="C133" i="4" s="1"/>
  <c r="E134" i="4" l="1" a="1"/>
  <c r="E134" i="4" s="1"/>
  <c r="C134" i="3" a="1"/>
  <c r="C134" i="3" s="1"/>
  <c r="U334" i="4" a="1"/>
  <c r="U334" i="4" s="1"/>
  <c r="K134" i="3" a="1"/>
  <c r="K134" i="3" s="1"/>
  <c r="U134" i="4" a="1"/>
  <c r="U134" i="4" s="1"/>
  <c r="S333" i="4" a="1"/>
  <c r="S333" i="4" s="1"/>
  <c r="J133" i="3" a="1"/>
  <c r="J133" i="3" s="1"/>
  <c r="S133" i="4" a="1"/>
  <c r="S133" i="4" s="1"/>
  <c r="Q334" i="4" a="1"/>
  <c r="Q334" i="4" s="1"/>
  <c r="I134" i="3" a="1"/>
  <c r="I134" i="3" s="1"/>
  <c r="Q134" i="4" a="1"/>
  <c r="Q134" i="4" s="1"/>
  <c r="O333" i="4" a="1"/>
  <c r="O333" i="4" s="1"/>
  <c r="H133" i="3" a="1"/>
  <c r="H133" i="3" s="1"/>
  <c r="O133" i="4" a="1"/>
  <c r="O133" i="4" s="1"/>
  <c r="M334" i="4" a="1"/>
  <c r="M334" i="4" s="1"/>
  <c r="G134" i="3" a="1"/>
  <c r="G134" i="3" s="1"/>
  <c r="M134" i="4" a="1"/>
  <c r="M134" i="4" s="1"/>
  <c r="I334" i="4" a="1"/>
  <c r="I334" i="4" s="1"/>
  <c r="E134" i="3" a="1"/>
  <c r="E134" i="3" s="1"/>
  <c r="I134" i="4" a="1"/>
  <c r="I134" i="4" s="1"/>
  <c r="G334" i="4" a="1"/>
  <c r="G334" i="4" s="1"/>
  <c r="D134" i="3" a="1"/>
  <c r="D134" i="3" s="1"/>
  <c r="G134" i="4" a="1"/>
  <c r="G134" i="4" s="1"/>
  <c r="K333" i="4" a="1"/>
  <c r="K333" i="4" s="1"/>
  <c r="F133" i="3" a="1"/>
  <c r="F133" i="3" s="1"/>
  <c r="K133" i="4" a="1"/>
  <c r="K133" i="4" s="1"/>
  <c r="B134" i="3" a="1"/>
  <c r="B134" i="3" s="1"/>
  <c r="C134" i="4" a="1"/>
  <c r="C134" i="4" s="1"/>
  <c r="E135" i="4" l="1" a="1"/>
  <c r="E135" i="4" s="1"/>
  <c r="C135" i="3" a="1"/>
  <c r="C135" i="3" s="1"/>
  <c r="U335" i="4" a="1"/>
  <c r="U335" i="4" s="1"/>
  <c r="K135" i="3" a="1"/>
  <c r="K135" i="3" s="1"/>
  <c r="U135" i="4" a="1"/>
  <c r="U135" i="4" s="1"/>
  <c r="S334" i="4" a="1"/>
  <c r="S334" i="4" s="1"/>
  <c r="J134" i="3" a="1"/>
  <c r="J134" i="3" s="1"/>
  <c r="S134" i="4" a="1"/>
  <c r="S134" i="4" s="1"/>
  <c r="Q335" i="4" a="1"/>
  <c r="Q335" i="4" s="1"/>
  <c r="I135" i="3" a="1"/>
  <c r="I135" i="3" s="1"/>
  <c r="Q135" i="4" a="1"/>
  <c r="Q135" i="4" s="1"/>
  <c r="O334" i="4" a="1"/>
  <c r="O334" i="4" s="1"/>
  <c r="H134" i="3" a="1"/>
  <c r="H134" i="3" s="1"/>
  <c r="O134" i="4" a="1"/>
  <c r="O134" i="4" s="1"/>
  <c r="M335" i="4" a="1"/>
  <c r="M335" i="4" s="1"/>
  <c r="G135" i="3" a="1"/>
  <c r="G135" i="3" s="1"/>
  <c r="M135" i="4" a="1"/>
  <c r="M135" i="4" s="1"/>
  <c r="I335" i="4" a="1"/>
  <c r="I335" i="4" s="1"/>
  <c r="E135" i="3" a="1"/>
  <c r="E135" i="3" s="1"/>
  <c r="I135" i="4" a="1"/>
  <c r="I135" i="4" s="1"/>
  <c r="G335" i="4" a="1"/>
  <c r="G335" i="4" s="1"/>
  <c r="D135" i="3" a="1"/>
  <c r="D135" i="3" s="1"/>
  <c r="G135" i="4" a="1"/>
  <c r="G135" i="4" s="1"/>
  <c r="K334" i="4" a="1"/>
  <c r="K334" i="4" s="1"/>
  <c r="F134" i="3" a="1"/>
  <c r="F134" i="3" s="1"/>
  <c r="K134" i="4" a="1"/>
  <c r="K134" i="4" s="1"/>
  <c r="B135" i="3" a="1"/>
  <c r="B135" i="3" s="1"/>
  <c r="C135" i="4" a="1"/>
  <c r="C135" i="4" s="1"/>
  <c r="E136" i="4" l="1" a="1"/>
  <c r="E136" i="4" s="1"/>
  <c r="C136" i="3" a="1"/>
  <c r="C136" i="3" s="1"/>
  <c r="U336" i="4" a="1"/>
  <c r="U336" i="4" s="1"/>
  <c r="K136" i="3" a="1"/>
  <c r="K136" i="3" s="1"/>
  <c r="U136" i="4" a="1"/>
  <c r="U136" i="4" s="1"/>
  <c r="S335" i="4" a="1"/>
  <c r="S335" i="4" s="1"/>
  <c r="J135" i="3" a="1"/>
  <c r="J135" i="3" s="1"/>
  <c r="S135" i="4" a="1"/>
  <c r="S135" i="4" s="1"/>
  <c r="Q336" i="4" a="1"/>
  <c r="Q336" i="4" s="1"/>
  <c r="I136" i="3" a="1"/>
  <c r="I136" i="3" s="1"/>
  <c r="Q136" i="4" a="1"/>
  <c r="Q136" i="4" s="1"/>
  <c r="O335" i="4" a="1"/>
  <c r="O335" i="4" s="1"/>
  <c r="H135" i="3" a="1"/>
  <c r="H135" i="3" s="1"/>
  <c r="O135" i="4" a="1"/>
  <c r="O135" i="4" s="1"/>
  <c r="M336" i="4" a="1"/>
  <c r="M336" i="4" s="1"/>
  <c r="G136" i="3" a="1"/>
  <c r="G136" i="3" s="1"/>
  <c r="M136" i="4" a="1"/>
  <c r="M136" i="4" s="1"/>
  <c r="I336" i="4" a="1"/>
  <c r="I336" i="4" s="1"/>
  <c r="E136" i="3" a="1"/>
  <c r="E136" i="3" s="1"/>
  <c r="I136" i="4" a="1"/>
  <c r="I136" i="4" s="1"/>
  <c r="G336" i="4" a="1"/>
  <c r="G336" i="4" s="1"/>
  <c r="D136" i="3" a="1"/>
  <c r="D136" i="3" s="1"/>
  <c r="G136" i="4" a="1"/>
  <c r="G136" i="4" s="1"/>
  <c r="K335" i="4" a="1"/>
  <c r="K335" i="4" s="1"/>
  <c r="F135" i="3" a="1"/>
  <c r="F135" i="3" s="1"/>
  <c r="K135" i="4" a="1"/>
  <c r="K135" i="4" s="1"/>
  <c r="B136" i="3" a="1"/>
  <c r="B136" i="3" s="1"/>
  <c r="C136" i="4" a="1"/>
  <c r="C136" i="4" s="1"/>
  <c r="E137" i="4" l="1" a="1"/>
  <c r="E137" i="4" s="1"/>
  <c r="C137" i="3" a="1"/>
  <c r="C137" i="3" s="1"/>
  <c r="U337" i="4" a="1"/>
  <c r="U337" i="4" s="1"/>
  <c r="K137" i="3" a="1"/>
  <c r="K137" i="3" s="1"/>
  <c r="U137" i="4" a="1"/>
  <c r="U137" i="4" s="1"/>
  <c r="S336" i="4" a="1"/>
  <c r="S336" i="4" s="1"/>
  <c r="J136" i="3" a="1"/>
  <c r="J136" i="3" s="1"/>
  <c r="S136" i="4" a="1"/>
  <c r="S136" i="4" s="1"/>
  <c r="Q337" i="4" a="1"/>
  <c r="Q337" i="4" s="1"/>
  <c r="I137" i="3" a="1"/>
  <c r="I137" i="3" s="1"/>
  <c r="Q137" i="4" a="1"/>
  <c r="Q137" i="4" s="1"/>
  <c r="O336" i="4" a="1"/>
  <c r="O336" i="4" s="1"/>
  <c r="H136" i="3" a="1"/>
  <c r="H136" i="3" s="1"/>
  <c r="O136" i="4" a="1"/>
  <c r="O136" i="4" s="1"/>
  <c r="M337" i="4" a="1"/>
  <c r="M337" i="4" s="1"/>
  <c r="G137" i="3" a="1"/>
  <c r="G137" i="3" s="1"/>
  <c r="M137" i="4" a="1"/>
  <c r="M137" i="4" s="1"/>
  <c r="I337" i="4" a="1"/>
  <c r="I337" i="4" s="1"/>
  <c r="E137" i="3" a="1"/>
  <c r="E137" i="3" s="1"/>
  <c r="I137" i="4" a="1"/>
  <c r="I137" i="4" s="1"/>
  <c r="G337" i="4" a="1"/>
  <c r="G337" i="4" s="1"/>
  <c r="D137" i="3" a="1"/>
  <c r="D137" i="3" s="1"/>
  <c r="G137" i="4" a="1"/>
  <c r="G137" i="4" s="1"/>
  <c r="K336" i="4" a="1"/>
  <c r="K336" i="4" s="1"/>
  <c r="F136" i="3" a="1"/>
  <c r="F136" i="3" s="1"/>
  <c r="K136" i="4" a="1"/>
  <c r="K136" i="4" s="1"/>
  <c r="B137" i="3" a="1"/>
  <c r="B137" i="3" s="1"/>
  <c r="C137" i="4" a="1"/>
  <c r="C137" i="4" s="1"/>
  <c r="E138" i="4" l="1" a="1"/>
  <c r="E138" i="4" s="1"/>
  <c r="C138" i="3" a="1"/>
  <c r="C138" i="3" s="1"/>
  <c r="U338" i="4" a="1"/>
  <c r="U338" i="4" s="1"/>
  <c r="K138" i="3" a="1"/>
  <c r="K138" i="3" s="1"/>
  <c r="U138" i="4" a="1"/>
  <c r="U138" i="4" s="1"/>
  <c r="S337" i="4" a="1"/>
  <c r="S337" i="4" s="1"/>
  <c r="J137" i="3" a="1"/>
  <c r="J137" i="3" s="1"/>
  <c r="S137" i="4" a="1"/>
  <c r="S137" i="4" s="1"/>
  <c r="Q338" i="4" a="1"/>
  <c r="Q338" i="4" s="1"/>
  <c r="I138" i="3" a="1"/>
  <c r="I138" i="3" s="1"/>
  <c r="Q138" i="4" a="1"/>
  <c r="Q138" i="4" s="1"/>
  <c r="O337" i="4" a="1"/>
  <c r="O337" i="4" s="1"/>
  <c r="H137" i="3" a="1"/>
  <c r="H137" i="3" s="1"/>
  <c r="O137" i="4" a="1"/>
  <c r="O137" i="4" s="1"/>
  <c r="M338" i="4" a="1"/>
  <c r="M338" i="4" s="1"/>
  <c r="G138" i="3" a="1"/>
  <c r="G138" i="3" s="1"/>
  <c r="M138" i="4" a="1"/>
  <c r="M138" i="4" s="1"/>
  <c r="I338" i="4" a="1"/>
  <c r="I338" i="4" s="1"/>
  <c r="E138" i="3" a="1"/>
  <c r="E138" i="3" s="1"/>
  <c r="I138" i="4" a="1"/>
  <c r="I138" i="4" s="1"/>
  <c r="G338" i="4" a="1"/>
  <c r="G338" i="4" s="1"/>
  <c r="D138" i="3" a="1"/>
  <c r="D138" i="3" s="1"/>
  <c r="G138" i="4" a="1"/>
  <c r="G138" i="4" s="1"/>
  <c r="K337" i="4" a="1"/>
  <c r="K337" i="4" s="1"/>
  <c r="F137" i="3" a="1"/>
  <c r="F137" i="3" s="1"/>
  <c r="K137" i="4" a="1"/>
  <c r="K137" i="4" s="1"/>
  <c r="B138" i="3" a="1"/>
  <c r="B138" i="3" s="1"/>
  <c r="C138" i="4" a="1"/>
  <c r="C138" i="4" s="1"/>
  <c r="C139" i="3" l="1" a="1"/>
  <c r="C139" i="3" s="1"/>
  <c r="E139" i="4" a="1"/>
  <c r="E139" i="4" s="1"/>
  <c r="U339" i="4" a="1"/>
  <c r="U339" i="4" s="1"/>
  <c r="K139" i="3" a="1"/>
  <c r="K139" i="3" s="1"/>
  <c r="U139" i="4" a="1"/>
  <c r="U139" i="4" s="1"/>
  <c r="S338" i="4" a="1"/>
  <c r="S338" i="4" s="1"/>
  <c r="J138" i="3" a="1"/>
  <c r="J138" i="3" s="1"/>
  <c r="S138" i="4" a="1"/>
  <c r="S138" i="4" s="1"/>
  <c r="Q339" i="4" a="1"/>
  <c r="Q339" i="4" s="1"/>
  <c r="I139" i="3" a="1"/>
  <c r="I139" i="3" s="1"/>
  <c r="Q139" i="4" a="1"/>
  <c r="Q139" i="4" s="1"/>
  <c r="O338" i="4" a="1"/>
  <c r="O338" i="4" s="1"/>
  <c r="H138" i="3" a="1"/>
  <c r="H138" i="3" s="1"/>
  <c r="O138" i="4" a="1"/>
  <c r="O138" i="4" s="1"/>
  <c r="M339" i="4" a="1"/>
  <c r="M339" i="4" s="1"/>
  <c r="G139" i="3" a="1"/>
  <c r="G139" i="3" s="1"/>
  <c r="M139" i="4" a="1"/>
  <c r="M139" i="4" s="1"/>
  <c r="I339" i="4" a="1"/>
  <c r="I339" i="4" s="1"/>
  <c r="E139" i="3" a="1"/>
  <c r="E139" i="3" s="1"/>
  <c r="I139" i="4" a="1"/>
  <c r="I139" i="4" s="1"/>
  <c r="G339" i="4" a="1"/>
  <c r="G339" i="4" s="1"/>
  <c r="D139" i="3" a="1"/>
  <c r="D139" i="3" s="1"/>
  <c r="G139" i="4" a="1"/>
  <c r="G139" i="4" s="1"/>
  <c r="K338" i="4" a="1"/>
  <c r="K338" i="4" s="1"/>
  <c r="F138" i="3" a="1"/>
  <c r="F138" i="3" s="1"/>
  <c r="K138" i="4" a="1"/>
  <c r="K138" i="4" s="1"/>
  <c r="B139" i="3" a="1"/>
  <c r="B139" i="3" s="1"/>
  <c r="C139" i="4" a="1"/>
  <c r="C139" i="4" s="1"/>
  <c r="E140" i="4" l="1" a="1"/>
  <c r="E140" i="4" s="1"/>
  <c r="C140" i="3" a="1"/>
  <c r="C140" i="3" s="1"/>
  <c r="U340" i="4" a="1"/>
  <c r="U340" i="4" s="1"/>
  <c r="K140" i="3" a="1"/>
  <c r="K140" i="3" s="1"/>
  <c r="U140" i="4" a="1"/>
  <c r="U140" i="4" s="1"/>
  <c r="S339" i="4" a="1"/>
  <c r="S339" i="4" s="1"/>
  <c r="J139" i="3" a="1"/>
  <c r="J139" i="3" s="1"/>
  <c r="S139" i="4" a="1"/>
  <c r="S139" i="4" s="1"/>
  <c r="Q340" i="4" a="1"/>
  <c r="Q340" i="4" s="1"/>
  <c r="I140" i="3" a="1"/>
  <c r="I140" i="3" s="1"/>
  <c r="Q140" i="4" a="1"/>
  <c r="Q140" i="4" s="1"/>
  <c r="O339" i="4" a="1"/>
  <c r="O339" i="4" s="1"/>
  <c r="H139" i="3" a="1"/>
  <c r="H139" i="3" s="1"/>
  <c r="O139" i="4" a="1"/>
  <c r="O139" i="4" s="1"/>
  <c r="M340" i="4" a="1"/>
  <c r="M340" i="4" s="1"/>
  <c r="G140" i="3" a="1"/>
  <c r="G140" i="3" s="1"/>
  <c r="M140" i="4" a="1"/>
  <c r="M140" i="4" s="1"/>
  <c r="I340" i="4" a="1"/>
  <c r="I340" i="4" s="1"/>
  <c r="E140" i="3" a="1"/>
  <c r="E140" i="3" s="1"/>
  <c r="I140" i="4" a="1"/>
  <c r="I140" i="4" s="1"/>
  <c r="G340" i="4" a="1"/>
  <c r="G340" i="4" s="1"/>
  <c r="D140" i="3" a="1"/>
  <c r="D140" i="3" s="1"/>
  <c r="G140" i="4" a="1"/>
  <c r="G140" i="4" s="1"/>
  <c r="K339" i="4" a="1"/>
  <c r="K339" i="4" s="1"/>
  <c r="F139" i="3" a="1"/>
  <c r="F139" i="3" s="1"/>
  <c r="K139" i="4" a="1"/>
  <c r="K139" i="4" s="1"/>
  <c r="B140" i="3" a="1"/>
  <c r="B140" i="3" s="1"/>
  <c r="C140" i="4" a="1"/>
  <c r="C140" i="4" s="1"/>
  <c r="E141" i="4" l="1" a="1"/>
  <c r="E141" i="4" s="1"/>
  <c r="C141" i="3" a="1"/>
  <c r="C141" i="3" s="1"/>
  <c r="U341" i="4" a="1"/>
  <c r="U341" i="4" s="1"/>
  <c r="K141" i="3" a="1"/>
  <c r="K141" i="3" s="1"/>
  <c r="U141" i="4" a="1"/>
  <c r="U141" i="4" s="1"/>
  <c r="S340" i="4" a="1"/>
  <c r="S340" i="4" s="1"/>
  <c r="J140" i="3" a="1"/>
  <c r="J140" i="3" s="1"/>
  <c r="S140" i="4" a="1"/>
  <c r="S140" i="4" s="1"/>
  <c r="Q341" i="4" a="1"/>
  <c r="Q341" i="4" s="1"/>
  <c r="I141" i="3" a="1"/>
  <c r="I141" i="3" s="1"/>
  <c r="Q141" i="4" a="1"/>
  <c r="Q141" i="4" s="1"/>
  <c r="O340" i="4" a="1"/>
  <c r="O340" i="4" s="1"/>
  <c r="H140" i="3" a="1"/>
  <c r="H140" i="3" s="1"/>
  <c r="O140" i="4" a="1"/>
  <c r="O140" i="4" s="1"/>
  <c r="M341" i="4" a="1"/>
  <c r="M341" i="4" s="1"/>
  <c r="G141" i="3" a="1"/>
  <c r="G141" i="3" s="1"/>
  <c r="M141" i="4" a="1"/>
  <c r="M141" i="4" s="1"/>
  <c r="I341" i="4" a="1"/>
  <c r="I341" i="4" s="1"/>
  <c r="E141" i="3" a="1"/>
  <c r="E141" i="3" s="1"/>
  <c r="I141" i="4" a="1"/>
  <c r="I141" i="4" s="1"/>
  <c r="G341" i="4" a="1"/>
  <c r="G341" i="4" s="1"/>
  <c r="D141" i="3" a="1"/>
  <c r="D141" i="3" s="1"/>
  <c r="G141" i="4" a="1"/>
  <c r="G141" i="4" s="1"/>
  <c r="K340" i="4" a="1"/>
  <c r="K340" i="4" s="1"/>
  <c r="F140" i="3" a="1"/>
  <c r="F140" i="3" s="1"/>
  <c r="K140" i="4" a="1"/>
  <c r="K140" i="4" s="1"/>
  <c r="B141" i="3" a="1"/>
  <c r="B141" i="3" s="1"/>
  <c r="C141" i="4" a="1"/>
  <c r="C141" i="4" s="1"/>
  <c r="E142" i="4" l="1" a="1"/>
  <c r="E142" i="4" s="1"/>
  <c r="C142" i="3" a="1"/>
  <c r="C142" i="3" s="1"/>
  <c r="U342" i="4" a="1"/>
  <c r="U342" i="4" s="1"/>
  <c r="K142" i="3" a="1"/>
  <c r="K142" i="3" s="1"/>
  <c r="U142" i="4" a="1"/>
  <c r="U142" i="4" s="1"/>
  <c r="S341" i="4" a="1"/>
  <c r="S341" i="4" s="1"/>
  <c r="J141" i="3" a="1"/>
  <c r="J141" i="3" s="1"/>
  <c r="S141" i="4" a="1"/>
  <c r="S141" i="4" s="1"/>
  <c r="Q342" i="4" a="1"/>
  <c r="Q342" i="4" s="1"/>
  <c r="I142" i="3" a="1"/>
  <c r="I142" i="3" s="1"/>
  <c r="Q142" i="4" a="1"/>
  <c r="Q142" i="4" s="1"/>
  <c r="O341" i="4" a="1"/>
  <c r="O341" i="4" s="1"/>
  <c r="H141" i="3" a="1"/>
  <c r="H141" i="3" s="1"/>
  <c r="O141" i="4" a="1"/>
  <c r="O141" i="4" s="1"/>
  <c r="M342" i="4" a="1"/>
  <c r="M342" i="4" s="1"/>
  <c r="G142" i="3" a="1"/>
  <c r="G142" i="3" s="1"/>
  <c r="M142" i="4" a="1"/>
  <c r="M142" i="4" s="1"/>
  <c r="I342" i="4" a="1"/>
  <c r="I342" i="4" s="1"/>
  <c r="E142" i="3" a="1"/>
  <c r="E142" i="3" s="1"/>
  <c r="I142" i="4" a="1"/>
  <c r="I142" i="4" s="1"/>
  <c r="G342" i="4" a="1"/>
  <c r="G342" i="4" s="1"/>
  <c r="D142" i="3" a="1"/>
  <c r="D142" i="3" s="1"/>
  <c r="G142" i="4" a="1"/>
  <c r="G142" i="4" s="1"/>
  <c r="K341" i="4" a="1"/>
  <c r="K341" i="4" s="1"/>
  <c r="F141" i="3" a="1"/>
  <c r="F141" i="3" s="1"/>
  <c r="K141" i="4" a="1"/>
  <c r="K141" i="4" s="1"/>
  <c r="B142" i="3" a="1"/>
  <c r="B142" i="3" s="1"/>
  <c r="C142" i="4" a="1"/>
  <c r="C142" i="4" s="1"/>
  <c r="E143" i="4" l="1" a="1"/>
  <c r="E143" i="4" s="1"/>
  <c r="C143" i="3" a="1"/>
  <c r="C143" i="3" s="1"/>
  <c r="U343" i="4" a="1"/>
  <c r="U343" i="4" s="1"/>
  <c r="K143" i="3" a="1"/>
  <c r="K143" i="3" s="1"/>
  <c r="U143" i="4" a="1"/>
  <c r="U143" i="4" s="1"/>
  <c r="S342" i="4" a="1"/>
  <c r="S342" i="4" s="1"/>
  <c r="J142" i="3" a="1"/>
  <c r="J142" i="3" s="1"/>
  <c r="S142" i="4" a="1"/>
  <c r="S142" i="4" s="1"/>
  <c r="Q343" i="4" a="1"/>
  <c r="Q343" i="4" s="1"/>
  <c r="I143" i="3" a="1"/>
  <c r="I143" i="3" s="1"/>
  <c r="Q143" i="4" a="1"/>
  <c r="Q143" i="4" s="1"/>
  <c r="O342" i="4" a="1"/>
  <c r="O342" i="4" s="1"/>
  <c r="H142" i="3" a="1"/>
  <c r="H142" i="3" s="1"/>
  <c r="O142" i="4" a="1"/>
  <c r="O142" i="4" s="1"/>
  <c r="M343" i="4" a="1"/>
  <c r="M343" i="4" s="1"/>
  <c r="G143" i="3" a="1"/>
  <c r="G143" i="3" s="1"/>
  <c r="M143" i="4" a="1"/>
  <c r="M143" i="4" s="1"/>
  <c r="I343" i="4" a="1"/>
  <c r="I343" i="4" s="1"/>
  <c r="E143" i="3" a="1"/>
  <c r="E143" i="3" s="1"/>
  <c r="I143" i="4" a="1"/>
  <c r="I143" i="4" s="1"/>
  <c r="G343" i="4" a="1"/>
  <c r="G343" i="4" s="1"/>
  <c r="D143" i="3" a="1"/>
  <c r="D143" i="3" s="1"/>
  <c r="G143" i="4" a="1"/>
  <c r="G143" i="4" s="1"/>
  <c r="K342" i="4" a="1"/>
  <c r="K342" i="4" s="1"/>
  <c r="F142" i="3" a="1"/>
  <c r="F142" i="3" s="1"/>
  <c r="K142" i="4" a="1"/>
  <c r="K142" i="4" s="1"/>
  <c r="B143" i="3" a="1"/>
  <c r="B143" i="3" s="1"/>
  <c r="C143" i="4" a="1"/>
  <c r="C143" i="4" s="1"/>
  <c r="E144" i="4" l="1" a="1"/>
  <c r="E144" i="4" s="1"/>
  <c r="C144" i="3" a="1"/>
  <c r="C144" i="3" s="1"/>
  <c r="U344" i="4" a="1"/>
  <c r="U344" i="4" s="1"/>
  <c r="K144" i="3" a="1"/>
  <c r="K144" i="3" s="1"/>
  <c r="U144" i="4" a="1"/>
  <c r="U144" i="4" s="1"/>
  <c r="S343" i="4" a="1"/>
  <c r="S343" i="4" s="1"/>
  <c r="J143" i="3" a="1"/>
  <c r="J143" i="3" s="1"/>
  <c r="S143" i="4" a="1"/>
  <c r="S143" i="4" s="1"/>
  <c r="Q344" i="4" a="1"/>
  <c r="Q344" i="4" s="1"/>
  <c r="I144" i="3" a="1"/>
  <c r="I144" i="3" s="1"/>
  <c r="Q144" i="4" a="1"/>
  <c r="Q144" i="4" s="1"/>
  <c r="O343" i="4" a="1"/>
  <c r="O343" i="4" s="1"/>
  <c r="H143" i="3" a="1"/>
  <c r="H143" i="3" s="1"/>
  <c r="O143" i="4" a="1"/>
  <c r="O143" i="4" s="1"/>
  <c r="M344" i="4" a="1"/>
  <c r="M344" i="4" s="1"/>
  <c r="G144" i="3" a="1"/>
  <c r="G144" i="3" s="1"/>
  <c r="M144" i="4" a="1"/>
  <c r="M144" i="4" s="1"/>
  <c r="I344" i="4" a="1"/>
  <c r="I344" i="4" s="1"/>
  <c r="E144" i="3" a="1"/>
  <c r="E144" i="3" s="1"/>
  <c r="I144" i="4" a="1"/>
  <c r="I144" i="4" s="1"/>
  <c r="G344" i="4" a="1"/>
  <c r="G344" i="4" s="1"/>
  <c r="D144" i="3" a="1"/>
  <c r="D144" i="3" s="1"/>
  <c r="G144" i="4" a="1"/>
  <c r="G144" i="4" s="1"/>
  <c r="K343" i="4" a="1"/>
  <c r="K343" i="4" s="1"/>
  <c r="F143" i="3" a="1"/>
  <c r="F143" i="3" s="1"/>
  <c r="K143" i="4" a="1"/>
  <c r="K143" i="4" s="1"/>
  <c r="B144" i="3" a="1"/>
  <c r="B144" i="3" s="1"/>
  <c r="C144" i="4" a="1"/>
  <c r="C144" i="4" s="1"/>
  <c r="E145" i="4" l="1" a="1"/>
  <c r="E145" i="4" s="1"/>
  <c r="C145" i="3" a="1"/>
  <c r="C145" i="3" s="1"/>
  <c r="U345" i="4" a="1"/>
  <c r="U345" i="4" s="1"/>
  <c r="K145" i="3" a="1"/>
  <c r="K145" i="3" s="1"/>
  <c r="U145" i="4" a="1"/>
  <c r="U145" i="4" s="1"/>
  <c r="S344" i="4" a="1"/>
  <c r="S344" i="4" s="1"/>
  <c r="J144" i="3" a="1"/>
  <c r="J144" i="3" s="1"/>
  <c r="S144" i="4" a="1"/>
  <c r="S144" i="4" s="1"/>
  <c r="Q345" i="4" a="1"/>
  <c r="Q345" i="4" s="1"/>
  <c r="I145" i="3" a="1"/>
  <c r="I145" i="3" s="1"/>
  <c r="Q145" i="4" a="1"/>
  <c r="Q145" i="4" s="1"/>
  <c r="O344" i="4" a="1"/>
  <c r="O344" i="4" s="1"/>
  <c r="H144" i="3" a="1"/>
  <c r="H144" i="3" s="1"/>
  <c r="O144" i="4" a="1"/>
  <c r="O144" i="4" s="1"/>
  <c r="M345" i="4" a="1"/>
  <c r="M345" i="4" s="1"/>
  <c r="G145" i="3" a="1"/>
  <c r="G145" i="3" s="1"/>
  <c r="M145" i="4" a="1"/>
  <c r="M145" i="4" s="1"/>
  <c r="I345" i="4" a="1"/>
  <c r="I345" i="4" s="1"/>
  <c r="E145" i="3" a="1"/>
  <c r="E145" i="3" s="1"/>
  <c r="I145" i="4" a="1"/>
  <c r="I145" i="4" s="1"/>
  <c r="G345" i="4" a="1"/>
  <c r="G345" i="4" s="1"/>
  <c r="D145" i="3" a="1"/>
  <c r="D145" i="3" s="1"/>
  <c r="G145" i="4" a="1"/>
  <c r="G145" i="4" s="1"/>
  <c r="K344" i="4" a="1"/>
  <c r="K344" i="4" s="1"/>
  <c r="F144" i="3" a="1"/>
  <c r="F144" i="3" s="1"/>
  <c r="K144" i="4" a="1"/>
  <c r="K144" i="4" s="1"/>
  <c r="B145" i="3" a="1"/>
  <c r="B145" i="3" s="1"/>
  <c r="C145" i="4" a="1"/>
  <c r="C145" i="4" s="1"/>
  <c r="E146" i="4" l="1" a="1"/>
  <c r="E146" i="4" s="1"/>
  <c r="C146" i="3" a="1"/>
  <c r="C146" i="3" s="1"/>
  <c r="U346" i="4" a="1"/>
  <c r="U346" i="4" s="1"/>
  <c r="K146" i="3" a="1"/>
  <c r="K146" i="3" s="1"/>
  <c r="U146" i="4" a="1"/>
  <c r="U146" i="4" s="1"/>
  <c r="S345" i="4" a="1"/>
  <c r="S345" i="4" s="1"/>
  <c r="J145" i="3" a="1"/>
  <c r="J145" i="3" s="1"/>
  <c r="S145" i="4" a="1"/>
  <c r="S145" i="4" s="1"/>
  <c r="Q346" i="4" a="1"/>
  <c r="Q346" i="4" s="1"/>
  <c r="I146" i="3" a="1"/>
  <c r="I146" i="3" s="1"/>
  <c r="Q146" i="4" a="1"/>
  <c r="Q146" i="4" s="1"/>
  <c r="O345" i="4" a="1"/>
  <c r="O345" i="4" s="1"/>
  <c r="H145" i="3" a="1"/>
  <c r="H145" i="3" s="1"/>
  <c r="O145" i="4" a="1"/>
  <c r="O145" i="4" s="1"/>
  <c r="M346" i="4" a="1"/>
  <c r="M346" i="4" s="1"/>
  <c r="G146" i="3" a="1"/>
  <c r="G146" i="3" s="1"/>
  <c r="M146" i="4" a="1"/>
  <c r="M146" i="4" s="1"/>
  <c r="I346" i="4" a="1"/>
  <c r="I346" i="4" s="1"/>
  <c r="E146" i="3" a="1"/>
  <c r="E146" i="3" s="1"/>
  <c r="I146" i="4" a="1"/>
  <c r="I146" i="4" s="1"/>
  <c r="G346" i="4" a="1"/>
  <c r="G346" i="4" s="1"/>
  <c r="D146" i="3" a="1"/>
  <c r="D146" i="3" s="1"/>
  <c r="G146" i="4" a="1"/>
  <c r="G146" i="4" s="1"/>
  <c r="K345" i="4" a="1"/>
  <c r="K345" i="4" s="1"/>
  <c r="F145" i="3" a="1"/>
  <c r="F145" i="3" s="1"/>
  <c r="K145" i="4" a="1"/>
  <c r="K145" i="4" s="1"/>
  <c r="B146" i="3" a="1"/>
  <c r="B146" i="3" s="1"/>
  <c r="C146" i="4" a="1"/>
  <c r="C146" i="4" s="1"/>
  <c r="E147" i="4" l="1" a="1"/>
  <c r="E147" i="4" s="1"/>
  <c r="C147" i="3" a="1"/>
  <c r="C147" i="3" s="1"/>
  <c r="U347" i="4" a="1"/>
  <c r="U347" i="4" s="1"/>
  <c r="K147" i="3" a="1"/>
  <c r="K147" i="3" s="1"/>
  <c r="U147" i="4" a="1"/>
  <c r="U147" i="4" s="1"/>
  <c r="S346" i="4" a="1"/>
  <c r="S346" i="4" s="1"/>
  <c r="J146" i="3" a="1"/>
  <c r="J146" i="3" s="1"/>
  <c r="S146" i="4" a="1"/>
  <c r="S146" i="4" s="1"/>
  <c r="Q347" i="4" a="1"/>
  <c r="Q347" i="4" s="1"/>
  <c r="I147" i="3" a="1"/>
  <c r="I147" i="3" s="1"/>
  <c r="Q147" i="4" a="1"/>
  <c r="Q147" i="4" s="1"/>
  <c r="O346" i="4" a="1"/>
  <c r="O346" i="4" s="1"/>
  <c r="H146" i="3" a="1"/>
  <c r="H146" i="3" s="1"/>
  <c r="O146" i="4" a="1"/>
  <c r="O146" i="4" s="1"/>
  <c r="M347" i="4" a="1"/>
  <c r="M347" i="4" s="1"/>
  <c r="G147" i="3" a="1"/>
  <c r="G147" i="3" s="1"/>
  <c r="M147" i="4" a="1"/>
  <c r="M147" i="4" s="1"/>
  <c r="I347" i="4" a="1"/>
  <c r="I347" i="4" s="1"/>
  <c r="E147" i="3" a="1"/>
  <c r="E147" i="3" s="1"/>
  <c r="I147" i="4" a="1"/>
  <c r="I147" i="4" s="1"/>
  <c r="G347" i="4" a="1"/>
  <c r="G347" i="4" s="1"/>
  <c r="D147" i="3" a="1"/>
  <c r="D147" i="3" s="1"/>
  <c r="G147" i="4" a="1"/>
  <c r="G147" i="4" s="1"/>
  <c r="K346" i="4" a="1"/>
  <c r="K346" i="4" s="1"/>
  <c r="F146" i="3" a="1"/>
  <c r="F146" i="3" s="1"/>
  <c r="K146" i="4" a="1"/>
  <c r="K146" i="4" s="1"/>
  <c r="B147" i="3" a="1"/>
  <c r="B147" i="3" s="1"/>
  <c r="C147" i="4" a="1"/>
  <c r="C147" i="4" s="1"/>
  <c r="E148" i="4" l="1" a="1"/>
  <c r="E148" i="4" s="1"/>
  <c r="C148" i="3" a="1"/>
  <c r="C148" i="3" s="1"/>
  <c r="U348" i="4" a="1"/>
  <c r="U348" i="4" s="1"/>
  <c r="K148" i="3" a="1"/>
  <c r="K148" i="3" s="1"/>
  <c r="U148" i="4" a="1"/>
  <c r="U148" i="4" s="1"/>
  <c r="S347" i="4" a="1"/>
  <c r="S347" i="4" s="1"/>
  <c r="J147" i="3" a="1"/>
  <c r="J147" i="3" s="1"/>
  <c r="S147" i="4" a="1"/>
  <c r="S147" i="4" s="1"/>
  <c r="Q348" i="4" a="1"/>
  <c r="Q348" i="4" s="1"/>
  <c r="I148" i="3" a="1"/>
  <c r="I148" i="3" s="1"/>
  <c r="Q148" i="4" a="1"/>
  <c r="Q148" i="4" s="1"/>
  <c r="O347" i="4" a="1"/>
  <c r="O347" i="4" s="1"/>
  <c r="H147" i="3" a="1"/>
  <c r="H147" i="3" s="1"/>
  <c r="O147" i="4" a="1"/>
  <c r="O147" i="4" s="1"/>
  <c r="M348" i="4" a="1"/>
  <c r="M348" i="4" s="1"/>
  <c r="G148" i="3" a="1"/>
  <c r="G148" i="3" s="1"/>
  <c r="M148" i="4" a="1"/>
  <c r="M148" i="4" s="1"/>
  <c r="I348" i="4" a="1"/>
  <c r="I348" i="4" s="1"/>
  <c r="E148" i="3" a="1"/>
  <c r="E148" i="3" s="1"/>
  <c r="I148" i="4" a="1"/>
  <c r="I148" i="4" s="1"/>
  <c r="G348" i="4" a="1"/>
  <c r="G348" i="4" s="1"/>
  <c r="D148" i="3" a="1"/>
  <c r="D148" i="3" s="1"/>
  <c r="G148" i="4" a="1"/>
  <c r="G148" i="4" s="1"/>
  <c r="K347" i="4" a="1"/>
  <c r="K347" i="4" s="1"/>
  <c r="F147" i="3" a="1"/>
  <c r="F147" i="3" s="1"/>
  <c r="K147" i="4" a="1"/>
  <c r="K147" i="4" s="1"/>
  <c r="B148" i="3" a="1"/>
  <c r="B148" i="3" s="1"/>
  <c r="C148" i="4" a="1"/>
  <c r="C148" i="4" s="1"/>
  <c r="C149" i="3" l="1" a="1"/>
  <c r="C149" i="3" s="1"/>
  <c r="E149" i="4" a="1"/>
  <c r="E149" i="4" s="1"/>
  <c r="U349" i="4" a="1"/>
  <c r="U349" i="4" s="1"/>
  <c r="K149" i="3" a="1"/>
  <c r="K149" i="3" s="1"/>
  <c r="U149" i="4" a="1"/>
  <c r="U149" i="4" s="1"/>
  <c r="S348" i="4" a="1"/>
  <c r="S348" i="4" s="1"/>
  <c r="J148" i="3" a="1"/>
  <c r="J148" i="3" s="1"/>
  <c r="S148" i="4" a="1"/>
  <c r="S148" i="4" s="1"/>
  <c r="Q349" i="4" a="1"/>
  <c r="Q349" i="4" s="1"/>
  <c r="I149" i="3" a="1"/>
  <c r="I149" i="3" s="1"/>
  <c r="Q149" i="4" a="1"/>
  <c r="Q149" i="4" s="1"/>
  <c r="O348" i="4" a="1"/>
  <c r="O348" i="4" s="1"/>
  <c r="H148" i="3" a="1"/>
  <c r="H148" i="3" s="1"/>
  <c r="O148" i="4" a="1"/>
  <c r="O148" i="4" s="1"/>
  <c r="M349" i="4" a="1"/>
  <c r="M349" i="4" s="1"/>
  <c r="G149" i="3" a="1"/>
  <c r="G149" i="3" s="1"/>
  <c r="M149" i="4" a="1"/>
  <c r="M149" i="4" s="1"/>
  <c r="I349" i="4" a="1"/>
  <c r="I349" i="4" s="1"/>
  <c r="E149" i="3" a="1"/>
  <c r="E149" i="3" s="1"/>
  <c r="I149" i="4" a="1"/>
  <c r="I149" i="4" s="1"/>
  <c r="G349" i="4" a="1"/>
  <c r="G349" i="4" s="1"/>
  <c r="D149" i="3" a="1"/>
  <c r="D149" i="3" s="1"/>
  <c r="G149" i="4" a="1"/>
  <c r="G149" i="4" s="1"/>
  <c r="K348" i="4" a="1"/>
  <c r="K348" i="4" s="1"/>
  <c r="F148" i="3" a="1"/>
  <c r="F148" i="3" s="1"/>
  <c r="K148" i="4" a="1"/>
  <c r="K148" i="4" s="1"/>
  <c r="B149" i="3" a="1"/>
  <c r="B149" i="3" s="1"/>
  <c r="C149" i="4" a="1"/>
  <c r="C149" i="4" s="1"/>
  <c r="E150" i="4" l="1" a="1"/>
  <c r="E150" i="4" s="1"/>
  <c r="C150" i="3" a="1"/>
  <c r="C150" i="3" s="1"/>
  <c r="U350" i="4" a="1"/>
  <c r="U350" i="4" s="1"/>
  <c r="K150" i="3" a="1"/>
  <c r="K150" i="3" s="1"/>
  <c r="U150" i="4" a="1"/>
  <c r="U150" i="4" s="1"/>
  <c r="S349" i="4" a="1"/>
  <c r="S349" i="4" s="1"/>
  <c r="J149" i="3" a="1"/>
  <c r="J149" i="3" s="1"/>
  <c r="S149" i="4" a="1"/>
  <c r="S149" i="4" s="1"/>
  <c r="Q350" i="4" a="1"/>
  <c r="Q350" i="4" s="1"/>
  <c r="I150" i="3" a="1"/>
  <c r="I150" i="3" s="1"/>
  <c r="Q150" i="4" a="1"/>
  <c r="Q150" i="4" s="1"/>
  <c r="O349" i="4" a="1"/>
  <c r="O349" i="4" s="1"/>
  <c r="H149" i="3" a="1"/>
  <c r="H149" i="3" s="1"/>
  <c r="O149" i="4" a="1"/>
  <c r="O149" i="4" s="1"/>
  <c r="M350" i="4" a="1"/>
  <c r="M350" i="4" s="1"/>
  <c r="G150" i="3" a="1"/>
  <c r="G150" i="3" s="1"/>
  <c r="M150" i="4" a="1"/>
  <c r="M150" i="4" s="1"/>
  <c r="I350" i="4" a="1"/>
  <c r="I350" i="4" s="1"/>
  <c r="E150" i="3" a="1"/>
  <c r="E150" i="3" s="1"/>
  <c r="I150" i="4" a="1"/>
  <c r="I150" i="4" s="1"/>
  <c r="G350" i="4" a="1"/>
  <c r="G350" i="4" s="1"/>
  <c r="D150" i="3" a="1"/>
  <c r="D150" i="3" s="1"/>
  <c r="G150" i="4" a="1"/>
  <c r="G150" i="4" s="1"/>
  <c r="K349" i="4" a="1"/>
  <c r="K349" i="4" s="1"/>
  <c r="F149" i="3" a="1"/>
  <c r="F149" i="3" s="1"/>
  <c r="K149" i="4" a="1"/>
  <c r="K149" i="4" s="1"/>
  <c r="B150" i="3" a="1"/>
  <c r="B150" i="3" s="1"/>
  <c r="C150" i="4" a="1"/>
  <c r="C150" i="4" s="1"/>
  <c r="E151" i="4" l="1" a="1"/>
  <c r="E151" i="4" s="1"/>
  <c r="C151" i="3" a="1"/>
  <c r="C151" i="3" s="1"/>
  <c r="U351" i="4" a="1"/>
  <c r="U351" i="4" s="1"/>
  <c r="K151" i="3" a="1"/>
  <c r="K151" i="3" s="1"/>
  <c r="U151" i="4" a="1"/>
  <c r="U151" i="4" s="1"/>
  <c r="S350" i="4" a="1"/>
  <c r="S350" i="4" s="1"/>
  <c r="J150" i="3" a="1"/>
  <c r="J150" i="3" s="1"/>
  <c r="S150" i="4" a="1"/>
  <c r="S150" i="4" s="1"/>
  <c r="Q351" i="4" a="1"/>
  <c r="Q351" i="4" s="1"/>
  <c r="I151" i="3" a="1"/>
  <c r="I151" i="3" s="1"/>
  <c r="Q151" i="4" a="1"/>
  <c r="Q151" i="4" s="1"/>
  <c r="O350" i="4" a="1"/>
  <c r="O350" i="4" s="1"/>
  <c r="H150" i="3" a="1"/>
  <c r="H150" i="3" s="1"/>
  <c r="O150" i="4" a="1"/>
  <c r="O150" i="4" s="1"/>
  <c r="M351" i="4" a="1"/>
  <c r="M351" i="4" s="1"/>
  <c r="G151" i="3" a="1"/>
  <c r="G151" i="3" s="1"/>
  <c r="M151" i="4" a="1"/>
  <c r="M151" i="4" s="1"/>
  <c r="I351" i="4" a="1"/>
  <c r="I351" i="4" s="1"/>
  <c r="E151" i="3" a="1"/>
  <c r="E151" i="3" s="1"/>
  <c r="I151" i="4" a="1"/>
  <c r="I151" i="4" s="1"/>
  <c r="G351" i="4" a="1"/>
  <c r="G351" i="4" s="1"/>
  <c r="D151" i="3" a="1"/>
  <c r="D151" i="3" s="1"/>
  <c r="G151" i="4" a="1"/>
  <c r="G151" i="4" s="1"/>
  <c r="K350" i="4" a="1"/>
  <c r="K350" i="4" s="1"/>
  <c r="F150" i="3" a="1"/>
  <c r="F150" i="3" s="1"/>
  <c r="K150" i="4" a="1"/>
  <c r="K150" i="4" s="1"/>
  <c r="B151" i="3" a="1"/>
  <c r="B151" i="3" s="1"/>
  <c r="C151" i="4" a="1"/>
  <c r="C151" i="4" s="1"/>
  <c r="E152" i="4" l="1" a="1"/>
  <c r="E152" i="4" s="1"/>
  <c r="C152" i="3" a="1"/>
  <c r="C152" i="3" s="1"/>
  <c r="U352" i="4" a="1"/>
  <c r="U352" i="4" s="1"/>
  <c r="K152" i="3" a="1"/>
  <c r="K152" i="3" s="1"/>
  <c r="U152" i="4" a="1"/>
  <c r="U152" i="4" s="1"/>
  <c r="S351" i="4" a="1"/>
  <c r="S351" i="4" s="1"/>
  <c r="J151" i="3" a="1"/>
  <c r="J151" i="3" s="1"/>
  <c r="S151" i="4" a="1"/>
  <c r="S151" i="4" s="1"/>
  <c r="Q352" i="4" a="1"/>
  <c r="Q352" i="4" s="1"/>
  <c r="I152" i="3" a="1"/>
  <c r="I152" i="3" s="1"/>
  <c r="Q152" i="4" a="1"/>
  <c r="Q152" i="4" s="1"/>
  <c r="O351" i="4" a="1"/>
  <c r="O351" i="4" s="1"/>
  <c r="H151" i="3" a="1"/>
  <c r="H151" i="3" s="1"/>
  <c r="O151" i="4" a="1"/>
  <c r="O151" i="4" s="1"/>
  <c r="M352" i="4" a="1"/>
  <c r="M352" i="4" s="1"/>
  <c r="G152" i="3" a="1"/>
  <c r="G152" i="3" s="1"/>
  <c r="M152" i="4" a="1"/>
  <c r="M152" i="4" s="1"/>
  <c r="I352" i="4" a="1"/>
  <c r="I352" i="4" s="1"/>
  <c r="E152" i="3" a="1"/>
  <c r="E152" i="3" s="1"/>
  <c r="I152" i="4" a="1"/>
  <c r="I152" i="4" s="1"/>
  <c r="G352" i="4" a="1"/>
  <c r="G352" i="4" s="1"/>
  <c r="D152" i="3" a="1"/>
  <c r="D152" i="3" s="1"/>
  <c r="G152" i="4" a="1"/>
  <c r="G152" i="4" s="1"/>
  <c r="K351" i="4" a="1"/>
  <c r="K351" i="4" s="1"/>
  <c r="F151" i="3" a="1"/>
  <c r="F151" i="3" s="1"/>
  <c r="K151" i="4" a="1"/>
  <c r="K151" i="4" s="1"/>
  <c r="B152" i="3" a="1"/>
  <c r="B152" i="3" s="1"/>
  <c r="C152" i="4" a="1"/>
  <c r="C152" i="4" s="1"/>
  <c r="E153" i="4" l="1" a="1"/>
  <c r="E153" i="4" s="1"/>
  <c r="C153" i="3" a="1"/>
  <c r="C153" i="3" s="1"/>
  <c r="U353" i="4" a="1"/>
  <c r="U353" i="4" s="1"/>
  <c r="K153" i="3" a="1"/>
  <c r="K153" i="3" s="1"/>
  <c r="U153" i="4" a="1"/>
  <c r="U153" i="4" s="1"/>
  <c r="S352" i="4" a="1"/>
  <c r="S352" i="4" s="1"/>
  <c r="J152" i="3" a="1"/>
  <c r="J152" i="3" s="1"/>
  <c r="S152" i="4" a="1"/>
  <c r="S152" i="4" s="1"/>
  <c r="Q353" i="4" a="1"/>
  <c r="Q353" i="4" s="1"/>
  <c r="I153" i="3" a="1"/>
  <c r="I153" i="3" s="1"/>
  <c r="Q153" i="4" a="1"/>
  <c r="Q153" i="4" s="1"/>
  <c r="O352" i="4" a="1"/>
  <c r="O352" i="4" s="1"/>
  <c r="H152" i="3" a="1"/>
  <c r="H152" i="3" s="1"/>
  <c r="O152" i="4" a="1"/>
  <c r="O152" i="4" s="1"/>
  <c r="M353" i="4" a="1"/>
  <c r="M353" i="4" s="1"/>
  <c r="G153" i="3" a="1"/>
  <c r="G153" i="3" s="1"/>
  <c r="M153" i="4" a="1"/>
  <c r="M153" i="4" s="1"/>
  <c r="I353" i="4" a="1"/>
  <c r="I353" i="4" s="1"/>
  <c r="E153" i="3" a="1"/>
  <c r="E153" i="3" s="1"/>
  <c r="I153" i="4" a="1"/>
  <c r="I153" i="4" s="1"/>
  <c r="G353" i="4" a="1"/>
  <c r="G353" i="4" s="1"/>
  <c r="D153" i="3" a="1"/>
  <c r="D153" i="3" s="1"/>
  <c r="G153" i="4" a="1"/>
  <c r="G153" i="4" s="1"/>
  <c r="K352" i="4" a="1"/>
  <c r="K352" i="4" s="1"/>
  <c r="F152" i="3" a="1"/>
  <c r="F152" i="3" s="1"/>
  <c r="K152" i="4" a="1"/>
  <c r="K152" i="4" s="1"/>
  <c r="B153" i="3" a="1"/>
  <c r="B153" i="3" s="1"/>
  <c r="C153" i="4" a="1"/>
  <c r="C153" i="4" s="1"/>
  <c r="C154" i="3" l="1" a="1"/>
  <c r="C154" i="3" s="1"/>
  <c r="E154" i="4" a="1"/>
  <c r="E154" i="4" s="1"/>
  <c r="U354" i="4" a="1"/>
  <c r="U354" i="4" s="1"/>
  <c r="K154" i="3" a="1"/>
  <c r="K154" i="3" s="1"/>
  <c r="U154" i="4" a="1"/>
  <c r="U154" i="4" s="1"/>
  <c r="S353" i="4" a="1"/>
  <c r="S353" i="4" s="1"/>
  <c r="J153" i="3" a="1"/>
  <c r="J153" i="3" s="1"/>
  <c r="S153" i="4" a="1"/>
  <c r="S153" i="4" s="1"/>
  <c r="Q354" i="4" a="1"/>
  <c r="Q354" i="4" s="1"/>
  <c r="I154" i="3" a="1"/>
  <c r="I154" i="3" s="1"/>
  <c r="Q154" i="4" a="1"/>
  <c r="Q154" i="4" s="1"/>
  <c r="O353" i="4" a="1"/>
  <c r="O353" i="4" s="1"/>
  <c r="H153" i="3" a="1"/>
  <c r="H153" i="3" s="1"/>
  <c r="O153" i="4" a="1"/>
  <c r="O153" i="4" s="1"/>
  <c r="M354" i="4" a="1"/>
  <c r="M354" i="4" s="1"/>
  <c r="G154" i="3" a="1"/>
  <c r="G154" i="3" s="1"/>
  <c r="M154" i="4" a="1"/>
  <c r="M154" i="4" s="1"/>
  <c r="I354" i="4" a="1"/>
  <c r="I354" i="4" s="1"/>
  <c r="E154" i="3" a="1"/>
  <c r="E154" i="3" s="1"/>
  <c r="I154" i="4" a="1"/>
  <c r="I154" i="4" s="1"/>
  <c r="G354" i="4" a="1"/>
  <c r="G354" i="4" s="1"/>
  <c r="D154" i="3" a="1"/>
  <c r="D154" i="3" s="1"/>
  <c r="G154" i="4" a="1"/>
  <c r="G154" i="4" s="1"/>
  <c r="K353" i="4" a="1"/>
  <c r="K353" i="4" s="1"/>
  <c r="F153" i="3" a="1"/>
  <c r="F153" i="3" s="1"/>
  <c r="K153" i="4" a="1"/>
  <c r="K153" i="4" s="1"/>
  <c r="B154" i="3" a="1"/>
  <c r="B154" i="3" s="1"/>
  <c r="C154" i="4" a="1"/>
  <c r="C154" i="4" s="1"/>
  <c r="E155" i="4" l="1" a="1"/>
  <c r="E155" i="4" s="1"/>
  <c r="C155" i="3" a="1"/>
  <c r="C155" i="3" s="1"/>
  <c r="U355" i="4" a="1"/>
  <c r="U355" i="4" s="1"/>
  <c r="K155" i="3" a="1"/>
  <c r="K155" i="3" s="1"/>
  <c r="U155" i="4" a="1"/>
  <c r="U155" i="4" s="1"/>
  <c r="S354" i="4" a="1"/>
  <c r="S354" i="4" s="1"/>
  <c r="J154" i="3" a="1"/>
  <c r="J154" i="3" s="1"/>
  <c r="S154" i="4" a="1"/>
  <c r="S154" i="4" s="1"/>
  <c r="Q355" i="4" a="1"/>
  <c r="Q355" i="4" s="1"/>
  <c r="I155" i="3" a="1"/>
  <c r="I155" i="3" s="1"/>
  <c r="Q155" i="4" a="1"/>
  <c r="Q155" i="4" s="1"/>
  <c r="O354" i="4" a="1"/>
  <c r="O354" i="4" s="1"/>
  <c r="H154" i="3" a="1"/>
  <c r="H154" i="3" s="1"/>
  <c r="O154" i="4" a="1"/>
  <c r="O154" i="4" s="1"/>
  <c r="M355" i="4" a="1"/>
  <c r="M355" i="4" s="1"/>
  <c r="G155" i="3" a="1"/>
  <c r="G155" i="3" s="1"/>
  <c r="M155" i="4" a="1"/>
  <c r="M155" i="4" s="1"/>
  <c r="I355" i="4" a="1"/>
  <c r="I355" i="4" s="1"/>
  <c r="E155" i="3" a="1"/>
  <c r="E155" i="3" s="1"/>
  <c r="I155" i="4" a="1"/>
  <c r="I155" i="4" s="1"/>
  <c r="G355" i="4" a="1"/>
  <c r="G355" i="4" s="1"/>
  <c r="D155" i="3" a="1"/>
  <c r="D155" i="3" s="1"/>
  <c r="G155" i="4" a="1"/>
  <c r="G155" i="4" s="1"/>
  <c r="K354" i="4" a="1"/>
  <c r="K354" i="4" s="1"/>
  <c r="F154" i="3" a="1"/>
  <c r="F154" i="3" s="1"/>
  <c r="K154" i="4" a="1"/>
  <c r="K154" i="4" s="1"/>
  <c r="B155" i="3" a="1"/>
  <c r="B155" i="3" s="1"/>
  <c r="C155" i="4" a="1"/>
  <c r="C155" i="4" s="1"/>
  <c r="E156" i="4" l="1" a="1"/>
  <c r="E156" i="4" s="1"/>
  <c r="C156" i="3" a="1"/>
  <c r="C156" i="3" s="1"/>
  <c r="U356" i="4" a="1"/>
  <c r="U356" i="4" s="1"/>
  <c r="K156" i="3" a="1"/>
  <c r="K156" i="3" s="1"/>
  <c r="U156" i="4" a="1"/>
  <c r="U156" i="4" s="1"/>
  <c r="S355" i="4" a="1"/>
  <c r="S355" i="4" s="1"/>
  <c r="J155" i="3" a="1"/>
  <c r="J155" i="3" s="1"/>
  <c r="S155" i="4" a="1"/>
  <c r="S155" i="4" s="1"/>
  <c r="Q356" i="4" a="1"/>
  <c r="Q356" i="4" s="1"/>
  <c r="I156" i="3" a="1"/>
  <c r="I156" i="3" s="1"/>
  <c r="Q156" i="4" a="1"/>
  <c r="Q156" i="4" s="1"/>
  <c r="O355" i="4" a="1"/>
  <c r="O355" i="4" s="1"/>
  <c r="H155" i="3" a="1"/>
  <c r="H155" i="3" s="1"/>
  <c r="O155" i="4" a="1"/>
  <c r="O155" i="4" s="1"/>
  <c r="M356" i="4" a="1"/>
  <c r="M356" i="4" s="1"/>
  <c r="G156" i="3" a="1"/>
  <c r="G156" i="3" s="1"/>
  <c r="M156" i="4" a="1"/>
  <c r="M156" i="4" s="1"/>
  <c r="I356" i="4" a="1"/>
  <c r="I356" i="4" s="1"/>
  <c r="E156" i="3" a="1"/>
  <c r="E156" i="3" s="1"/>
  <c r="I156" i="4" a="1"/>
  <c r="I156" i="4" s="1"/>
  <c r="G356" i="4" a="1"/>
  <c r="G356" i="4" s="1"/>
  <c r="D156" i="3" a="1"/>
  <c r="D156" i="3" s="1"/>
  <c r="G156" i="4" a="1"/>
  <c r="G156" i="4" s="1"/>
  <c r="K355" i="4" a="1"/>
  <c r="K355" i="4" s="1"/>
  <c r="F155" i="3" a="1"/>
  <c r="F155" i="3" s="1"/>
  <c r="K155" i="4" a="1"/>
  <c r="K155" i="4" s="1"/>
  <c r="B156" i="3" a="1"/>
  <c r="B156" i="3" s="1"/>
  <c r="C156" i="4" a="1"/>
  <c r="C156" i="4" s="1"/>
  <c r="E157" i="4" l="1" a="1"/>
  <c r="E157" i="4" s="1"/>
  <c r="C157" i="3" a="1"/>
  <c r="C157" i="3" s="1"/>
  <c r="U357" i="4" a="1"/>
  <c r="U357" i="4" s="1"/>
  <c r="K157" i="3" a="1"/>
  <c r="K157" i="3" s="1"/>
  <c r="U157" i="4" a="1"/>
  <c r="U157" i="4" s="1"/>
  <c r="S356" i="4" a="1"/>
  <c r="S356" i="4" s="1"/>
  <c r="J156" i="3" a="1"/>
  <c r="J156" i="3" s="1"/>
  <c r="S156" i="4" a="1"/>
  <c r="S156" i="4" s="1"/>
  <c r="Q357" i="4" a="1"/>
  <c r="Q357" i="4" s="1"/>
  <c r="I157" i="3" a="1"/>
  <c r="I157" i="3" s="1"/>
  <c r="Q157" i="4" a="1"/>
  <c r="Q157" i="4" s="1"/>
  <c r="O356" i="4" a="1"/>
  <c r="O356" i="4" s="1"/>
  <c r="H156" i="3" a="1"/>
  <c r="H156" i="3" s="1"/>
  <c r="O156" i="4" a="1"/>
  <c r="O156" i="4" s="1"/>
  <c r="M357" i="4" a="1"/>
  <c r="M357" i="4" s="1"/>
  <c r="G157" i="3" a="1"/>
  <c r="G157" i="3" s="1"/>
  <c r="M157" i="4" a="1"/>
  <c r="M157" i="4" s="1"/>
  <c r="I357" i="4" a="1"/>
  <c r="I357" i="4" s="1"/>
  <c r="E157" i="3" a="1"/>
  <c r="E157" i="3" s="1"/>
  <c r="I157" i="4" a="1"/>
  <c r="I157" i="4" s="1"/>
  <c r="G357" i="4" a="1"/>
  <c r="G357" i="4" s="1"/>
  <c r="D157" i="3" a="1"/>
  <c r="D157" i="3" s="1"/>
  <c r="G157" i="4" a="1"/>
  <c r="G157" i="4" s="1"/>
  <c r="K356" i="4" a="1"/>
  <c r="K356" i="4" s="1"/>
  <c r="F156" i="3" a="1"/>
  <c r="F156" i="3" s="1"/>
  <c r="K156" i="4" a="1"/>
  <c r="K156" i="4" s="1"/>
  <c r="B157" i="3" a="1"/>
  <c r="B157" i="3" s="1"/>
  <c r="C157" i="4" a="1"/>
  <c r="C157" i="4" s="1"/>
  <c r="E158" i="4" l="1" a="1"/>
  <c r="E158" i="4" s="1"/>
  <c r="C158" i="3" a="1"/>
  <c r="C158" i="3" s="1"/>
  <c r="U358" i="4" a="1"/>
  <c r="U358" i="4" s="1"/>
  <c r="K158" i="3" a="1"/>
  <c r="K158" i="3" s="1"/>
  <c r="U158" i="4" a="1"/>
  <c r="U158" i="4" s="1"/>
  <c r="S357" i="4" a="1"/>
  <c r="S357" i="4" s="1"/>
  <c r="J157" i="3" a="1"/>
  <c r="J157" i="3" s="1"/>
  <c r="S157" i="4" a="1"/>
  <c r="S157" i="4" s="1"/>
  <c r="Q358" i="4" a="1"/>
  <c r="Q358" i="4" s="1"/>
  <c r="I158" i="3" a="1"/>
  <c r="I158" i="3" s="1"/>
  <c r="Q158" i="4" a="1"/>
  <c r="Q158" i="4" s="1"/>
  <c r="O357" i="4" a="1"/>
  <c r="O357" i="4" s="1"/>
  <c r="H157" i="3" a="1"/>
  <c r="H157" i="3" s="1"/>
  <c r="O157" i="4" a="1"/>
  <c r="O157" i="4" s="1"/>
  <c r="M358" i="4" a="1"/>
  <c r="M358" i="4" s="1"/>
  <c r="G158" i="3" a="1"/>
  <c r="G158" i="3" s="1"/>
  <c r="M158" i="4" a="1"/>
  <c r="M158" i="4" s="1"/>
  <c r="I358" i="4" a="1"/>
  <c r="I358" i="4" s="1"/>
  <c r="E158" i="3" a="1"/>
  <c r="E158" i="3" s="1"/>
  <c r="I158" i="4" a="1"/>
  <c r="I158" i="4" s="1"/>
  <c r="G358" i="4" a="1"/>
  <c r="G358" i="4" s="1"/>
  <c r="D158" i="3" a="1"/>
  <c r="D158" i="3" s="1"/>
  <c r="G158" i="4" a="1"/>
  <c r="G158" i="4" s="1"/>
  <c r="K357" i="4" a="1"/>
  <c r="K357" i="4" s="1"/>
  <c r="F157" i="3" a="1"/>
  <c r="F157" i="3" s="1"/>
  <c r="K157" i="4" a="1"/>
  <c r="K157" i="4" s="1"/>
  <c r="B158" i="3" a="1"/>
  <c r="B158" i="3" s="1"/>
  <c r="C158" i="4" a="1"/>
  <c r="C158" i="4" s="1"/>
  <c r="E159" i="4" l="1" a="1"/>
  <c r="E159" i="4" s="1"/>
  <c r="C159" i="3" a="1"/>
  <c r="C159" i="3" s="1"/>
  <c r="U359" i="4" a="1"/>
  <c r="U359" i="4" s="1"/>
  <c r="K159" i="3" a="1"/>
  <c r="K159" i="3" s="1"/>
  <c r="U159" i="4" a="1"/>
  <c r="U159" i="4" s="1"/>
  <c r="S358" i="4" a="1"/>
  <c r="S358" i="4" s="1"/>
  <c r="J158" i="3" a="1"/>
  <c r="J158" i="3" s="1"/>
  <c r="S158" i="4" a="1"/>
  <c r="S158" i="4" s="1"/>
  <c r="Q359" i="4" a="1"/>
  <c r="Q359" i="4" s="1"/>
  <c r="I159" i="3" a="1"/>
  <c r="I159" i="3" s="1"/>
  <c r="Q159" i="4" a="1"/>
  <c r="Q159" i="4" s="1"/>
  <c r="O358" i="4" a="1"/>
  <c r="O358" i="4" s="1"/>
  <c r="H158" i="3" a="1"/>
  <c r="H158" i="3" s="1"/>
  <c r="O158" i="4" a="1"/>
  <c r="O158" i="4" s="1"/>
  <c r="M359" i="4" a="1"/>
  <c r="M359" i="4" s="1"/>
  <c r="G159" i="3" a="1"/>
  <c r="G159" i="3" s="1"/>
  <c r="M159" i="4" a="1"/>
  <c r="M159" i="4" s="1"/>
  <c r="I359" i="4" a="1"/>
  <c r="I359" i="4" s="1"/>
  <c r="E159" i="3" a="1"/>
  <c r="E159" i="3" s="1"/>
  <c r="I159" i="4" a="1"/>
  <c r="I159" i="4" s="1"/>
  <c r="G359" i="4" a="1"/>
  <c r="G359" i="4" s="1"/>
  <c r="D159" i="3" a="1"/>
  <c r="D159" i="3" s="1"/>
  <c r="G159" i="4" a="1"/>
  <c r="G159" i="4" s="1"/>
  <c r="K358" i="4" a="1"/>
  <c r="K358" i="4" s="1"/>
  <c r="F158" i="3" a="1"/>
  <c r="F158" i="3" s="1"/>
  <c r="K158" i="4" a="1"/>
  <c r="K158" i="4" s="1"/>
  <c r="B159" i="3" a="1"/>
  <c r="B159" i="3" s="1"/>
  <c r="C159" i="4" a="1"/>
  <c r="C159" i="4" s="1"/>
  <c r="U410" i="4" l="1" a="1"/>
  <c r="U410" i="4" s="1"/>
  <c r="Q410" i="4" a="1"/>
  <c r="Q410" i="4" s="1"/>
  <c r="M410" i="4" a="1"/>
  <c r="M410" i="4" s="1"/>
  <c r="I410" i="4" a="1"/>
  <c r="I410" i="4" s="1"/>
  <c r="G410" i="4" a="1"/>
  <c r="G410" i="4" s="1"/>
  <c r="E160" i="4" a="1"/>
  <c r="E160" i="4" s="1"/>
  <c r="C160" i="3" a="1"/>
  <c r="C160" i="3" s="1"/>
  <c r="U360" i="4" a="1"/>
  <c r="U360" i="4" s="1"/>
  <c r="K160" i="3" a="1"/>
  <c r="K160" i="3" s="1"/>
  <c r="U160" i="4" a="1"/>
  <c r="U160" i="4" s="1"/>
  <c r="S359" i="4" a="1"/>
  <c r="S359" i="4" s="1"/>
  <c r="J159" i="3" a="1"/>
  <c r="J159" i="3" s="1"/>
  <c r="S159" i="4" a="1"/>
  <c r="S159" i="4" s="1"/>
  <c r="Q360" i="4" a="1"/>
  <c r="Q360" i="4" s="1"/>
  <c r="I160" i="3" a="1"/>
  <c r="I160" i="3" s="1"/>
  <c r="Q160" i="4" a="1"/>
  <c r="Q160" i="4" s="1"/>
  <c r="O359" i="4" a="1"/>
  <c r="O359" i="4" s="1"/>
  <c r="H159" i="3" a="1"/>
  <c r="H159" i="3" s="1"/>
  <c r="O159" i="4" a="1"/>
  <c r="O159" i="4" s="1"/>
  <c r="M360" i="4" a="1"/>
  <c r="M360" i="4" s="1"/>
  <c r="G160" i="3" a="1"/>
  <c r="G160" i="3" s="1"/>
  <c r="M160" i="4" a="1"/>
  <c r="M160" i="4" s="1"/>
  <c r="I360" i="4" a="1"/>
  <c r="I360" i="4" s="1"/>
  <c r="E160" i="3" a="1"/>
  <c r="E160" i="3" s="1"/>
  <c r="I160" i="4" a="1"/>
  <c r="I160" i="4" s="1"/>
  <c r="G360" i="4" a="1"/>
  <c r="G360" i="4" s="1"/>
  <c r="D160" i="3" a="1"/>
  <c r="D160" i="3" s="1"/>
  <c r="G160" i="4" a="1"/>
  <c r="G160" i="4" s="1"/>
  <c r="K359" i="4" a="1"/>
  <c r="K359" i="4" s="1"/>
  <c r="F159" i="3" a="1"/>
  <c r="F159" i="3" s="1"/>
  <c r="K159" i="4" a="1"/>
  <c r="K159" i="4" s="1"/>
  <c r="B160" i="3" a="1"/>
  <c r="B160" i="3" s="1"/>
  <c r="C160" i="4" a="1"/>
  <c r="C160" i="4" s="1"/>
  <c r="U411" i="4" l="1" a="1"/>
  <c r="U411" i="4" s="1"/>
  <c r="S410" i="4" a="1"/>
  <c r="S410" i="4" s="1"/>
  <c r="Q411" i="4" a="1"/>
  <c r="Q411" i="4" s="1"/>
  <c r="O410" i="4" a="1"/>
  <c r="O410" i="4" s="1"/>
  <c r="M411" i="4" a="1"/>
  <c r="M411" i="4" s="1"/>
  <c r="K410" i="4" a="1"/>
  <c r="K410" i="4" s="1"/>
  <c r="I411" i="4" a="1"/>
  <c r="I411" i="4" s="1"/>
  <c r="G411" i="4" a="1"/>
  <c r="G411" i="4" s="1"/>
  <c r="E161" i="4" a="1"/>
  <c r="E161" i="4" s="1"/>
  <c r="C161" i="3" a="1"/>
  <c r="C161" i="3" s="1"/>
  <c r="U361" i="4" a="1"/>
  <c r="U361" i="4" s="1"/>
  <c r="K161" i="3" a="1"/>
  <c r="K161" i="3" s="1"/>
  <c r="U161" i="4" a="1"/>
  <c r="U161" i="4" s="1"/>
  <c r="S360" i="4" a="1"/>
  <c r="S360" i="4" s="1"/>
  <c r="J160" i="3" a="1"/>
  <c r="J160" i="3" s="1"/>
  <c r="S160" i="4" a="1"/>
  <c r="S160" i="4" s="1"/>
  <c r="Q361" i="4" a="1"/>
  <c r="Q361" i="4" s="1"/>
  <c r="I161" i="3" a="1"/>
  <c r="I161" i="3" s="1"/>
  <c r="Q161" i="4" a="1"/>
  <c r="Q161" i="4" s="1"/>
  <c r="O360" i="4" a="1"/>
  <c r="O360" i="4" s="1"/>
  <c r="H160" i="3" a="1"/>
  <c r="H160" i="3" s="1"/>
  <c r="O160" i="4" a="1"/>
  <c r="O160" i="4" s="1"/>
  <c r="M361" i="4" a="1"/>
  <c r="M361" i="4" s="1"/>
  <c r="G161" i="3" a="1"/>
  <c r="G161" i="3" s="1"/>
  <c r="M161" i="4" a="1"/>
  <c r="M161" i="4" s="1"/>
  <c r="I361" i="4" a="1"/>
  <c r="I361" i="4" s="1"/>
  <c r="E161" i="3" a="1"/>
  <c r="E161" i="3" s="1"/>
  <c r="I161" i="4" a="1"/>
  <c r="I161" i="4" s="1"/>
  <c r="G361" i="4" a="1"/>
  <c r="G361" i="4" s="1"/>
  <c r="D161" i="3" a="1"/>
  <c r="D161" i="3" s="1"/>
  <c r="G161" i="4" a="1"/>
  <c r="G161" i="4" s="1"/>
  <c r="K360" i="4" a="1"/>
  <c r="K360" i="4" s="1"/>
  <c r="F160" i="3" a="1"/>
  <c r="F160" i="3" s="1"/>
  <c r="K160" i="4" a="1"/>
  <c r="K160" i="4" s="1"/>
  <c r="B161" i="3" a="1"/>
  <c r="B161" i="3" s="1"/>
  <c r="C161" i="4" a="1"/>
  <c r="C161" i="4" s="1"/>
  <c r="U412" i="4" l="1" a="1"/>
  <c r="U412" i="4" s="1"/>
  <c r="S411" i="4" a="1"/>
  <c r="S411" i="4" s="1"/>
  <c r="Q412" i="4" a="1"/>
  <c r="Q412" i="4" s="1"/>
  <c r="O411" i="4" a="1"/>
  <c r="O411" i="4" s="1"/>
  <c r="M412" i="4" a="1"/>
  <c r="M412" i="4" s="1"/>
  <c r="K411" i="4" a="1"/>
  <c r="K411" i="4" s="1"/>
  <c r="I412" i="4" a="1"/>
  <c r="I412" i="4" s="1"/>
  <c r="G412" i="4" a="1"/>
  <c r="G412" i="4" s="1"/>
  <c r="C162" i="3" a="1"/>
  <c r="C162" i="3" s="1"/>
  <c r="E162" i="4" a="1"/>
  <c r="E162" i="4" s="1"/>
  <c r="U362" i="4" a="1"/>
  <c r="U362" i="4" s="1"/>
  <c r="K162" i="3" a="1"/>
  <c r="K162" i="3" s="1"/>
  <c r="U162" i="4" a="1"/>
  <c r="U162" i="4" s="1"/>
  <c r="S361" i="4" a="1"/>
  <c r="S361" i="4" s="1"/>
  <c r="J161" i="3" a="1"/>
  <c r="J161" i="3" s="1"/>
  <c r="S161" i="4" a="1"/>
  <c r="S161" i="4" s="1"/>
  <c r="Q362" i="4" a="1"/>
  <c r="Q362" i="4" s="1"/>
  <c r="I162" i="3" a="1"/>
  <c r="I162" i="3" s="1"/>
  <c r="Q162" i="4" a="1"/>
  <c r="Q162" i="4" s="1"/>
  <c r="O361" i="4" a="1"/>
  <c r="O361" i="4" s="1"/>
  <c r="H161" i="3" a="1"/>
  <c r="H161" i="3" s="1"/>
  <c r="O161" i="4" a="1"/>
  <c r="O161" i="4" s="1"/>
  <c r="M362" i="4" a="1"/>
  <c r="M362" i="4" s="1"/>
  <c r="G162" i="3" a="1"/>
  <c r="G162" i="3" s="1"/>
  <c r="M162" i="4" a="1"/>
  <c r="M162" i="4" s="1"/>
  <c r="I362" i="4" a="1"/>
  <c r="I362" i="4" s="1"/>
  <c r="E162" i="3" a="1"/>
  <c r="E162" i="3" s="1"/>
  <c r="I162" i="4" a="1"/>
  <c r="I162" i="4" s="1"/>
  <c r="G362" i="4" a="1"/>
  <c r="G362" i="4" s="1"/>
  <c r="D162" i="3" a="1"/>
  <c r="D162" i="3" s="1"/>
  <c r="G162" i="4" a="1"/>
  <c r="G162" i="4" s="1"/>
  <c r="K361" i="4" a="1"/>
  <c r="K361" i="4" s="1"/>
  <c r="F161" i="3" a="1"/>
  <c r="F161" i="3" s="1"/>
  <c r="K161" i="4" a="1"/>
  <c r="K161" i="4" s="1"/>
  <c r="B162" i="3" a="1"/>
  <c r="B162" i="3" s="1"/>
  <c r="C162" i="4" a="1"/>
  <c r="C162" i="4" s="1"/>
  <c r="U413" i="4" l="1" a="1"/>
  <c r="U413" i="4" s="1"/>
  <c r="S412" i="4" a="1"/>
  <c r="S412" i="4" s="1"/>
  <c r="Q413" i="4" a="1"/>
  <c r="Q413" i="4" s="1"/>
  <c r="O412" i="4" a="1"/>
  <c r="O412" i="4" s="1"/>
  <c r="M413" i="4" a="1"/>
  <c r="M413" i="4" s="1"/>
  <c r="K412" i="4" a="1"/>
  <c r="K412" i="4" s="1"/>
  <c r="I413" i="4" a="1"/>
  <c r="I413" i="4" s="1"/>
  <c r="G413" i="4" a="1"/>
  <c r="G413" i="4" s="1"/>
  <c r="E163" i="4" a="1"/>
  <c r="E163" i="4" s="1"/>
  <c r="C163" i="3" a="1"/>
  <c r="C163" i="3" s="1"/>
  <c r="U363" i="4" a="1"/>
  <c r="U363" i="4" s="1"/>
  <c r="K163" i="3" a="1"/>
  <c r="K163" i="3" s="1"/>
  <c r="U163" i="4" a="1"/>
  <c r="U163" i="4" s="1"/>
  <c r="S362" i="4" a="1"/>
  <c r="S362" i="4" s="1"/>
  <c r="J162" i="3" a="1"/>
  <c r="J162" i="3" s="1"/>
  <c r="S162" i="4" a="1"/>
  <c r="S162" i="4" s="1"/>
  <c r="Q363" i="4" a="1"/>
  <c r="Q363" i="4" s="1"/>
  <c r="I163" i="3" a="1"/>
  <c r="I163" i="3" s="1"/>
  <c r="Q163" i="4" a="1"/>
  <c r="Q163" i="4" s="1"/>
  <c r="O362" i="4" a="1"/>
  <c r="O362" i="4" s="1"/>
  <c r="H162" i="3" a="1"/>
  <c r="H162" i="3" s="1"/>
  <c r="O162" i="4" a="1"/>
  <c r="O162" i="4" s="1"/>
  <c r="M363" i="4" a="1"/>
  <c r="M363" i="4" s="1"/>
  <c r="G163" i="3" a="1"/>
  <c r="G163" i="3" s="1"/>
  <c r="M163" i="4" a="1"/>
  <c r="M163" i="4" s="1"/>
  <c r="I363" i="4" a="1"/>
  <c r="I363" i="4" s="1"/>
  <c r="E163" i="3" a="1"/>
  <c r="E163" i="3" s="1"/>
  <c r="I163" i="4" a="1"/>
  <c r="I163" i="4" s="1"/>
  <c r="G363" i="4" a="1"/>
  <c r="G363" i="4" s="1"/>
  <c r="D163" i="3" a="1"/>
  <c r="D163" i="3" s="1"/>
  <c r="G163" i="4" a="1"/>
  <c r="G163" i="4" s="1"/>
  <c r="K362" i="4" a="1"/>
  <c r="K362" i="4" s="1"/>
  <c r="F162" i="3" a="1"/>
  <c r="F162" i="3" s="1"/>
  <c r="K162" i="4" a="1"/>
  <c r="K162" i="4" s="1"/>
  <c r="B163" i="3" a="1"/>
  <c r="B163" i="3" s="1"/>
  <c r="C163" i="4" a="1"/>
  <c r="C163" i="4" s="1"/>
  <c r="U414" i="4" l="1" a="1"/>
  <c r="U414" i="4" s="1"/>
  <c r="S413" i="4" a="1"/>
  <c r="S413" i="4" s="1"/>
  <c r="Q414" i="4" a="1"/>
  <c r="Q414" i="4" s="1"/>
  <c r="O413" i="4" a="1"/>
  <c r="O413" i="4" s="1"/>
  <c r="M414" i="4" a="1"/>
  <c r="M414" i="4" s="1"/>
  <c r="K413" i="4" a="1"/>
  <c r="K413" i="4" s="1"/>
  <c r="I414" i="4" a="1"/>
  <c r="I414" i="4" s="1"/>
  <c r="G414" i="4" a="1"/>
  <c r="G414" i="4" s="1"/>
  <c r="E164" i="4" a="1"/>
  <c r="E164" i="4" s="1"/>
  <c r="C164" i="3" a="1"/>
  <c r="C164" i="3" s="1"/>
  <c r="U364" i="4" a="1"/>
  <c r="U364" i="4" s="1"/>
  <c r="K164" i="3" a="1"/>
  <c r="K164" i="3" s="1"/>
  <c r="U164" i="4" a="1"/>
  <c r="U164" i="4" s="1"/>
  <c r="S363" i="4" a="1"/>
  <c r="S363" i="4" s="1"/>
  <c r="J163" i="3" a="1"/>
  <c r="J163" i="3" s="1"/>
  <c r="S163" i="4" a="1"/>
  <c r="S163" i="4" s="1"/>
  <c r="Q364" i="4" a="1"/>
  <c r="Q364" i="4" s="1"/>
  <c r="I164" i="3" a="1"/>
  <c r="I164" i="3" s="1"/>
  <c r="Q164" i="4" a="1"/>
  <c r="Q164" i="4" s="1"/>
  <c r="O363" i="4" a="1"/>
  <c r="O363" i="4" s="1"/>
  <c r="H163" i="3" a="1"/>
  <c r="H163" i="3" s="1"/>
  <c r="O163" i="4" a="1"/>
  <c r="O163" i="4" s="1"/>
  <c r="M364" i="4" a="1"/>
  <c r="M364" i="4" s="1"/>
  <c r="G164" i="3" a="1"/>
  <c r="G164" i="3" s="1"/>
  <c r="M164" i="4" a="1"/>
  <c r="M164" i="4" s="1"/>
  <c r="I364" i="4" a="1"/>
  <c r="I364" i="4" s="1"/>
  <c r="E164" i="3" a="1"/>
  <c r="E164" i="3" s="1"/>
  <c r="I164" i="4" a="1"/>
  <c r="I164" i="4" s="1"/>
  <c r="G364" i="4" a="1"/>
  <c r="G364" i="4" s="1"/>
  <c r="D164" i="3" a="1"/>
  <c r="D164" i="3" s="1"/>
  <c r="G164" i="4" a="1"/>
  <c r="G164" i="4" s="1"/>
  <c r="K363" i="4" a="1"/>
  <c r="K363" i="4" s="1"/>
  <c r="F163" i="3" a="1"/>
  <c r="F163" i="3" s="1"/>
  <c r="K163" i="4" a="1"/>
  <c r="K163" i="4" s="1"/>
  <c r="B164" i="3" a="1"/>
  <c r="B164" i="3" s="1"/>
  <c r="C164" i="4" a="1"/>
  <c r="C164" i="4" s="1"/>
  <c r="U415" i="4" l="1" a="1"/>
  <c r="U415" i="4" s="1"/>
  <c r="S414" i="4" a="1"/>
  <c r="S414" i="4" s="1"/>
  <c r="Q415" i="4" a="1"/>
  <c r="Q415" i="4" s="1"/>
  <c r="O414" i="4" a="1"/>
  <c r="O414" i="4" s="1"/>
  <c r="M415" i="4" a="1"/>
  <c r="M415" i="4" s="1"/>
  <c r="K414" i="4" a="1"/>
  <c r="K414" i="4" s="1"/>
  <c r="I415" i="4" a="1"/>
  <c r="I415" i="4" s="1"/>
  <c r="G415" i="4" a="1"/>
  <c r="G415" i="4" s="1"/>
  <c r="E165" i="4" a="1"/>
  <c r="E165" i="4" s="1"/>
  <c r="C165" i="3" a="1"/>
  <c r="C165" i="3" s="1"/>
  <c r="U365" i="4" a="1"/>
  <c r="U365" i="4" s="1"/>
  <c r="K165" i="3" a="1"/>
  <c r="K165" i="3" s="1"/>
  <c r="U165" i="4" a="1"/>
  <c r="U165" i="4" s="1"/>
  <c r="S364" i="4" a="1"/>
  <c r="S364" i="4" s="1"/>
  <c r="J164" i="3" a="1"/>
  <c r="J164" i="3" s="1"/>
  <c r="S164" i="4" a="1"/>
  <c r="S164" i="4" s="1"/>
  <c r="Q365" i="4" a="1"/>
  <c r="Q365" i="4" s="1"/>
  <c r="I165" i="3" a="1"/>
  <c r="I165" i="3" s="1"/>
  <c r="Q165" i="4" a="1"/>
  <c r="Q165" i="4" s="1"/>
  <c r="O364" i="4" a="1"/>
  <c r="O364" i="4" s="1"/>
  <c r="H164" i="3" a="1"/>
  <c r="H164" i="3" s="1"/>
  <c r="O164" i="4" a="1"/>
  <c r="O164" i="4" s="1"/>
  <c r="M365" i="4" a="1"/>
  <c r="M365" i="4" s="1"/>
  <c r="G165" i="3" a="1"/>
  <c r="G165" i="3" s="1"/>
  <c r="M165" i="4" a="1"/>
  <c r="M165" i="4" s="1"/>
  <c r="I365" i="4" a="1"/>
  <c r="I365" i="4" s="1"/>
  <c r="E165" i="3" a="1"/>
  <c r="E165" i="3" s="1"/>
  <c r="I165" i="4" a="1"/>
  <c r="I165" i="4" s="1"/>
  <c r="G365" i="4" a="1"/>
  <c r="G365" i="4" s="1"/>
  <c r="D165" i="3" a="1"/>
  <c r="D165" i="3" s="1"/>
  <c r="G165" i="4" a="1"/>
  <c r="G165" i="4" s="1"/>
  <c r="K364" i="4" a="1"/>
  <c r="K364" i="4" s="1"/>
  <c r="F164" i="3" a="1"/>
  <c r="F164" i="3" s="1"/>
  <c r="K164" i="4" a="1"/>
  <c r="K164" i="4" s="1"/>
  <c r="B165" i="3" a="1"/>
  <c r="B165" i="3" s="1"/>
  <c r="C165" i="4" a="1"/>
  <c r="C165" i="4" s="1"/>
  <c r="U416" i="4" l="1" a="1"/>
  <c r="U416" i="4" s="1"/>
  <c r="S415" i="4" a="1"/>
  <c r="S415" i="4" s="1"/>
  <c r="Q416" i="4" a="1"/>
  <c r="Q416" i="4" s="1"/>
  <c r="O415" i="4" a="1"/>
  <c r="O415" i="4" s="1"/>
  <c r="M416" i="4" a="1"/>
  <c r="M416" i="4" s="1"/>
  <c r="K415" i="4" a="1"/>
  <c r="K415" i="4" s="1"/>
  <c r="I416" i="4" a="1"/>
  <c r="I416" i="4" s="1"/>
  <c r="G416" i="4" a="1"/>
  <c r="G416" i="4" s="1"/>
  <c r="E166" i="4" a="1"/>
  <c r="E166" i="4" s="1"/>
  <c r="C166" i="3" a="1"/>
  <c r="C166" i="3" s="1"/>
  <c r="U366" i="4" a="1"/>
  <c r="U366" i="4" s="1"/>
  <c r="K166" i="3" a="1"/>
  <c r="K166" i="3" s="1"/>
  <c r="U166" i="4" a="1"/>
  <c r="U166" i="4" s="1"/>
  <c r="S365" i="4" a="1"/>
  <c r="S365" i="4" s="1"/>
  <c r="J165" i="3" a="1"/>
  <c r="J165" i="3" s="1"/>
  <c r="S165" i="4" a="1"/>
  <c r="S165" i="4" s="1"/>
  <c r="Q366" i="4" a="1"/>
  <c r="Q366" i="4" s="1"/>
  <c r="I166" i="3" a="1"/>
  <c r="I166" i="3" s="1"/>
  <c r="Q166" i="4" a="1"/>
  <c r="Q166" i="4" s="1"/>
  <c r="O365" i="4" a="1"/>
  <c r="O365" i="4" s="1"/>
  <c r="H165" i="3" a="1"/>
  <c r="H165" i="3" s="1"/>
  <c r="O165" i="4" a="1"/>
  <c r="O165" i="4" s="1"/>
  <c r="M366" i="4" a="1"/>
  <c r="M366" i="4" s="1"/>
  <c r="G166" i="3" a="1"/>
  <c r="G166" i="3" s="1"/>
  <c r="M166" i="4" a="1"/>
  <c r="M166" i="4" s="1"/>
  <c r="I366" i="4" a="1"/>
  <c r="I366" i="4" s="1"/>
  <c r="E166" i="3" a="1"/>
  <c r="E166" i="3" s="1"/>
  <c r="I166" i="4" a="1"/>
  <c r="I166" i="4" s="1"/>
  <c r="G366" i="4" a="1"/>
  <c r="G366" i="4" s="1"/>
  <c r="D166" i="3" a="1"/>
  <c r="D166" i="3" s="1"/>
  <c r="G166" i="4" a="1"/>
  <c r="G166" i="4" s="1"/>
  <c r="K365" i="4" a="1"/>
  <c r="K365" i="4" s="1"/>
  <c r="F165" i="3" a="1"/>
  <c r="F165" i="3" s="1"/>
  <c r="K165" i="4" a="1"/>
  <c r="K165" i="4" s="1"/>
  <c r="B166" i="3" a="1"/>
  <c r="B166" i="3" s="1"/>
  <c r="C166" i="4" a="1"/>
  <c r="C166" i="4" s="1"/>
  <c r="U417" i="4" l="1" a="1"/>
  <c r="U417" i="4" s="1"/>
  <c r="S416" i="4" a="1"/>
  <c r="S416" i="4" s="1"/>
  <c r="Q417" i="4" a="1"/>
  <c r="Q417" i="4" s="1"/>
  <c r="O416" i="4" a="1"/>
  <c r="O416" i="4" s="1"/>
  <c r="M417" i="4" a="1"/>
  <c r="M417" i="4" s="1"/>
  <c r="K416" i="4" a="1"/>
  <c r="K416" i="4" s="1"/>
  <c r="I417" i="4" a="1"/>
  <c r="I417" i="4" s="1"/>
  <c r="G417" i="4" a="1"/>
  <c r="G417" i="4" s="1"/>
  <c r="C167" i="3" a="1"/>
  <c r="C167" i="3" s="1"/>
  <c r="E167" i="4" a="1"/>
  <c r="E167" i="4" s="1"/>
  <c r="U367" i="4" a="1"/>
  <c r="U367" i="4" s="1"/>
  <c r="K167" i="3" a="1"/>
  <c r="K167" i="3" s="1"/>
  <c r="U167" i="4" a="1"/>
  <c r="U167" i="4" s="1"/>
  <c r="S366" i="4" a="1"/>
  <c r="S366" i="4" s="1"/>
  <c r="J166" i="3" a="1"/>
  <c r="J166" i="3" s="1"/>
  <c r="S166" i="4" a="1"/>
  <c r="S166" i="4" s="1"/>
  <c r="Q367" i="4" a="1"/>
  <c r="Q367" i="4" s="1"/>
  <c r="I167" i="3" a="1"/>
  <c r="I167" i="3" s="1"/>
  <c r="Q167" i="4" a="1"/>
  <c r="Q167" i="4" s="1"/>
  <c r="O366" i="4" a="1"/>
  <c r="O366" i="4" s="1"/>
  <c r="H166" i="3" a="1"/>
  <c r="H166" i="3" s="1"/>
  <c r="O166" i="4" a="1"/>
  <c r="O166" i="4" s="1"/>
  <c r="M367" i="4" a="1"/>
  <c r="M367" i="4" s="1"/>
  <c r="G167" i="3" a="1"/>
  <c r="G167" i="3" s="1"/>
  <c r="M167" i="4" a="1"/>
  <c r="M167" i="4" s="1"/>
  <c r="I367" i="4" a="1"/>
  <c r="I367" i="4" s="1"/>
  <c r="E167" i="3" a="1"/>
  <c r="E167" i="3" s="1"/>
  <c r="I167" i="4" a="1"/>
  <c r="I167" i="4" s="1"/>
  <c r="G367" i="4" a="1"/>
  <c r="G367" i="4" s="1"/>
  <c r="D167" i="3" a="1"/>
  <c r="D167" i="3" s="1"/>
  <c r="G167" i="4" a="1"/>
  <c r="G167" i="4" s="1"/>
  <c r="K366" i="4" a="1"/>
  <c r="K366" i="4" s="1"/>
  <c r="F166" i="3" a="1"/>
  <c r="F166" i="3" s="1"/>
  <c r="K166" i="4" a="1"/>
  <c r="K166" i="4" s="1"/>
  <c r="B167" i="3" a="1"/>
  <c r="B167" i="3" s="1"/>
  <c r="C167" i="4" a="1"/>
  <c r="C167" i="4" s="1"/>
  <c r="U418" i="4" l="1" a="1"/>
  <c r="U418" i="4" s="1"/>
  <c r="S417" i="4" a="1"/>
  <c r="S417" i="4" s="1"/>
  <c r="Q418" i="4" a="1"/>
  <c r="Q418" i="4" s="1"/>
  <c r="O417" i="4" a="1"/>
  <c r="O417" i="4" s="1"/>
  <c r="M418" i="4" a="1"/>
  <c r="M418" i="4" s="1"/>
  <c r="K417" i="4" a="1"/>
  <c r="K417" i="4" s="1"/>
  <c r="I418" i="4" a="1"/>
  <c r="I418" i="4" s="1"/>
  <c r="G418" i="4" a="1"/>
  <c r="G418" i="4" s="1"/>
  <c r="E168" i="4" a="1"/>
  <c r="E168" i="4" s="1"/>
  <c r="C168" i="3" a="1"/>
  <c r="C168" i="3" s="1"/>
  <c r="U368" i="4" a="1"/>
  <c r="U368" i="4" s="1"/>
  <c r="K168" i="3" a="1"/>
  <c r="K168" i="3" s="1"/>
  <c r="U168" i="4" a="1"/>
  <c r="U168" i="4" s="1"/>
  <c r="S367" i="4" a="1"/>
  <c r="S367" i="4" s="1"/>
  <c r="J167" i="3" a="1"/>
  <c r="J167" i="3" s="1"/>
  <c r="S167" i="4" a="1"/>
  <c r="S167" i="4" s="1"/>
  <c r="Q368" i="4" a="1"/>
  <c r="Q368" i="4" s="1"/>
  <c r="I168" i="3" a="1"/>
  <c r="I168" i="3" s="1"/>
  <c r="Q168" i="4" a="1"/>
  <c r="Q168" i="4" s="1"/>
  <c r="O367" i="4" a="1"/>
  <c r="O367" i="4" s="1"/>
  <c r="H167" i="3" a="1"/>
  <c r="H167" i="3" s="1"/>
  <c r="O167" i="4" a="1"/>
  <c r="O167" i="4" s="1"/>
  <c r="M368" i="4" a="1"/>
  <c r="M368" i="4" s="1"/>
  <c r="G168" i="3" a="1"/>
  <c r="G168" i="3" s="1"/>
  <c r="M168" i="4" a="1"/>
  <c r="M168" i="4" s="1"/>
  <c r="I368" i="4" a="1"/>
  <c r="I368" i="4" s="1"/>
  <c r="E168" i="3" a="1"/>
  <c r="E168" i="3" s="1"/>
  <c r="I168" i="4" a="1"/>
  <c r="I168" i="4" s="1"/>
  <c r="G368" i="4" a="1"/>
  <c r="G368" i="4" s="1"/>
  <c r="D168" i="3" a="1"/>
  <c r="D168" i="3" s="1"/>
  <c r="G168" i="4" a="1"/>
  <c r="G168" i="4" s="1"/>
  <c r="K367" i="4" a="1"/>
  <c r="K367" i="4" s="1"/>
  <c r="F167" i="3" a="1"/>
  <c r="F167" i="3" s="1"/>
  <c r="K167" i="4" a="1"/>
  <c r="K167" i="4" s="1"/>
  <c r="B168" i="3" a="1"/>
  <c r="B168" i="3" s="1"/>
  <c r="C168" i="4" a="1"/>
  <c r="C168" i="4" s="1"/>
  <c r="U419" i="4" l="1" a="1"/>
  <c r="U419" i="4" s="1"/>
  <c r="S418" i="4" a="1"/>
  <c r="S418" i="4" s="1"/>
  <c r="Q419" i="4" a="1"/>
  <c r="Q419" i="4" s="1"/>
  <c r="O418" i="4" a="1"/>
  <c r="O418" i="4" s="1"/>
  <c r="M419" i="4" a="1"/>
  <c r="M419" i="4" s="1"/>
  <c r="K418" i="4" a="1"/>
  <c r="K418" i="4" s="1"/>
  <c r="I419" i="4" a="1"/>
  <c r="I419" i="4" s="1"/>
  <c r="G419" i="4" a="1"/>
  <c r="G419" i="4" s="1"/>
  <c r="E169" i="4" a="1"/>
  <c r="E169" i="4" s="1"/>
  <c r="C169" i="3" a="1"/>
  <c r="C169" i="3" s="1"/>
  <c r="U369" i="4" a="1"/>
  <c r="U369" i="4" s="1"/>
  <c r="K169" i="3" a="1"/>
  <c r="K169" i="3" s="1"/>
  <c r="U169" i="4" a="1"/>
  <c r="U169" i="4" s="1"/>
  <c r="S368" i="4" a="1"/>
  <c r="S368" i="4" s="1"/>
  <c r="J168" i="3" a="1"/>
  <c r="J168" i="3" s="1"/>
  <c r="S168" i="4" a="1"/>
  <c r="S168" i="4" s="1"/>
  <c r="Q369" i="4" a="1"/>
  <c r="Q369" i="4" s="1"/>
  <c r="I169" i="3" a="1"/>
  <c r="I169" i="3" s="1"/>
  <c r="Q169" i="4" a="1"/>
  <c r="Q169" i="4" s="1"/>
  <c r="O368" i="4" a="1"/>
  <c r="O368" i="4" s="1"/>
  <c r="H168" i="3" a="1"/>
  <c r="H168" i="3" s="1"/>
  <c r="O168" i="4" a="1"/>
  <c r="O168" i="4" s="1"/>
  <c r="M369" i="4" a="1"/>
  <c r="M369" i="4" s="1"/>
  <c r="G169" i="3" a="1"/>
  <c r="G169" i="3" s="1"/>
  <c r="M169" i="4" a="1"/>
  <c r="M169" i="4" s="1"/>
  <c r="I369" i="4" a="1"/>
  <c r="I369" i="4" s="1"/>
  <c r="E169" i="3" a="1"/>
  <c r="E169" i="3" s="1"/>
  <c r="I169" i="4" a="1"/>
  <c r="I169" i="4" s="1"/>
  <c r="G369" i="4" a="1"/>
  <c r="G369" i="4" s="1"/>
  <c r="D169" i="3" a="1"/>
  <c r="D169" i="3" s="1"/>
  <c r="G169" i="4" a="1"/>
  <c r="G169" i="4" s="1"/>
  <c r="K368" i="4" a="1"/>
  <c r="K368" i="4" s="1"/>
  <c r="F168" i="3" a="1"/>
  <c r="F168" i="3" s="1"/>
  <c r="K168" i="4" a="1"/>
  <c r="K168" i="4" s="1"/>
  <c r="B169" i="3" a="1"/>
  <c r="B169" i="3" s="1"/>
  <c r="C169" i="4" a="1"/>
  <c r="C169" i="4" s="1"/>
  <c r="U420" i="4" l="1" a="1"/>
  <c r="U420" i="4" s="1"/>
  <c r="S419" i="4" a="1"/>
  <c r="S419" i="4" s="1"/>
  <c r="Q420" i="4" a="1"/>
  <c r="Q420" i="4" s="1"/>
  <c r="O419" i="4" a="1"/>
  <c r="O419" i="4" s="1"/>
  <c r="M420" i="4" a="1"/>
  <c r="M420" i="4" s="1"/>
  <c r="K419" i="4" a="1"/>
  <c r="K419" i="4" s="1"/>
  <c r="I420" i="4" a="1"/>
  <c r="I420" i="4" s="1"/>
  <c r="G420" i="4" a="1"/>
  <c r="G420" i="4" s="1"/>
  <c r="E170" i="4" a="1"/>
  <c r="E170" i="4" s="1"/>
  <c r="C170" i="3" a="1"/>
  <c r="C170" i="3" s="1"/>
  <c r="U370" i="4" a="1"/>
  <c r="U370" i="4" s="1"/>
  <c r="K170" i="3" a="1"/>
  <c r="K170" i="3" s="1"/>
  <c r="U170" i="4" a="1"/>
  <c r="U170" i="4" s="1"/>
  <c r="S369" i="4" a="1"/>
  <c r="S369" i="4" s="1"/>
  <c r="J169" i="3" a="1"/>
  <c r="J169" i="3" s="1"/>
  <c r="S169" i="4" a="1"/>
  <c r="S169" i="4" s="1"/>
  <c r="Q370" i="4" a="1"/>
  <c r="Q370" i="4" s="1"/>
  <c r="I170" i="3" a="1"/>
  <c r="I170" i="3" s="1"/>
  <c r="Q170" i="4" a="1"/>
  <c r="Q170" i="4" s="1"/>
  <c r="O369" i="4" a="1"/>
  <c r="O369" i="4" s="1"/>
  <c r="H169" i="3" a="1"/>
  <c r="H169" i="3" s="1"/>
  <c r="O169" i="4" a="1"/>
  <c r="O169" i="4" s="1"/>
  <c r="M370" i="4" a="1"/>
  <c r="M370" i="4" s="1"/>
  <c r="G170" i="3" a="1"/>
  <c r="G170" i="3" s="1"/>
  <c r="M170" i="4" a="1"/>
  <c r="M170" i="4" s="1"/>
  <c r="I370" i="4" a="1"/>
  <c r="I370" i="4" s="1"/>
  <c r="E170" i="3" a="1"/>
  <c r="E170" i="3" s="1"/>
  <c r="I170" i="4" a="1"/>
  <c r="I170" i="4" s="1"/>
  <c r="G370" i="4" a="1"/>
  <c r="G370" i="4" s="1"/>
  <c r="D170" i="3" a="1"/>
  <c r="D170" i="3" s="1"/>
  <c r="G170" i="4" a="1"/>
  <c r="G170" i="4" s="1"/>
  <c r="K369" i="4" a="1"/>
  <c r="K369" i="4" s="1"/>
  <c r="F169" i="3" a="1"/>
  <c r="F169" i="3" s="1"/>
  <c r="K169" i="4" a="1"/>
  <c r="K169" i="4" s="1"/>
  <c r="B170" i="3" a="1"/>
  <c r="B170" i="3" s="1"/>
  <c r="C170" i="4" a="1"/>
  <c r="C170" i="4" s="1"/>
  <c r="U421" i="4" l="1" a="1"/>
  <c r="U421" i="4" s="1"/>
  <c r="S420" i="4" a="1"/>
  <c r="S420" i="4" s="1"/>
  <c r="Q421" i="4" a="1"/>
  <c r="Q421" i="4" s="1"/>
  <c r="O420" i="4" a="1"/>
  <c r="O420" i="4" s="1"/>
  <c r="M421" i="4" a="1"/>
  <c r="M421" i="4" s="1"/>
  <c r="K420" i="4" a="1"/>
  <c r="K420" i="4" s="1"/>
  <c r="I421" i="4" a="1"/>
  <c r="I421" i="4" s="1"/>
  <c r="G421" i="4" a="1"/>
  <c r="G421" i="4" s="1"/>
  <c r="E171" i="4" a="1"/>
  <c r="E171" i="4" s="1"/>
  <c r="C171" i="3" a="1"/>
  <c r="C171" i="3" s="1"/>
  <c r="U371" i="4" a="1"/>
  <c r="U371" i="4" s="1"/>
  <c r="K171" i="3" a="1"/>
  <c r="K171" i="3" s="1"/>
  <c r="U171" i="4" a="1"/>
  <c r="U171" i="4" s="1"/>
  <c r="S370" i="4" a="1"/>
  <c r="S370" i="4" s="1"/>
  <c r="J170" i="3" a="1"/>
  <c r="J170" i="3" s="1"/>
  <c r="S170" i="4" a="1"/>
  <c r="S170" i="4" s="1"/>
  <c r="Q371" i="4" a="1"/>
  <c r="Q371" i="4" s="1"/>
  <c r="I171" i="3" a="1"/>
  <c r="I171" i="3" s="1"/>
  <c r="Q171" i="4" a="1"/>
  <c r="Q171" i="4" s="1"/>
  <c r="O370" i="4" a="1"/>
  <c r="O370" i="4" s="1"/>
  <c r="H170" i="3" a="1"/>
  <c r="H170" i="3" s="1"/>
  <c r="O170" i="4" a="1"/>
  <c r="O170" i="4" s="1"/>
  <c r="M371" i="4" a="1"/>
  <c r="M371" i="4" s="1"/>
  <c r="G171" i="3" a="1"/>
  <c r="G171" i="3" s="1"/>
  <c r="M171" i="4" a="1"/>
  <c r="M171" i="4" s="1"/>
  <c r="I371" i="4" a="1"/>
  <c r="I371" i="4" s="1"/>
  <c r="E171" i="3" a="1"/>
  <c r="E171" i="3" s="1"/>
  <c r="I171" i="4" a="1"/>
  <c r="I171" i="4" s="1"/>
  <c r="G371" i="4" a="1"/>
  <c r="G371" i="4" s="1"/>
  <c r="D171" i="3" a="1"/>
  <c r="D171" i="3" s="1"/>
  <c r="G171" i="4" a="1"/>
  <c r="G171" i="4" s="1"/>
  <c r="K370" i="4" a="1"/>
  <c r="K370" i="4" s="1"/>
  <c r="F170" i="3" a="1"/>
  <c r="F170" i="3" s="1"/>
  <c r="K170" i="4" a="1"/>
  <c r="K170" i="4" s="1"/>
  <c r="B171" i="3" a="1"/>
  <c r="B171" i="3" s="1"/>
  <c r="C171" i="4" a="1"/>
  <c r="C171" i="4" s="1"/>
  <c r="U422" i="4" l="1" a="1"/>
  <c r="U422" i="4" s="1"/>
  <c r="S421" i="4" a="1"/>
  <c r="S421" i="4" s="1"/>
  <c r="Q422" i="4" a="1"/>
  <c r="Q422" i="4" s="1"/>
  <c r="O421" i="4" a="1"/>
  <c r="O421" i="4" s="1"/>
  <c r="M422" i="4" a="1"/>
  <c r="M422" i="4" s="1"/>
  <c r="K421" i="4" a="1"/>
  <c r="K421" i="4" s="1"/>
  <c r="I422" i="4" a="1"/>
  <c r="I422" i="4" s="1"/>
  <c r="G422" i="4" a="1"/>
  <c r="G422" i="4" s="1"/>
  <c r="E172" i="4" a="1"/>
  <c r="E172" i="4" s="1"/>
  <c r="C172" i="3" a="1"/>
  <c r="C172" i="3" s="1"/>
  <c r="U372" i="4" a="1"/>
  <c r="U372" i="4" s="1"/>
  <c r="K172" i="3" a="1"/>
  <c r="K172" i="3" s="1"/>
  <c r="U172" i="4" a="1"/>
  <c r="U172" i="4" s="1"/>
  <c r="S371" i="4" a="1"/>
  <c r="S371" i="4" s="1"/>
  <c r="J171" i="3" a="1"/>
  <c r="J171" i="3" s="1"/>
  <c r="S171" i="4" a="1"/>
  <c r="S171" i="4" s="1"/>
  <c r="Q372" i="4" a="1"/>
  <c r="Q372" i="4" s="1"/>
  <c r="I172" i="3" a="1"/>
  <c r="I172" i="3" s="1"/>
  <c r="Q172" i="4" a="1"/>
  <c r="Q172" i="4" s="1"/>
  <c r="O371" i="4" a="1"/>
  <c r="O371" i="4" s="1"/>
  <c r="H171" i="3" a="1"/>
  <c r="H171" i="3" s="1"/>
  <c r="O171" i="4" a="1"/>
  <c r="O171" i="4" s="1"/>
  <c r="M372" i="4" a="1"/>
  <c r="M372" i="4" s="1"/>
  <c r="G172" i="3" a="1"/>
  <c r="G172" i="3" s="1"/>
  <c r="M172" i="4" a="1"/>
  <c r="M172" i="4" s="1"/>
  <c r="I372" i="4" a="1"/>
  <c r="I372" i="4" s="1"/>
  <c r="E172" i="3" a="1"/>
  <c r="E172" i="3" s="1"/>
  <c r="I172" i="4" a="1"/>
  <c r="I172" i="4" s="1"/>
  <c r="G372" i="4" a="1"/>
  <c r="G372" i="4" s="1"/>
  <c r="D172" i="3" a="1"/>
  <c r="D172" i="3" s="1"/>
  <c r="G172" i="4" a="1"/>
  <c r="G172" i="4" s="1"/>
  <c r="K371" i="4" a="1"/>
  <c r="K371" i="4" s="1"/>
  <c r="F171" i="3" a="1"/>
  <c r="F171" i="3" s="1"/>
  <c r="K171" i="4" a="1"/>
  <c r="K171" i="4" s="1"/>
  <c r="B172" i="3" a="1"/>
  <c r="B172" i="3" s="1"/>
  <c r="C172" i="4" a="1"/>
  <c r="C172" i="4" s="1"/>
  <c r="U423" i="4" l="1" a="1"/>
  <c r="U423" i="4" s="1"/>
  <c r="S422" i="4" a="1"/>
  <c r="S422" i="4" s="1"/>
  <c r="Q423" i="4" a="1"/>
  <c r="Q423" i="4" s="1"/>
  <c r="O422" i="4" a="1"/>
  <c r="O422" i="4" s="1"/>
  <c r="M423" i="4" a="1"/>
  <c r="M423" i="4" s="1"/>
  <c r="K422" i="4" a="1"/>
  <c r="K422" i="4" s="1"/>
  <c r="I423" i="4" a="1"/>
  <c r="I423" i="4" s="1"/>
  <c r="G423" i="4" a="1"/>
  <c r="G423" i="4" s="1"/>
  <c r="E173" i="4" a="1"/>
  <c r="E173" i="4" s="1"/>
  <c r="C173" i="3" a="1"/>
  <c r="C173" i="3" s="1"/>
  <c r="U373" i="4" a="1"/>
  <c r="U373" i="4" s="1"/>
  <c r="K173" i="3" a="1"/>
  <c r="K173" i="3" s="1"/>
  <c r="U173" i="4" a="1"/>
  <c r="U173" i="4" s="1"/>
  <c r="S372" i="4" a="1"/>
  <c r="S372" i="4" s="1"/>
  <c r="J172" i="3" a="1"/>
  <c r="J172" i="3" s="1"/>
  <c r="S172" i="4" a="1"/>
  <c r="S172" i="4" s="1"/>
  <c r="Q373" i="4" a="1"/>
  <c r="Q373" i="4" s="1"/>
  <c r="I173" i="3" a="1"/>
  <c r="I173" i="3" s="1"/>
  <c r="Q173" i="4" a="1"/>
  <c r="Q173" i="4" s="1"/>
  <c r="O372" i="4" a="1"/>
  <c r="O372" i="4" s="1"/>
  <c r="H172" i="3" a="1"/>
  <c r="H172" i="3" s="1"/>
  <c r="O172" i="4" a="1"/>
  <c r="O172" i="4" s="1"/>
  <c r="M373" i="4" a="1"/>
  <c r="M373" i="4" s="1"/>
  <c r="G173" i="3" a="1"/>
  <c r="G173" i="3" s="1"/>
  <c r="M173" i="4" a="1"/>
  <c r="M173" i="4" s="1"/>
  <c r="I373" i="4" a="1"/>
  <c r="I373" i="4" s="1"/>
  <c r="E173" i="3" a="1"/>
  <c r="E173" i="3" s="1"/>
  <c r="I173" i="4" a="1"/>
  <c r="I173" i="4" s="1"/>
  <c r="G373" i="4" a="1"/>
  <c r="G373" i="4" s="1"/>
  <c r="D173" i="3" a="1"/>
  <c r="D173" i="3" s="1"/>
  <c r="G173" i="4" a="1"/>
  <c r="G173" i="4" s="1"/>
  <c r="K372" i="4" a="1"/>
  <c r="K372" i="4" s="1"/>
  <c r="F172" i="3" a="1"/>
  <c r="F172" i="3" s="1"/>
  <c r="K172" i="4" a="1"/>
  <c r="K172" i="4" s="1"/>
  <c r="B173" i="3" a="1"/>
  <c r="B173" i="3" s="1"/>
  <c r="C173" i="4" a="1"/>
  <c r="C173" i="4" s="1"/>
  <c r="U424" i="4" l="1" a="1"/>
  <c r="U424" i="4" s="1"/>
  <c r="S423" i="4" a="1"/>
  <c r="S423" i="4" s="1"/>
  <c r="Q424" i="4" a="1"/>
  <c r="Q424" i="4" s="1"/>
  <c r="O423" i="4" a="1"/>
  <c r="O423" i="4" s="1"/>
  <c r="M424" i="4" a="1"/>
  <c r="M424" i="4" s="1"/>
  <c r="K423" i="4" a="1"/>
  <c r="K423" i="4" s="1"/>
  <c r="I424" i="4" a="1"/>
  <c r="I424" i="4" s="1"/>
  <c r="G424" i="4" a="1"/>
  <c r="G424" i="4" s="1"/>
  <c r="E174" i="4" a="1"/>
  <c r="E174" i="4" s="1"/>
  <c r="C174" i="3" a="1"/>
  <c r="C174" i="3" s="1"/>
  <c r="U374" i="4" a="1"/>
  <c r="U374" i="4" s="1"/>
  <c r="K174" i="3" a="1"/>
  <c r="K174" i="3" s="1"/>
  <c r="U174" i="4" a="1"/>
  <c r="U174" i="4" s="1"/>
  <c r="S373" i="4" a="1"/>
  <c r="S373" i="4" s="1"/>
  <c r="J173" i="3" a="1"/>
  <c r="J173" i="3" s="1"/>
  <c r="S173" i="4" a="1"/>
  <c r="S173" i="4" s="1"/>
  <c r="Q374" i="4" a="1"/>
  <c r="Q374" i="4" s="1"/>
  <c r="I174" i="3" a="1"/>
  <c r="I174" i="3" s="1"/>
  <c r="Q174" i="4" a="1"/>
  <c r="Q174" i="4" s="1"/>
  <c r="O373" i="4" a="1"/>
  <c r="O373" i="4" s="1"/>
  <c r="H173" i="3" a="1"/>
  <c r="H173" i="3" s="1"/>
  <c r="O173" i="4" a="1"/>
  <c r="O173" i="4" s="1"/>
  <c r="M374" i="4" a="1"/>
  <c r="M374" i="4" s="1"/>
  <c r="G174" i="3" a="1"/>
  <c r="G174" i="3" s="1"/>
  <c r="M174" i="4" a="1"/>
  <c r="M174" i="4" s="1"/>
  <c r="I374" i="4" a="1"/>
  <c r="I374" i="4" s="1"/>
  <c r="E174" i="3" a="1"/>
  <c r="E174" i="3" s="1"/>
  <c r="I174" i="4" a="1"/>
  <c r="I174" i="4" s="1"/>
  <c r="G374" i="4" a="1"/>
  <c r="G374" i="4" s="1"/>
  <c r="D174" i="3" a="1"/>
  <c r="D174" i="3" s="1"/>
  <c r="G174" i="4" a="1"/>
  <c r="G174" i="4" s="1"/>
  <c r="K373" i="4" a="1"/>
  <c r="K373" i="4" s="1"/>
  <c r="F173" i="3" a="1"/>
  <c r="F173" i="3" s="1"/>
  <c r="K173" i="4" a="1"/>
  <c r="K173" i="4" s="1"/>
  <c r="B174" i="3" a="1"/>
  <c r="B174" i="3" s="1"/>
  <c r="C174" i="4" a="1"/>
  <c r="C174" i="4" s="1"/>
  <c r="U425" i="4" l="1" a="1"/>
  <c r="U425" i="4" s="1"/>
  <c r="S424" i="4" a="1"/>
  <c r="S424" i="4" s="1"/>
  <c r="Q425" i="4" a="1"/>
  <c r="Q425" i="4" s="1"/>
  <c r="O424" i="4" a="1"/>
  <c r="O424" i="4" s="1"/>
  <c r="M425" i="4" a="1"/>
  <c r="M425" i="4" s="1"/>
  <c r="K424" i="4" a="1"/>
  <c r="K424" i="4" s="1"/>
  <c r="I425" i="4" a="1"/>
  <c r="I425" i="4" s="1"/>
  <c r="G425" i="4" a="1"/>
  <c r="G425" i="4" s="1"/>
  <c r="E175" i="4" a="1"/>
  <c r="E175" i="4" s="1"/>
  <c r="C175" i="3" a="1"/>
  <c r="C175" i="3" s="1"/>
  <c r="U375" i="4" a="1"/>
  <c r="U375" i="4" s="1"/>
  <c r="K175" i="3" a="1"/>
  <c r="K175" i="3" s="1"/>
  <c r="U175" i="4" a="1"/>
  <c r="U175" i="4" s="1"/>
  <c r="S374" i="4" a="1"/>
  <c r="S374" i="4" s="1"/>
  <c r="J174" i="3" a="1"/>
  <c r="J174" i="3" s="1"/>
  <c r="S174" i="4" a="1"/>
  <c r="S174" i="4" s="1"/>
  <c r="Q375" i="4" a="1"/>
  <c r="Q375" i="4" s="1"/>
  <c r="I175" i="3" a="1"/>
  <c r="I175" i="3" s="1"/>
  <c r="Q175" i="4" a="1"/>
  <c r="Q175" i="4" s="1"/>
  <c r="O374" i="4" a="1"/>
  <c r="O374" i="4" s="1"/>
  <c r="H174" i="3" a="1"/>
  <c r="H174" i="3" s="1"/>
  <c r="O174" i="4" a="1"/>
  <c r="O174" i="4" s="1"/>
  <c r="M375" i="4" a="1"/>
  <c r="M375" i="4" s="1"/>
  <c r="G175" i="3" a="1"/>
  <c r="G175" i="3" s="1"/>
  <c r="M175" i="4" a="1"/>
  <c r="M175" i="4" s="1"/>
  <c r="I375" i="4" a="1"/>
  <c r="I375" i="4" s="1"/>
  <c r="E175" i="3" a="1"/>
  <c r="E175" i="3" s="1"/>
  <c r="I175" i="4" a="1"/>
  <c r="I175" i="4" s="1"/>
  <c r="G375" i="4" a="1"/>
  <c r="G375" i="4" s="1"/>
  <c r="D175" i="3" a="1"/>
  <c r="D175" i="3" s="1"/>
  <c r="G175" i="4" a="1"/>
  <c r="G175" i="4" s="1"/>
  <c r="K374" i="4" a="1"/>
  <c r="K374" i="4" s="1"/>
  <c r="F174" i="3" a="1"/>
  <c r="F174" i="3" s="1"/>
  <c r="K174" i="4" a="1"/>
  <c r="K174" i="4" s="1"/>
  <c r="B175" i="3" a="1"/>
  <c r="B175" i="3" s="1"/>
  <c r="C175" i="4" a="1"/>
  <c r="C175" i="4" s="1"/>
  <c r="U426" i="4" l="1" a="1"/>
  <c r="U426" i="4" s="1"/>
  <c r="S425" i="4" a="1"/>
  <c r="S425" i="4" s="1"/>
  <c r="Q426" i="4" a="1"/>
  <c r="Q426" i="4" s="1"/>
  <c r="O425" i="4" a="1"/>
  <c r="O425" i="4" s="1"/>
  <c r="M426" i="4" a="1"/>
  <c r="M426" i="4" s="1"/>
  <c r="K425" i="4" a="1"/>
  <c r="K425" i="4" s="1"/>
  <c r="I426" i="4" a="1"/>
  <c r="I426" i="4" s="1"/>
  <c r="G426" i="4" a="1"/>
  <c r="G426" i="4" s="1"/>
  <c r="E176" i="4" a="1"/>
  <c r="E176" i="4" s="1"/>
  <c r="C176" i="3" a="1"/>
  <c r="C176" i="3" s="1"/>
  <c r="U376" i="4" a="1"/>
  <c r="U376" i="4" s="1"/>
  <c r="K176" i="3" a="1"/>
  <c r="K176" i="3" s="1"/>
  <c r="U176" i="4" a="1"/>
  <c r="U176" i="4" s="1"/>
  <c r="S375" i="4" a="1"/>
  <c r="S375" i="4" s="1"/>
  <c r="J175" i="3" a="1"/>
  <c r="J175" i="3" s="1"/>
  <c r="S175" i="4" a="1"/>
  <c r="S175" i="4" s="1"/>
  <c r="Q376" i="4" a="1"/>
  <c r="Q376" i="4" s="1"/>
  <c r="I176" i="3" a="1"/>
  <c r="I176" i="3" s="1"/>
  <c r="Q176" i="4" a="1"/>
  <c r="Q176" i="4" s="1"/>
  <c r="O375" i="4" a="1"/>
  <c r="O375" i="4" s="1"/>
  <c r="H175" i="3" a="1"/>
  <c r="H175" i="3" s="1"/>
  <c r="O175" i="4" a="1"/>
  <c r="O175" i="4" s="1"/>
  <c r="M376" i="4" a="1"/>
  <c r="M376" i="4" s="1"/>
  <c r="G176" i="3" a="1"/>
  <c r="G176" i="3" s="1"/>
  <c r="M176" i="4" a="1"/>
  <c r="M176" i="4" s="1"/>
  <c r="I376" i="4" a="1"/>
  <c r="I376" i="4" s="1"/>
  <c r="E176" i="3" a="1"/>
  <c r="E176" i="3" s="1"/>
  <c r="I176" i="4" a="1"/>
  <c r="I176" i="4" s="1"/>
  <c r="G376" i="4" a="1"/>
  <c r="G376" i="4" s="1"/>
  <c r="D176" i="3" a="1"/>
  <c r="D176" i="3" s="1"/>
  <c r="G176" i="4" a="1"/>
  <c r="G176" i="4" s="1"/>
  <c r="K375" i="4" a="1"/>
  <c r="K375" i="4" s="1"/>
  <c r="F175" i="3" a="1"/>
  <c r="F175" i="3" s="1"/>
  <c r="K175" i="4" a="1"/>
  <c r="K175" i="4" s="1"/>
  <c r="B176" i="3" a="1"/>
  <c r="B176" i="3" s="1"/>
  <c r="C176" i="4" a="1"/>
  <c r="C176" i="4" s="1"/>
  <c r="U427" i="4" l="1" a="1"/>
  <c r="U427" i="4" s="1"/>
  <c r="S426" i="4" a="1"/>
  <c r="S426" i="4" s="1"/>
  <c r="Q427" i="4" a="1"/>
  <c r="Q427" i="4" s="1"/>
  <c r="O426" i="4" a="1"/>
  <c r="O426" i="4" s="1"/>
  <c r="M427" i="4" a="1"/>
  <c r="M427" i="4" s="1"/>
  <c r="K426" i="4" a="1"/>
  <c r="K426" i="4" s="1"/>
  <c r="I427" i="4" a="1"/>
  <c r="I427" i="4" s="1"/>
  <c r="G427" i="4" a="1"/>
  <c r="G427" i="4" s="1"/>
  <c r="E177" i="4" a="1"/>
  <c r="E177" i="4" s="1"/>
  <c r="C177" i="3" a="1"/>
  <c r="C177" i="3" s="1"/>
  <c r="U377" i="4" a="1"/>
  <c r="U377" i="4" s="1"/>
  <c r="K177" i="3" a="1"/>
  <c r="K177" i="3" s="1"/>
  <c r="U177" i="4" a="1"/>
  <c r="U177" i="4" s="1"/>
  <c r="S376" i="4" a="1"/>
  <c r="S376" i="4" s="1"/>
  <c r="J176" i="3" a="1"/>
  <c r="J176" i="3" s="1"/>
  <c r="S176" i="4" a="1"/>
  <c r="S176" i="4" s="1"/>
  <c r="Q377" i="4" a="1"/>
  <c r="Q377" i="4" s="1"/>
  <c r="I177" i="3" a="1"/>
  <c r="I177" i="3" s="1"/>
  <c r="Q177" i="4" a="1"/>
  <c r="Q177" i="4" s="1"/>
  <c r="O376" i="4" a="1"/>
  <c r="O376" i="4" s="1"/>
  <c r="H176" i="3" a="1"/>
  <c r="H176" i="3" s="1"/>
  <c r="O176" i="4" a="1"/>
  <c r="O176" i="4" s="1"/>
  <c r="M377" i="4" a="1"/>
  <c r="M377" i="4" s="1"/>
  <c r="G177" i="3" a="1"/>
  <c r="G177" i="3" s="1"/>
  <c r="M177" i="4" a="1"/>
  <c r="M177" i="4" s="1"/>
  <c r="I377" i="4" a="1"/>
  <c r="I377" i="4" s="1"/>
  <c r="E177" i="3" a="1"/>
  <c r="E177" i="3" s="1"/>
  <c r="I177" i="4" a="1"/>
  <c r="I177" i="4" s="1"/>
  <c r="G377" i="4" a="1"/>
  <c r="G377" i="4" s="1"/>
  <c r="D177" i="3" a="1"/>
  <c r="D177" i="3" s="1"/>
  <c r="G177" i="4" a="1"/>
  <c r="G177" i="4" s="1"/>
  <c r="K376" i="4" a="1"/>
  <c r="K376" i="4" s="1"/>
  <c r="F176" i="3" a="1"/>
  <c r="F176" i="3" s="1"/>
  <c r="K176" i="4" a="1"/>
  <c r="K176" i="4" s="1"/>
  <c r="B177" i="3" a="1"/>
  <c r="B177" i="3" s="1"/>
  <c r="C177" i="4" a="1"/>
  <c r="C177" i="4" s="1"/>
  <c r="U428" i="4" l="1" a="1"/>
  <c r="U428" i="4" s="1"/>
  <c r="S427" i="4" a="1"/>
  <c r="S427" i="4" s="1"/>
  <c r="Q428" i="4" a="1"/>
  <c r="Q428" i="4" s="1"/>
  <c r="O427" i="4" a="1"/>
  <c r="O427" i="4" s="1"/>
  <c r="M428" i="4" a="1"/>
  <c r="M428" i="4" s="1"/>
  <c r="K427" i="4" a="1"/>
  <c r="K427" i="4" s="1"/>
  <c r="I428" i="4" a="1"/>
  <c r="I428" i="4" s="1"/>
  <c r="G428" i="4" a="1"/>
  <c r="G428" i="4" s="1"/>
  <c r="E178" i="4" a="1"/>
  <c r="E178" i="4" s="1"/>
  <c r="C178" i="3" a="1"/>
  <c r="C178" i="3" s="1"/>
  <c r="U378" i="4" a="1"/>
  <c r="U378" i="4" s="1"/>
  <c r="K178" i="3" a="1"/>
  <c r="K178" i="3" s="1"/>
  <c r="U178" i="4" a="1"/>
  <c r="U178" i="4" s="1"/>
  <c r="S377" i="4" a="1"/>
  <c r="S377" i="4" s="1"/>
  <c r="J177" i="3" a="1"/>
  <c r="J177" i="3" s="1"/>
  <c r="S177" i="4" a="1"/>
  <c r="S177" i="4" s="1"/>
  <c r="Q378" i="4" a="1"/>
  <c r="Q378" i="4" s="1"/>
  <c r="I178" i="3" a="1"/>
  <c r="I178" i="3" s="1"/>
  <c r="Q178" i="4" a="1"/>
  <c r="Q178" i="4" s="1"/>
  <c r="O377" i="4" a="1"/>
  <c r="O377" i="4" s="1"/>
  <c r="H177" i="3" a="1"/>
  <c r="H177" i="3" s="1"/>
  <c r="O177" i="4" a="1"/>
  <c r="O177" i="4" s="1"/>
  <c r="M378" i="4" a="1"/>
  <c r="M378" i="4" s="1"/>
  <c r="G178" i="3" a="1"/>
  <c r="G178" i="3" s="1"/>
  <c r="M178" i="4" a="1"/>
  <c r="M178" i="4" s="1"/>
  <c r="I378" i="4" a="1"/>
  <c r="I378" i="4" s="1"/>
  <c r="E178" i="3" a="1"/>
  <c r="E178" i="3" s="1"/>
  <c r="I178" i="4" a="1"/>
  <c r="I178" i="4" s="1"/>
  <c r="G378" i="4" a="1"/>
  <c r="G378" i="4" s="1"/>
  <c r="D178" i="3" a="1"/>
  <c r="D178" i="3" s="1"/>
  <c r="G178" i="4" a="1"/>
  <c r="G178" i="4" s="1"/>
  <c r="K377" i="4" a="1"/>
  <c r="K377" i="4" s="1"/>
  <c r="F177" i="3" a="1"/>
  <c r="F177" i="3" s="1"/>
  <c r="K177" i="4" a="1"/>
  <c r="K177" i="4" s="1"/>
  <c r="B178" i="3" a="1"/>
  <c r="B178" i="3" s="1"/>
  <c r="C178" i="4" a="1"/>
  <c r="C178" i="4" s="1"/>
  <c r="U429" i="4" l="1" a="1"/>
  <c r="U429" i="4" s="1"/>
  <c r="S428" i="4" a="1"/>
  <c r="S428" i="4" s="1"/>
  <c r="Q429" i="4" a="1"/>
  <c r="Q429" i="4" s="1"/>
  <c r="O428" i="4" a="1"/>
  <c r="O428" i="4" s="1"/>
  <c r="M429" i="4" a="1"/>
  <c r="M429" i="4" s="1"/>
  <c r="K428" i="4" a="1"/>
  <c r="K428" i="4" s="1"/>
  <c r="I429" i="4" a="1"/>
  <c r="I429" i="4" s="1"/>
  <c r="G429" i="4" a="1"/>
  <c r="G429" i="4" s="1"/>
  <c r="E179" i="4" a="1"/>
  <c r="E179" i="4" s="1"/>
  <c r="C179" i="3" a="1"/>
  <c r="C179" i="3" s="1"/>
  <c r="U379" i="4" a="1"/>
  <c r="U379" i="4" s="1"/>
  <c r="K179" i="3" a="1"/>
  <c r="K179" i="3" s="1"/>
  <c r="U179" i="4" a="1"/>
  <c r="U179" i="4" s="1"/>
  <c r="S378" i="4" a="1"/>
  <c r="S378" i="4" s="1"/>
  <c r="J178" i="3" a="1"/>
  <c r="J178" i="3" s="1"/>
  <c r="S178" i="4" a="1"/>
  <c r="S178" i="4" s="1"/>
  <c r="Q379" i="4" a="1"/>
  <c r="Q379" i="4" s="1"/>
  <c r="I179" i="3" a="1"/>
  <c r="I179" i="3" s="1"/>
  <c r="Q179" i="4" a="1"/>
  <c r="Q179" i="4" s="1"/>
  <c r="O378" i="4" a="1"/>
  <c r="O378" i="4" s="1"/>
  <c r="H178" i="3" a="1"/>
  <c r="H178" i="3" s="1"/>
  <c r="O178" i="4" a="1"/>
  <c r="O178" i="4" s="1"/>
  <c r="M379" i="4" a="1"/>
  <c r="M379" i="4" s="1"/>
  <c r="G179" i="3" a="1"/>
  <c r="G179" i="3" s="1"/>
  <c r="M179" i="4" a="1"/>
  <c r="M179" i="4" s="1"/>
  <c r="I379" i="4" a="1"/>
  <c r="I379" i="4" s="1"/>
  <c r="E179" i="3" a="1"/>
  <c r="E179" i="3" s="1"/>
  <c r="I179" i="4" a="1"/>
  <c r="I179" i="4" s="1"/>
  <c r="G379" i="4" a="1"/>
  <c r="G379" i="4" s="1"/>
  <c r="D179" i="3" a="1"/>
  <c r="D179" i="3" s="1"/>
  <c r="G179" i="4" a="1"/>
  <c r="G179" i="4" s="1"/>
  <c r="K378" i="4" a="1"/>
  <c r="K378" i="4" s="1"/>
  <c r="F178" i="3" a="1"/>
  <c r="F178" i="3" s="1"/>
  <c r="K178" i="4" a="1"/>
  <c r="K178" i="4" s="1"/>
  <c r="B179" i="3" a="1"/>
  <c r="B179" i="3" s="1"/>
  <c r="C179" i="4" a="1"/>
  <c r="C179" i="4" s="1"/>
  <c r="U430" i="4" l="1" a="1"/>
  <c r="U430" i="4" s="1"/>
  <c r="S429" i="4" a="1"/>
  <c r="S429" i="4" s="1"/>
  <c r="Q430" i="4" a="1"/>
  <c r="Q430" i="4" s="1"/>
  <c r="O429" i="4" a="1"/>
  <c r="O429" i="4" s="1"/>
  <c r="M430" i="4" a="1"/>
  <c r="M430" i="4" s="1"/>
  <c r="K429" i="4" a="1"/>
  <c r="K429" i="4" s="1"/>
  <c r="I430" i="4" a="1"/>
  <c r="I430" i="4" s="1"/>
  <c r="G430" i="4" a="1"/>
  <c r="G430" i="4" s="1"/>
  <c r="E180" i="4" a="1"/>
  <c r="E180" i="4" s="1"/>
  <c r="C180" i="3" a="1"/>
  <c r="C180" i="3" s="1"/>
  <c r="U380" i="4" a="1"/>
  <c r="U380" i="4" s="1"/>
  <c r="K180" i="3" a="1"/>
  <c r="K180" i="3" s="1"/>
  <c r="U180" i="4" a="1"/>
  <c r="U180" i="4" s="1"/>
  <c r="S379" i="4" a="1"/>
  <c r="S379" i="4" s="1"/>
  <c r="J179" i="3" a="1"/>
  <c r="J179" i="3" s="1"/>
  <c r="S179" i="4" a="1"/>
  <c r="S179" i="4" s="1"/>
  <c r="Q380" i="4" a="1"/>
  <c r="Q380" i="4" s="1"/>
  <c r="I180" i="3" a="1"/>
  <c r="I180" i="3" s="1"/>
  <c r="Q180" i="4" a="1"/>
  <c r="Q180" i="4" s="1"/>
  <c r="O379" i="4" a="1"/>
  <c r="O379" i="4" s="1"/>
  <c r="H179" i="3" a="1"/>
  <c r="H179" i="3" s="1"/>
  <c r="O179" i="4" a="1"/>
  <c r="O179" i="4" s="1"/>
  <c r="M380" i="4" a="1"/>
  <c r="M380" i="4" s="1"/>
  <c r="G180" i="3" a="1"/>
  <c r="G180" i="3" s="1"/>
  <c r="M180" i="4" a="1"/>
  <c r="M180" i="4" s="1"/>
  <c r="I380" i="4" a="1"/>
  <c r="I380" i="4" s="1"/>
  <c r="E180" i="3" a="1"/>
  <c r="E180" i="3" s="1"/>
  <c r="I180" i="4" a="1"/>
  <c r="I180" i="4" s="1"/>
  <c r="G380" i="4" a="1"/>
  <c r="G380" i="4" s="1"/>
  <c r="D180" i="3" a="1"/>
  <c r="D180" i="3" s="1"/>
  <c r="G180" i="4" a="1"/>
  <c r="G180" i="4" s="1"/>
  <c r="K379" i="4" a="1"/>
  <c r="K379" i="4" s="1"/>
  <c r="F179" i="3" a="1"/>
  <c r="F179" i="3" s="1"/>
  <c r="K179" i="4" a="1"/>
  <c r="K179" i="4" s="1"/>
  <c r="B180" i="3" a="1"/>
  <c r="B180" i="3" s="1"/>
  <c r="C180" i="4" a="1"/>
  <c r="C180" i="4" s="1"/>
  <c r="U431" i="4" l="1" a="1"/>
  <c r="U431" i="4" s="1"/>
  <c r="S430" i="4" a="1"/>
  <c r="S430" i="4" s="1"/>
  <c r="Q431" i="4" a="1"/>
  <c r="Q431" i="4" s="1"/>
  <c r="O430" i="4" a="1"/>
  <c r="O430" i="4" s="1"/>
  <c r="M431" i="4" a="1"/>
  <c r="M431" i="4" s="1"/>
  <c r="K430" i="4" a="1"/>
  <c r="K430" i="4" s="1"/>
  <c r="I431" i="4" a="1"/>
  <c r="I431" i="4" s="1"/>
  <c r="G431" i="4" a="1"/>
  <c r="G431" i="4" s="1"/>
  <c r="C181" i="3" a="1"/>
  <c r="C181" i="3" s="1"/>
  <c r="E181" i="4" a="1"/>
  <c r="E181" i="4" s="1"/>
  <c r="U381" i="4" a="1"/>
  <c r="U381" i="4" s="1"/>
  <c r="K181" i="3" a="1"/>
  <c r="K181" i="3" s="1"/>
  <c r="U181" i="4" a="1"/>
  <c r="U181" i="4" s="1"/>
  <c r="S380" i="4" a="1"/>
  <c r="S380" i="4" s="1"/>
  <c r="J180" i="3" a="1"/>
  <c r="J180" i="3" s="1"/>
  <c r="S180" i="4" a="1"/>
  <c r="S180" i="4" s="1"/>
  <c r="Q381" i="4" a="1"/>
  <c r="Q381" i="4" s="1"/>
  <c r="I181" i="3" a="1"/>
  <c r="I181" i="3" s="1"/>
  <c r="Q181" i="4" a="1"/>
  <c r="Q181" i="4" s="1"/>
  <c r="O380" i="4" a="1"/>
  <c r="O380" i="4" s="1"/>
  <c r="H180" i="3" a="1"/>
  <c r="H180" i="3" s="1"/>
  <c r="O180" i="4" a="1"/>
  <c r="O180" i="4" s="1"/>
  <c r="M381" i="4" a="1"/>
  <c r="M381" i="4" s="1"/>
  <c r="G181" i="3" a="1"/>
  <c r="G181" i="3" s="1"/>
  <c r="M181" i="4" a="1"/>
  <c r="M181" i="4" s="1"/>
  <c r="I381" i="4" a="1"/>
  <c r="I381" i="4" s="1"/>
  <c r="E181" i="3" a="1"/>
  <c r="E181" i="3" s="1"/>
  <c r="I181" i="4" a="1"/>
  <c r="I181" i="4" s="1"/>
  <c r="G381" i="4" a="1"/>
  <c r="G381" i="4" s="1"/>
  <c r="D181" i="3" a="1"/>
  <c r="D181" i="3" s="1"/>
  <c r="G181" i="4" a="1"/>
  <c r="G181" i="4" s="1"/>
  <c r="K380" i="4" a="1"/>
  <c r="K380" i="4" s="1"/>
  <c r="F180" i="3" a="1"/>
  <c r="F180" i="3" s="1"/>
  <c r="K180" i="4" a="1"/>
  <c r="K180" i="4" s="1"/>
  <c r="B181" i="3" a="1"/>
  <c r="B181" i="3" s="1"/>
  <c r="C181" i="4" a="1"/>
  <c r="C181" i="4" s="1"/>
  <c r="U432" i="4" l="1" a="1"/>
  <c r="U432" i="4" s="1"/>
  <c r="S431" i="4" a="1"/>
  <c r="S431" i="4" s="1"/>
  <c r="Q432" i="4" a="1"/>
  <c r="Q432" i="4" s="1"/>
  <c r="O431" i="4" a="1"/>
  <c r="O431" i="4" s="1"/>
  <c r="M432" i="4" a="1"/>
  <c r="M432" i="4" s="1"/>
  <c r="K431" i="4" a="1"/>
  <c r="K431" i="4" s="1"/>
  <c r="I432" i="4" a="1"/>
  <c r="I432" i="4" s="1"/>
  <c r="G432" i="4" a="1"/>
  <c r="G432" i="4" s="1"/>
  <c r="E182" i="4" a="1"/>
  <c r="E182" i="4" s="1"/>
  <c r="C182" i="3" a="1"/>
  <c r="C182" i="3" s="1"/>
  <c r="U382" i="4" a="1"/>
  <c r="U382" i="4" s="1"/>
  <c r="K182" i="3" a="1"/>
  <c r="K182" i="3" s="1"/>
  <c r="U182" i="4" a="1"/>
  <c r="U182" i="4" s="1"/>
  <c r="S381" i="4" a="1"/>
  <c r="S381" i="4" s="1"/>
  <c r="J181" i="3" a="1"/>
  <c r="J181" i="3" s="1"/>
  <c r="S181" i="4" a="1"/>
  <c r="S181" i="4" s="1"/>
  <c r="Q382" i="4" a="1"/>
  <c r="Q382" i="4" s="1"/>
  <c r="I182" i="3" a="1"/>
  <c r="I182" i="3" s="1"/>
  <c r="Q182" i="4" a="1"/>
  <c r="Q182" i="4" s="1"/>
  <c r="O381" i="4" a="1"/>
  <c r="O381" i="4" s="1"/>
  <c r="H181" i="3" a="1"/>
  <c r="H181" i="3" s="1"/>
  <c r="O181" i="4" a="1"/>
  <c r="O181" i="4" s="1"/>
  <c r="M382" i="4" a="1"/>
  <c r="M382" i="4" s="1"/>
  <c r="G182" i="3" a="1"/>
  <c r="G182" i="3" s="1"/>
  <c r="M182" i="4" a="1"/>
  <c r="M182" i="4" s="1"/>
  <c r="I382" i="4" a="1"/>
  <c r="I382" i="4" s="1"/>
  <c r="E182" i="3" a="1"/>
  <c r="E182" i="3" s="1"/>
  <c r="I182" i="4" a="1"/>
  <c r="I182" i="4" s="1"/>
  <c r="G382" i="4" a="1"/>
  <c r="G382" i="4" s="1"/>
  <c r="D182" i="3" a="1"/>
  <c r="D182" i="3" s="1"/>
  <c r="G182" i="4" a="1"/>
  <c r="G182" i="4" s="1"/>
  <c r="K381" i="4" a="1"/>
  <c r="K381" i="4" s="1"/>
  <c r="F181" i="3" a="1"/>
  <c r="F181" i="3" s="1"/>
  <c r="K181" i="4" a="1"/>
  <c r="K181" i="4" s="1"/>
  <c r="B182" i="3" a="1"/>
  <c r="B182" i="3" s="1"/>
  <c r="C182" i="4" a="1"/>
  <c r="C182" i="4" s="1"/>
  <c r="U433" i="4" l="1" a="1"/>
  <c r="U433" i="4" s="1"/>
  <c r="S432" i="4" a="1"/>
  <c r="S432" i="4" s="1"/>
  <c r="Q433" i="4" a="1"/>
  <c r="Q433" i="4" s="1"/>
  <c r="O432" i="4" a="1"/>
  <c r="O432" i="4" s="1"/>
  <c r="M433" i="4" a="1"/>
  <c r="M433" i="4" s="1"/>
  <c r="K432" i="4" a="1"/>
  <c r="K432" i="4" s="1"/>
  <c r="I433" i="4" a="1"/>
  <c r="I433" i="4" s="1"/>
  <c r="G433" i="4" a="1"/>
  <c r="G433" i="4" s="1"/>
  <c r="C183" i="3" a="1"/>
  <c r="C183" i="3" s="1"/>
  <c r="E183" i="4" a="1"/>
  <c r="E183" i="4" s="1"/>
  <c r="U383" i="4" a="1"/>
  <c r="U383" i="4" s="1"/>
  <c r="K183" i="3" a="1"/>
  <c r="K183" i="3" s="1"/>
  <c r="U183" i="4" a="1"/>
  <c r="U183" i="4" s="1"/>
  <c r="S382" i="4" a="1"/>
  <c r="S382" i="4" s="1"/>
  <c r="J182" i="3" a="1"/>
  <c r="J182" i="3" s="1"/>
  <c r="S182" i="4" a="1"/>
  <c r="S182" i="4" s="1"/>
  <c r="Q383" i="4" a="1"/>
  <c r="Q383" i="4" s="1"/>
  <c r="I183" i="3" a="1"/>
  <c r="I183" i="3" s="1"/>
  <c r="Q183" i="4" a="1"/>
  <c r="Q183" i="4" s="1"/>
  <c r="O382" i="4" a="1"/>
  <c r="O382" i="4" s="1"/>
  <c r="H182" i="3" a="1"/>
  <c r="H182" i="3" s="1"/>
  <c r="O182" i="4" a="1"/>
  <c r="O182" i="4" s="1"/>
  <c r="M383" i="4" a="1"/>
  <c r="M383" i="4" s="1"/>
  <c r="G183" i="3" a="1"/>
  <c r="G183" i="3" s="1"/>
  <c r="M183" i="4" a="1"/>
  <c r="M183" i="4" s="1"/>
  <c r="I383" i="4" a="1"/>
  <c r="I383" i="4" s="1"/>
  <c r="E183" i="3" a="1"/>
  <c r="E183" i="3" s="1"/>
  <c r="I183" i="4" a="1"/>
  <c r="I183" i="4" s="1"/>
  <c r="G383" i="4" a="1"/>
  <c r="G383" i="4" s="1"/>
  <c r="D183" i="3" a="1"/>
  <c r="D183" i="3" s="1"/>
  <c r="G183" i="4" a="1"/>
  <c r="G183" i="4" s="1"/>
  <c r="K382" i="4" a="1"/>
  <c r="K382" i="4" s="1"/>
  <c r="F182" i="3" a="1"/>
  <c r="F182" i="3" s="1"/>
  <c r="K182" i="4" a="1"/>
  <c r="K182" i="4" s="1"/>
  <c r="B183" i="3" a="1"/>
  <c r="B183" i="3" s="1"/>
  <c r="C183" i="4" a="1"/>
  <c r="C183" i="4" s="1"/>
  <c r="U434" i="4" l="1" a="1"/>
  <c r="U434" i="4" s="1"/>
  <c r="S433" i="4" a="1"/>
  <c r="S433" i="4" s="1"/>
  <c r="Q434" i="4" a="1"/>
  <c r="Q434" i="4" s="1"/>
  <c r="O433" i="4" a="1"/>
  <c r="O433" i="4" s="1"/>
  <c r="M434" i="4" a="1"/>
  <c r="M434" i="4" s="1"/>
  <c r="K433" i="4" a="1"/>
  <c r="K433" i="4" s="1"/>
  <c r="I434" i="4" a="1"/>
  <c r="I434" i="4" s="1"/>
  <c r="G434" i="4" a="1"/>
  <c r="G434" i="4" s="1"/>
  <c r="E184" i="4" a="1"/>
  <c r="E184" i="4" s="1"/>
  <c r="C184" i="3" a="1"/>
  <c r="C184" i="3" s="1"/>
  <c r="U384" i="4" a="1"/>
  <c r="U384" i="4" s="1"/>
  <c r="K184" i="3" a="1"/>
  <c r="K184" i="3" s="1"/>
  <c r="U184" i="4" a="1"/>
  <c r="U184" i="4" s="1"/>
  <c r="S383" i="4" a="1"/>
  <c r="S383" i="4" s="1"/>
  <c r="J183" i="3" a="1"/>
  <c r="J183" i="3" s="1"/>
  <c r="S183" i="4" a="1"/>
  <c r="S183" i="4" s="1"/>
  <c r="Q384" i="4" a="1"/>
  <c r="Q384" i="4" s="1"/>
  <c r="I184" i="3" a="1"/>
  <c r="I184" i="3" s="1"/>
  <c r="Q184" i="4" a="1"/>
  <c r="Q184" i="4" s="1"/>
  <c r="O383" i="4" a="1"/>
  <c r="O383" i="4" s="1"/>
  <c r="H183" i="3" a="1"/>
  <c r="H183" i="3" s="1"/>
  <c r="O183" i="4" a="1"/>
  <c r="O183" i="4" s="1"/>
  <c r="M384" i="4" a="1"/>
  <c r="M384" i="4" s="1"/>
  <c r="G184" i="3" a="1"/>
  <c r="G184" i="3" s="1"/>
  <c r="M184" i="4" a="1"/>
  <c r="M184" i="4" s="1"/>
  <c r="I384" i="4" a="1"/>
  <c r="I384" i="4" s="1"/>
  <c r="E184" i="3" a="1"/>
  <c r="E184" i="3" s="1"/>
  <c r="I184" i="4" a="1"/>
  <c r="I184" i="4" s="1"/>
  <c r="G384" i="4" a="1"/>
  <c r="G384" i="4" s="1"/>
  <c r="D184" i="3" a="1"/>
  <c r="D184" i="3" s="1"/>
  <c r="G184" i="4" a="1"/>
  <c r="G184" i="4" s="1"/>
  <c r="K383" i="4" a="1"/>
  <c r="K383" i="4" s="1"/>
  <c r="F183" i="3" a="1"/>
  <c r="F183" i="3" s="1"/>
  <c r="K183" i="4" a="1"/>
  <c r="K183" i="4" s="1"/>
  <c r="B184" i="3" a="1"/>
  <c r="B184" i="3" s="1"/>
  <c r="C184" i="4" a="1"/>
  <c r="C184" i="4" s="1"/>
  <c r="U435" i="4" l="1" a="1"/>
  <c r="U435" i="4" s="1"/>
  <c r="S434" i="4" a="1"/>
  <c r="S434" i="4" s="1"/>
  <c r="Q435" i="4" a="1"/>
  <c r="Q435" i="4" s="1"/>
  <c r="O434" i="4" a="1"/>
  <c r="O434" i="4" s="1"/>
  <c r="M435" i="4" a="1"/>
  <c r="M435" i="4" s="1"/>
  <c r="K434" i="4" a="1"/>
  <c r="K434" i="4" s="1"/>
  <c r="I435" i="4" a="1"/>
  <c r="I435" i="4" s="1"/>
  <c r="G435" i="4" a="1"/>
  <c r="G435" i="4" s="1"/>
  <c r="C185" i="3" a="1"/>
  <c r="C185" i="3" s="1"/>
  <c r="E185" i="4" a="1"/>
  <c r="E185" i="4" s="1"/>
  <c r="U385" i="4" a="1"/>
  <c r="U385" i="4" s="1"/>
  <c r="K185" i="3" a="1"/>
  <c r="K185" i="3" s="1"/>
  <c r="U185" i="4" a="1"/>
  <c r="U185" i="4" s="1"/>
  <c r="S384" i="4" a="1"/>
  <c r="S384" i="4" s="1"/>
  <c r="J184" i="3" a="1"/>
  <c r="J184" i="3" s="1"/>
  <c r="S184" i="4" a="1"/>
  <c r="S184" i="4" s="1"/>
  <c r="Q385" i="4" a="1"/>
  <c r="Q385" i="4" s="1"/>
  <c r="I185" i="3" a="1"/>
  <c r="I185" i="3" s="1"/>
  <c r="Q185" i="4" a="1"/>
  <c r="Q185" i="4" s="1"/>
  <c r="O384" i="4" a="1"/>
  <c r="O384" i="4" s="1"/>
  <c r="H184" i="3" a="1"/>
  <c r="H184" i="3" s="1"/>
  <c r="O184" i="4" a="1"/>
  <c r="O184" i="4" s="1"/>
  <c r="M385" i="4" a="1"/>
  <c r="M385" i="4" s="1"/>
  <c r="G185" i="3" a="1"/>
  <c r="G185" i="3" s="1"/>
  <c r="M185" i="4" a="1"/>
  <c r="M185" i="4" s="1"/>
  <c r="I385" i="4" a="1"/>
  <c r="I385" i="4" s="1"/>
  <c r="E185" i="3" a="1"/>
  <c r="E185" i="3" s="1"/>
  <c r="I185" i="4" a="1"/>
  <c r="I185" i="4" s="1"/>
  <c r="G385" i="4" a="1"/>
  <c r="G385" i="4" s="1"/>
  <c r="D185" i="3" a="1"/>
  <c r="D185" i="3" s="1"/>
  <c r="G185" i="4" a="1"/>
  <c r="G185" i="4" s="1"/>
  <c r="K384" i="4" a="1"/>
  <c r="K384" i="4" s="1"/>
  <c r="F184" i="3" a="1"/>
  <c r="F184" i="3" s="1"/>
  <c r="K184" i="4" a="1"/>
  <c r="K184" i="4" s="1"/>
  <c r="B185" i="3" a="1"/>
  <c r="B185" i="3" s="1"/>
  <c r="C185" i="4" a="1"/>
  <c r="C185" i="4" s="1"/>
  <c r="U436" i="4" l="1" a="1"/>
  <c r="U436" i="4" s="1"/>
  <c r="S435" i="4" a="1"/>
  <c r="S435" i="4" s="1"/>
  <c r="Q436" i="4" a="1"/>
  <c r="Q436" i="4" s="1"/>
  <c r="O435" i="4" a="1"/>
  <c r="O435" i="4" s="1"/>
  <c r="M436" i="4" a="1"/>
  <c r="M436" i="4" s="1"/>
  <c r="K435" i="4" a="1"/>
  <c r="K435" i="4" s="1"/>
  <c r="I436" i="4" a="1"/>
  <c r="I436" i="4" s="1"/>
  <c r="G436" i="4" a="1"/>
  <c r="G436" i="4" s="1"/>
  <c r="E186" i="4" a="1"/>
  <c r="E186" i="4" s="1"/>
  <c r="C186" i="3" a="1"/>
  <c r="C186" i="3" s="1"/>
  <c r="U386" i="4" a="1"/>
  <c r="U386" i="4" s="1"/>
  <c r="K186" i="3" a="1"/>
  <c r="K186" i="3" s="1"/>
  <c r="U186" i="4" a="1"/>
  <c r="U186" i="4" s="1"/>
  <c r="S385" i="4" a="1"/>
  <c r="S385" i="4" s="1"/>
  <c r="J185" i="3" a="1"/>
  <c r="J185" i="3" s="1"/>
  <c r="S185" i="4" a="1"/>
  <c r="S185" i="4" s="1"/>
  <c r="Q386" i="4" a="1"/>
  <c r="Q386" i="4" s="1"/>
  <c r="I186" i="3" a="1"/>
  <c r="I186" i="3" s="1"/>
  <c r="Q186" i="4" a="1"/>
  <c r="Q186" i="4" s="1"/>
  <c r="O385" i="4" a="1"/>
  <c r="O385" i="4" s="1"/>
  <c r="H185" i="3" a="1"/>
  <c r="H185" i="3" s="1"/>
  <c r="O185" i="4" a="1"/>
  <c r="O185" i="4" s="1"/>
  <c r="M386" i="4" a="1"/>
  <c r="M386" i="4" s="1"/>
  <c r="G186" i="3" a="1"/>
  <c r="G186" i="3" s="1"/>
  <c r="M186" i="4" a="1"/>
  <c r="M186" i="4" s="1"/>
  <c r="I386" i="4" a="1"/>
  <c r="I386" i="4" s="1"/>
  <c r="E186" i="3" a="1"/>
  <c r="E186" i="3" s="1"/>
  <c r="I186" i="4" a="1"/>
  <c r="I186" i="4" s="1"/>
  <c r="G386" i="4" a="1"/>
  <c r="G386" i="4" s="1"/>
  <c r="D186" i="3" a="1"/>
  <c r="D186" i="3" s="1"/>
  <c r="G186" i="4" a="1"/>
  <c r="G186" i="4" s="1"/>
  <c r="K385" i="4" a="1"/>
  <c r="K385" i="4" s="1"/>
  <c r="F185" i="3" a="1"/>
  <c r="F185" i="3" s="1"/>
  <c r="K185" i="4" a="1"/>
  <c r="K185" i="4" s="1"/>
  <c r="B186" i="3" a="1"/>
  <c r="B186" i="3" s="1"/>
  <c r="C186" i="4" a="1"/>
  <c r="C186" i="4" s="1"/>
  <c r="U437" i="4" l="1" a="1"/>
  <c r="U437" i="4" s="1"/>
  <c r="S436" i="4" a="1"/>
  <c r="S436" i="4" s="1"/>
  <c r="Q437" i="4" a="1"/>
  <c r="Q437" i="4" s="1"/>
  <c r="O436" i="4" a="1"/>
  <c r="O436" i="4" s="1"/>
  <c r="M437" i="4" a="1"/>
  <c r="M437" i="4" s="1"/>
  <c r="K436" i="4" a="1"/>
  <c r="K436" i="4" s="1"/>
  <c r="I437" i="4" a="1"/>
  <c r="I437" i="4" s="1"/>
  <c r="G437" i="4" a="1"/>
  <c r="G437" i="4" s="1"/>
  <c r="E187" i="4" a="1"/>
  <c r="E187" i="4" s="1"/>
  <c r="C187" i="3" a="1"/>
  <c r="C187" i="3" s="1"/>
  <c r="U387" i="4" a="1"/>
  <c r="U387" i="4" s="1"/>
  <c r="K187" i="3" a="1"/>
  <c r="K187" i="3" s="1"/>
  <c r="U187" i="4" a="1"/>
  <c r="U187" i="4" s="1"/>
  <c r="S386" i="4" a="1"/>
  <c r="S386" i="4" s="1"/>
  <c r="J186" i="3" a="1"/>
  <c r="J186" i="3" s="1"/>
  <c r="S186" i="4" a="1"/>
  <c r="S186" i="4" s="1"/>
  <c r="Q387" i="4" a="1"/>
  <c r="Q387" i="4" s="1"/>
  <c r="I187" i="3" a="1"/>
  <c r="I187" i="3" s="1"/>
  <c r="Q187" i="4" a="1"/>
  <c r="Q187" i="4" s="1"/>
  <c r="O386" i="4" a="1"/>
  <c r="O386" i="4" s="1"/>
  <c r="H186" i="3" a="1"/>
  <c r="H186" i="3" s="1"/>
  <c r="O186" i="4" a="1"/>
  <c r="O186" i="4" s="1"/>
  <c r="M387" i="4" a="1"/>
  <c r="M387" i="4" s="1"/>
  <c r="G187" i="3" a="1"/>
  <c r="G187" i="3" s="1"/>
  <c r="M187" i="4" a="1"/>
  <c r="M187" i="4" s="1"/>
  <c r="I387" i="4" a="1"/>
  <c r="I387" i="4" s="1"/>
  <c r="E187" i="3" a="1"/>
  <c r="E187" i="3" s="1"/>
  <c r="I187" i="4" a="1"/>
  <c r="I187" i="4" s="1"/>
  <c r="G387" i="4" a="1"/>
  <c r="G387" i="4" s="1"/>
  <c r="D187" i="3" a="1"/>
  <c r="D187" i="3" s="1"/>
  <c r="G187" i="4" a="1"/>
  <c r="G187" i="4" s="1"/>
  <c r="K386" i="4" a="1"/>
  <c r="K386" i="4" s="1"/>
  <c r="F186" i="3" a="1"/>
  <c r="F186" i="3" s="1"/>
  <c r="K186" i="4" a="1"/>
  <c r="K186" i="4" s="1"/>
  <c r="B187" i="3" a="1"/>
  <c r="B187" i="3" s="1"/>
  <c r="C187" i="4" a="1"/>
  <c r="C187" i="4" s="1"/>
  <c r="U438" i="4" l="1" a="1"/>
  <c r="U438" i="4" s="1"/>
  <c r="S437" i="4" a="1"/>
  <c r="S437" i="4" s="1"/>
  <c r="Q438" i="4" a="1"/>
  <c r="Q438" i="4" s="1"/>
  <c r="O437" i="4" a="1"/>
  <c r="O437" i="4" s="1"/>
  <c r="M438" i="4" a="1"/>
  <c r="M438" i="4" s="1"/>
  <c r="K437" i="4" a="1"/>
  <c r="K437" i="4" s="1"/>
  <c r="I438" i="4" a="1"/>
  <c r="I438" i="4" s="1"/>
  <c r="G438" i="4" a="1"/>
  <c r="G438" i="4" s="1"/>
  <c r="E188" i="4" a="1"/>
  <c r="E188" i="4" s="1"/>
  <c r="C188" i="3" a="1"/>
  <c r="C188" i="3" s="1"/>
  <c r="U388" i="4" a="1"/>
  <c r="U388" i="4" s="1"/>
  <c r="K188" i="3" a="1"/>
  <c r="K188" i="3" s="1"/>
  <c r="U188" i="4" a="1"/>
  <c r="U188" i="4" s="1"/>
  <c r="S387" i="4" a="1"/>
  <c r="S387" i="4" s="1"/>
  <c r="J187" i="3" a="1"/>
  <c r="J187" i="3" s="1"/>
  <c r="S187" i="4" a="1"/>
  <c r="S187" i="4" s="1"/>
  <c r="Q388" i="4" a="1"/>
  <c r="Q388" i="4" s="1"/>
  <c r="I188" i="3" a="1"/>
  <c r="I188" i="3" s="1"/>
  <c r="Q188" i="4" a="1"/>
  <c r="Q188" i="4" s="1"/>
  <c r="O387" i="4" a="1"/>
  <c r="O387" i="4" s="1"/>
  <c r="H187" i="3" a="1"/>
  <c r="H187" i="3" s="1"/>
  <c r="O187" i="4" a="1"/>
  <c r="O187" i="4" s="1"/>
  <c r="M388" i="4" a="1"/>
  <c r="M388" i="4" s="1"/>
  <c r="G188" i="3" a="1"/>
  <c r="G188" i="3" s="1"/>
  <c r="M188" i="4" a="1"/>
  <c r="M188" i="4" s="1"/>
  <c r="I388" i="4" a="1"/>
  <c r="I388" i="4" s="1"/>
  <c r="E188" i="3" a="1"/>
  <c r="E188" i="3" s="1"/>
  <c r="I188" i="4" a="1"/>
  <c r="I188" i="4" s="1"/>
  <c r="G388" i="4" a="1"/>
  <c r="G388" i="4" s="1"/>
  <c r="D188" i="3" a="1"/>
  <c r="D188" i="3" s="1"/>
  <c r="G188" i="4" a="1"/>
  <c r="G188" i="4" s="1"/>
  <c r="K387" i="4" a="1"/>
  <c r="K387" i="4" s="1"/>
  <c r="F187" i="3" a="1"/>
  <c r="F187" i="3" s="1"/>
  <c r="K187" i="4" a="1"/>
  <c r="K187" i="4" s="1"/>
  <c r="B188" i="3" a="1"/>
  <c r="B188" i="3" s="1"/>
  <c r="C188" i="4" a="1"/>
  <c r="C188" i="4" s="1"/>
  <c r="U439" i="4" l="1" a="1"/>
  <c r="U439" i="4" s="1"/>
  <c r="S438" i="4" a="1"/>
  <c r="S438" i="4" s="1"/>
  <c r="Q439" i="4" a="1"/>
  <c r="Q439" i="4" s="1"/>
  <c r="O438" i="4" a="1"/>
  <c r="O438" i="4" s="1"/>
  <c r="M439" i="4" a="1"/>
  <c r="M439" i="4" s="1"/>
  <c r="K438" i="4" a="1"/>
  <c r="K438" i="4" s="1"/>
  <c r="I439" i="4" a="1"/>
  <c r="I439" i="4" s="1"/>
  <c r="G439" i="4" a="1"/>
  <c r="G439" i="4" s="1"/>
  <c r="C189" i="3" a="1"/>
  <c r="C189" i="3" s="1"/>
  <c r="E189" i="4" a="1"/>
  <c r="E189" i="4" s="1"/>
  <c r="U389" i="4" a="1"/>
  <c r="U389" i="4" s="1"/>
  <c r="K189" i="3" a="1"/>
  <c r="K189" i="3" s="1"/>
  <c r="U189" i="4" a="1"/>
  <c r="U189" i="4" s="1"/>
  <c r="S388" i="4" a="1"/>
  <c r="S388" i="4" s="1"/>
  <c r="J188" i="3" a="1"/>
  <c r="J188" i="3" s="1"/>
  <c r="S188" i="4" a="1"/>
  <c r="S188" i="4" s="1"/>
  <c r="Q389" i="4" a="1"/>
  <c r="Q389" i="4" s="1"/>
  <c r="I189" i="3" a="1"/>
  <c r="I189" i="3" s="1"/>
  <c r="Q189" i="4" a="1"/>
  <c r="Q189" i="4" s="1"/>
  <c r="O388" i="4" a="1"/>
  <c r="O388" i="4" s="1"/>
  <c r="H188" i="3" a="1"/>
  <c r="H188" i="3" s="1"/>
  <c r="O188" i="4" a="1"/>
  <c r="O188" i="4" s="1"/>
  <c r="M389" i="4" a="1"/>
  <c r="M389" i="4" s="1"/>
  <c r="G189" i="3" a="1"/>
  <c r="G189" i="3" s="1"/>
  <c r="M189" i="4" a="1"/>
  <c r="M189" i="4" s="1"/>
  <c r="I389" i="4" a="1"/>
  <c r="I389" i="4" s="1"/>
  <c r="E189" i="3" a="1"/>
  <c r="E189" i="3" s="1"/>
  <c r="I189" i="4" a="1"/>
  <c r="I189" i="4" s="1"/>
  <c r="G389" i="4" a="1"/>
  <c r="G389" i="4" s="1"/>
  <c r="D189" i="3" a="1"/>
  <c r="D189" i="3" s="1"/>
  <c r="G189" i="4" a="1"/>
  <c r="G189" i="4" s="1"/>
  <c r="K388" i="4" a="1"/>
  <c r="K388" i="4" s="1"/>
  <c r="F188" i="3" a="1"/>
  <c r="F188" i="3" s="1"/>
  <c r="K188" i="4" a="1"/>
  <c r="K188" i="4" s="1"/>
  <c r="B189" i="3" a="1"/>
  <c r="B189" i="3" s="1"/>
  <c r="C189" i="4" a="1"/>
  <c r="C189" i="4" s="1"/>
  <c r="U440" i="4" l="1" a="1"/>
  <c r="U440" i="4" s="1"/>
  <c r="S439" i="4" a="1"/>
  <c r="S439" i="4" s="1"/>
  <c r="Q440" i="4" a="1"/>
  <c r="Q440" i="4" s="1"/>
  <c r="O439" i="4" a="1"/>
  <c r="O439" i="4" s="1"/>
  <c r="M440" i="4" a="1"/>
  <c r="M440" i="4" s="1"/>
  <c r="K439" i="4" a="1"/>
  <c r="K439" i="4" s="1"/>
  <c r="I440" i="4" a="1"/>
  <c r="I440" i="4" s="1"/>
  <c r="G440" i="4" a="1"/>
  <c r="G440" i="4" s="1"/>
  <c r="C190" i="3" a="1"/>
  <c r="C190" i="3" s="1"/>
  <c r="E190" i="4" a="1"/>
  <c r="E190" i="4" s="1"/>
  <c r="U390" i="4" a="1"/>
  <c r="U390" i="4" s="1"/>
  <c r="K190" i="3" a="1"/>
  <c r="K190" i="3" s="1"/>
  <c r="U190" i="4" a="1"/>
  <c r="U190" i="4" s="1"/>
  <c r="S389" i="4" a="1"/>
  <c r="S389" i="4" s="1"/>
  <c r="J189" i="3" a="1"/>
  <c r="J189" i="3" s="1"/>
  <c r="S189" i="4" a="1"/>
  <c r="S189" i="4" s="1"/>
  <c r="Q390" i="4" a="1"/>
  <c r="Q390" i="4" s="1"/>
  <c r="I190" i="3" a="1"/>
  <c r="I190" i="3" s="1"/>
  <c r="Q190" i="4" a="1"/>
  <c r="Q190" i="4" s="1"/>
  <c r="O389" i="4" a="1"/>
  <c r="O389" i="4" s="1"/>
  <c r="H189" i="3" a="1"/>
  <c r="H189" i="3" s="1"/>
  <c r="O189" i="4" a="1"/>
  <c r="O189" i="4" s="1"/>
  <c r="M390" i="4" a="1"/>
  <c r="M390" i="4" s="1"/>
  <c r="G190" i="3" a="1"/>
  <c r="G190" i="3" s="1"/>
  <c r="M190" i="4" a="1"/>
  <c r="M190" i="4" s="1"/>
  <c r="I390" i="4" a="1"/>
  <c r="I390" i="4" s="1"/>
  <c r="E190" i="3" a="1"/>
  <c r="E190" i="3" s="1"/>
  <c r="I190" i="4" a="1"/>
  <c r="I190" i="4" s="1"/>
  <c r="G390" i="4" a="1"/>
  <c r="G390" i="4" s="1"/>
  <c r="D190" i="3" a="1"/>
  <c r="D190" i="3" s="1"/>
  <c r="G190" i="4" a="1"/>
  <c r="G190" i="4" s="1"/>
  <c r="K389" i="4" a="1"/>
  <c r="K389" i="4" s="1"/>
  <c r="F189" i="3" a="1"/>
  <c r="F189" i="3" s="1"/>
  <c r="K189" i="4" a="1"/>
  <c r="K189" i="4" s="1"/>
  <c r="B190" i="3" a="1"/>
  <c r="B190" i="3" s="1"/>
  <c r="C190" i="4" a="1"/>
  <c r="C190" i="4" s="1"/>
  <c r="U441" i="4" l="1" a="1"/>
  <c r="U441" i="4" s="1"/>
  <c r="S440" i="4" a="1"/>
  <c r="S440" i="4" s="1"/>
  <c r="Q441" i="4" a="1"/>
  <c r="Q441" i="4" s="1"/>
  <c r="O440" i="4" a="1"/>
  <c r="O440" i="4" s="1"/>
  <c r="M441" i="4" a="1"/>
  <c r="M441" i="4" s="1"/>
  <c r="K440" i="4" a="1"/>
  <c r="K440" i="4" s="1"/>
  <c r="I441" i="4" a="1"/>
  <c r="I441" i="4" s="1"/>
  <c r="G441" i="4" a="1"/>
  <c r="G441" i="4" s="1"/>
  <c r="E191" i="4" a="1"/>
  <c r="E191" i="4" s="1"/>
  <c r="C191" i="3" a="1"/>
  <c r="C191" i="3" s="1"/>
  <c r="U391" i="4" a="1"/>
  <c r="U391" i="4" s="1"/>
  <c r="K191" i="3" a="1"/>
  <c r="K191" i="3" s="1"/>
  <c r="U191" i="4" a="1"/>
  <c r="U191" i="4" s="1"/>
  <c r="S390" i="4" a="1"/>
  <c r="S390" i="4" s="1"/>
  <c r="J190" i="3" a="1"/>
  <c r="J190" i="3" s="1"/>
  <c r="S190" i="4" a="1"/>
  <c r="S190" i="4" s="1"/>
  <c r="Q391" i="4" a="1"/>
  <c r="Q391" i="4" s="1"/>
  <c r="I191" i="3" a="1"/>
  <c r="I191" i="3" s="1"/>
  <c r="Q191" i="4" a="1"/>
  <c r="Q191" i="4" s="1"/>
  <c r="O390" i="4" a="1"/>
  <c r="O390" i="4" s="1"/>
  <c r="H190" i="3" a="1"/>
  <c r="H190" i="3" s="1"/>
  <c r="O190" i="4" a="1"/>
  <c r="O190" i="4" s="1"/>
  <c r="M391" i="4" a="1"/>
  <c r="M391" i="4" s="1"/>
  <c r="G191" i="3" a="1"/>
  <c r="G191" i="3" s="1"/>
  <c r="M191" i="4" a="1"/>
  <c r="M191" i="4" s="1"/>
  <c r="I391" i="4" a="1"/>
  <c r="I391" i="4" s="1"/>
  <c r="E191" i="3" a="1"/>
  <c r="E191" i="3" s="1"/>
  <c r="I191" i="4" a="1"/>
  <c r="I191" i="4" s="1"/>
  <c r="G391" i="4" a="1"/>
  <c r="G391" i="4" s="1"/>
  <c r="D191" i="3" a="1"/>
  <c r="D191" i="3" s="1"/>
  <c r="G191" i="4" a="1"/>
  <c r="G191" i="4" s="1"/>
  <c r="K390" i="4" a="1"/>
  <c r="K390" i="4" s="1"/>
  <c r="F190" i="3" a="1"/>
  <c r="F190" i="3" s="1"/>
  <c r="K190" i="4" a="1"/>
  <c r="K190" i="4" s="1"/>
  <c r="B191" i="3" a="1"/>
  <c r="B191" i="3" s="1"/>
  <c r="C191" i="4" a="1"/>
  <c r="C191" i="4" s="1"/>
  <c r="U442" i="4" l="1" a="1"/>
  <c r="U442" i="4" s="1"/>
  <c r="S441" i="4" a="1"/>
  <c r="S441" i="4" s="1"/>
  <c r="Q442" i="4" a="1"/>
  <c r="Q442" i="4" s="1"/>
  <c r="O441" i="4" a="1"/>
  <c r="O441" i="4" s="1"/>
  <c r="M442" i="4" a="1"/>
  <c r="M442" i="4" s="1"/>
  <c r="K441" i="4" a="1"/>
  <c r="K441" i="4" s="1"/>
  <c r="I442" i="4" a="1"/>
  <c r="I442" i="4" s="1"/>
  <c r="G442" i="4" a="1"/>
  <c r="G442" i="4" s="1"/>
  <c r="E192" i="4" a="1"/>
  <c r="E192" i="4" s="1"/>
  <c r="C192" i="3" a="1"/>
  <c r="C192" i="3" s="1"/>
  <c r="U392" i="4" a="1"/>
  <c r="U392" i="4" s="1"/>
  <c r="K192" i="3" a="1"/>
  <c r="K192" i="3" s="1"/>
  <c r="U192" i="4" a="1"/>
  <c r="U192" i="4" s="1"/>
  <c r="S391" i="4" a="1"/>
  <c r="S391" i="4" s="1"/>
  <c r="J191" i="3" a="1"/>
  <c r="J191" i="3" s="1"/>
  <c r="S191" i="4" a="1"/>
  <c r="S191" i="4" s="1"/>
  <c r="Q392" i="4" a="1"/>
  <c r="Q392" i="4" s="1"/>
  <c r="I192" i="3" a="1"/>
  <c r="I192" i="3" s="1"/>
  <c r="Q192" i="4" a="1"/>
  <c r="Q192" i="4" s="1"/>
  <c r="O391" i="4" a="1"/>
  <c r="O391" i="4" s="1"/>
  <c r="H191" i="3" a="1"/>
  <c r="H191" i="3" s="1"/>
  <c r="O191" i="4" a="1"/>
  <c r="O191" i="4" s="1"/>
  <c r="M392" i="4" a="1"/>
  <c r="M392" i="4" s="1"/>
  <c r="G192" i="3" a="1"/>
  <c r="G192" i="3" s="1"/>
  <c r="M192" i="4" a="1"/>
  <c r="M192" i="4" s="1"/>
  <c r="I392" i="4" a="1"/>
  <c r="I392" i="4" s="1"/>
  <c r="E192" i="3" a="1"/>
  <c r="E192" i="3" s="1"/>
  <c r="I192" i="4" a="1"/>
  <c r="I192" i="4" s="1"/>
  <c r="G392" i="4" a="1"/>
  <c r="G392" i="4" s="1"/>
  <c r="D192" i="3" a="1"/>
  <c r="D192" i="3" s="1"/>
  <c r="G192" i="4" a="1"/>
  <c r="G192" i="4" s="1"/>
  <c r="K391" i="4" a="1"/>
  <c r="K391" i="4" s="1"/>
  <c r="F191" i="3" a="1"/>
  <c r="F191" i="3" s="1"/>
  <c r="K191" i="4" a="1"/>
  <c r="K191" i="4" s="1"/>
  <c r="B192" i="3" a="1"/>
  <c r="B192" i="3" s="1"/>
  <c r="C192" i="4" a="1"/>
  <c r="C192" i="4" s="1"/>
  <c r="U443" i="4" l="1" a="1"/>
  <c r="U443" i="4" s="1"/>
  <c r="S442" i="4" a="1"/>
  <c r="S442" i="4" s="1"/>
  <c r="Q443" i="4" a="1"/>
  <c r="Q443" i="4" s="1"/>
  <c r="O442" i="4" a="1"/>
  <c r="O442" i="4" s="1"/>
  <c r="M443" i="4" a="1"/>
  <c r="M443" i="4" s="1"/>
  <c r="K442" i="4" a="1"/>
  <c r="K442" i="4" s="1"/>
  <c r="I443" i="4" a="1"/>
  <c r="I443" i="4" s="1"/>
  <c r="G443" i="4" a="1"/>
  <c r="G443" i="4" s="1"/>
  <c r="E193" i="4" a="1"/>
  <c r="E193" i="4" s="1"/>
  <c r="C193" i="3" a="1"/>
  <c r="C193" i="3" s="1"/>
  <c r="U393" i="4" a="1"/>
  <c r="U393" i="4" s="1"/>
  <c r="K193" i="3" a="1"/>
  <c r="K193" i="3" s="1"/>
  <c r="U193" i="4" a="1"/>
  <c r="U193" i="4" s="1"/>
  <c r="S392" i="4" a="1"/>
  <c r="S392" i="4" s="1"/>
  <c r="J192" i="3" a="1"/>
  <c r="J192" i="3" s="1"/>
  <c r="S192" i="4" a="1"/>
  <c r="S192" i="4" s="1"/>
  <c r="Q393" i="4" a="1"/>
  <c r="Q393" i="4" s="1"/>
  <c r="I193" i="3" a="1"/>
  <c r="I193" i="3" s="1"/>
  <c r="Q193" i="4" a="1"/>
  <c r="Q193" i="4" s="1"/>
  <c r="O392" i="4" a="1"/>
  <c r="O392" i="4" s="1"/>
  <c r="H192" i="3" a="1"/>
  <c r="H192" i="3" s="1"/>
  <c r="O192" i="4" a="1"/>
  <c r="O192" i="4" s="1"/>
  <c r="M393" i="4" a="1"/>
  <c r="M393" i="4" s="1"/>
  <c r="G193" i="3" a="1"/>
  <c r="G193" i="3" s="1"/>
  <c r="M193" i="4" a="1"/>
  <c r="M193" i="4" s="1"/>
  <c r="I393" i="4" a="1"/>
  <c r="I393" i="4" s="1"/>
  <c r="E193" i="3" a="1"/>
  <c r="E193" i="3" s="1"/>
  <c r="I193" i="4" a="1"/>
  <c r="I193" i="4" s="1"/>
  <c r="G393" i="4" a="1"/>
  <c r="G393" i="4" s="1"/>
  <c r="D193" i="3" a="1"/>
  <c r="D193" i="3" s="1"/>
  <c r="G193" i="4" a="1"/>
  <c r="G193" i="4" s="1"/>
  <c r="K392" i="4" a="1"/>
  <c r="K392" i="4" s="1"/>
  <c r="F192" i="3" a="1"/>
  <c r="F192" i="3" s="1"/>
  <c r="K192" i="4" a="1"/>
  <c r="K192" i="4" s="1"/>
  <c r="B193" i="3" a="1"/>
  <c r="B193" i="3" s="1"/>
  <c r="C193" i="4" a="1"/>
  <c r="C193" i="4" s="1"/>
  <c r="U444" i="4" l="1" a="1"/>
  <c r="U444" i="4" s="1"/>
  <c r="S443" i="4" a="1"/>
  <c r="S443" i="4" s="1"/>
  <c r="Q444" i="4" a="1"/>
  <c r="Q444" i="4" s="1"/>
  <c r="O443" i="4" a="1"/>
  <c r="O443" i="4" s="1"/>
  <c r="M444" i="4" a="1"/>
  <c r="M444" i="4" s="1"/>
  <c r="K443" i="4" a="1"/>
  <c r="K443" i="4" s="1"/>
  <c r="I444" i="4" a="1"/>
  <c r="I444" i="4" s="1"/>
  <c r="G444" i="4" a="1"/>
  <c r="G444" i="4" s="1"/>
  <c r="E194" i="4" a="1"/>
  <c r="E194" i="4" s="1"/>
  <c r="C194" i="3" a="1"/>
  <c r="C194" i="3" s="1"/>
  <c r="U394" i="4" a="1"/>
  <c r="U394" i="4" s="1"/>
  <c r="K194" i="3" a="1"/>
  <c r="K194" i="3" s="1"/>
  <c r="U194" i="4" a="1"/>
  <c r="U194" i="4" s="1"/>
  <c r="S393" i="4" a="1"/>
  <c r="S393" i="4" s="1"/>
  <c r="J193" i="3" a="1"/>
  <c r="J193" i="3" s="1"/>
  <c r="S193" i="4" a="1"/>
  <c r="S193" i="4" s="1"/>
  <c r="Q394" i="4" a="1"/>
  <c r="Q394" i="4" s="1"/>
  <c r="I194" i="3" a="1"/>
  <c r="I194" i="3" s="1"/>
  <c r="Q194" i="4" a="1"/>
  <c r="Q194" i="4" s="1"/>
  <c r="O393" i="4" a="1"/>
  <c r="O393" i="4" s="1"/>
  <c r="H193" i="3" a="1"/>
  <c r="H193" i="3" s="1"/>
  <c r="O193" i="4" a="1"/>
  <c r="O193" i="4" s="1"/>
  <c r="M394" i="4" a="1"/>
  <c r="M394" i="4" s="1"/>
  <c r="G194" i="3" a="1"/>
  <c r="G194" i="3" s="1"/>
  <c r="M194" i="4" a="1"/>
  <c r="M194" i="4" s="1"/>
  <c r="I394" i="4" a="1"/>
  <c r="I394" i="4" s="1"/>
  <c r="E194" i="3" a="1"/>
  <c r="E194" i="3" s="1"/>
  <c r="I194" i="4" a="1"/>
  <c r="I194" i="4" s="1"/>
  <c r="G394" i="4" a="1"/>
  <c r="G394" i="4" s="1"/>
  <c r="D194" i="3" a="1"/>
  <c r="D194" i="3" s="1"/>
  <c r="G194" i="4" a="1"/>
  <c r="G194" i="4" s="1"/>
  <c r="K393" i="4" a="1"/>
  <c r="K393" i="4" s="1"/>
  <c r="F193" i="3" a="1"/>
  <c r="F193" i="3" s="1"/>
  <c r="K193" i="4" a="1"/>
  <c r="K193" i="4" s="1"/>
  <c r="B194" i="3" a="1"/>
  <c r="B194" i="3" s="1"/>
  <c r="C194" i="4" a="1"/>
  <c r="C194" i="4" s="1"/>
  <c r="U445" i="4" l="1" a="1"/>
  <c r="U445" i="4" s="1"/>
  <c r="S444" i="4" a="1"/>
  <c r="S444" i="4" s="1"/>
  <c r="Q445" i="4" a="1"/>
  <c r="Q445" i="4" s="1"/>
  <c r="O444" i="4" a="1"/>
  <c r="O444" i="4" s="1"/>
  <c r="M445" i="4" a="1"/>
  <c r="M445" i="4" s="1"/>
  <c r="K444" i="4" a="1"/>
  <c r="K444" i="4" s="1"/>
  <c r="I445" i="4" a="1"/>
  <c r="I445" i="4" s="1"/>
  <c r="G445" i="4" a="1"/>
  <c r="G445" i="4" s="1"/>
  <c r="E195" i="4" a="1"/>
  <c r="E195" i="4" s="1"/>
  <c r="C195" i="3" a="1"/>
  <c r="C195" i="3" s="1"/>
  <c r="U395" i="4" a="1"/>
  <c r="U395" i="4" s="1"/>
  <c r="K195" i="3" a="1"/>
  <c r="K195" i="3" s="1"/>
  <c r="U195" i="4" a="1"/>
  <c r="U195" i="4" s="1"/>
  <c r="S394" i="4" a="1"/>
  <c r="S394" i="4" s="1"/>
  <c r="J194" i="3" a="1"/>
  <c r="J194" i="3" s="1"/>
  <c r="S194" i="4" a="1"/>
  <c r="S194" i="4" s="1"/>
  <c r="Q395" i="4" a="1"/>
  <c r="Q395" i="4" s="1"/>
  <c r="I195" i="3" a="1"/>
  <c r="I195" i="3" s="1"/>
  <c r="Q195" i="4" a="1"/>
  <c r="Q195" i="4" s="1"/>
  <c r="O394" i="4" a="1"/>
  <c r="O394" i="4" s="1"/>
  <c r="H194" i="3" a="1"/>
  <c r="H194" i="3" s="1"/>
  <c r="O194" i="4" a="1"/>
  <c r="O194" i="4" s="1"/>
  <c r="M395" i="4" a="1"/>
  <c r="M395" i="4" s="1"/>
  <c r="G195" i="3" a="1"/>
  <c r="G195" i="3" s="1"/>
  <c r="M195" i="4" a="1"/>
  <c r="M195" i="4" s="1"/>
  <c r="I395" i="4" a="1"/>
  <c r="I395" i="4" s="1"/>
  <c r="E195" i="3" a="1"/>
  <c r="E195" i="3" s="1"/>
  <c r="I195" i="4" a="1"/>
  <c r="I195" i="4" s="1"/>
  <c r="G395" i="4" a="1"/>
  <c r="G395" i="4" s="1"/>
  <c r="D195" i="3" a="1"/>
  <c r="D195" i="3" s="1"/>
  <c r="G195" i="4" a="1"/>
  <c r="G195" i="4" s="1"/>
  <c r="K394" i="4" a="1"/>
  <c r="K394" i="4" s="1"/>
  <c r="F194" i="3" a="1"/>
  <c r="F194" i="3" s="1"/>
  <c r="K194" i="4" a="1"/>
  <c r="K194" i="4" s="1"/>
  <c r="B195" i="3" a="1"/>
  <c r="B195" i="3" s="1"/>
  <c r="C195" i="4" a="1"/>
  <c r="C195" i="4" s="1"/>
  <c r="U446" i="4" l="1" a="1"/>
  <c r="U446" i="4" s="1"/>
  <c r="S445" i="4" a="1"/>
  <c r="S445" i="4" s="1"/>
  <c r="Q446" i="4" a="1"/>
  <c r="Q446" i="4" s="1"/>
  <c r="O445" i="4" a="1"/>
  <c r="O445" i="4" s="1"/>
  <c r="M446" i="4" a="1"/>
  <c r="M446" i="4" s="1"/>
  <c r="K445" i="4" a="1"/>
  <c r="K445" i="4" s="1"/>
  <c r="I446" i="4" a="1"/>
  <c r="I446" i="4" s="1"/>
  <c r="G446" i="4" a="1"/>
  <c r="G446" i="4" s="1"/>
  <c r="E196" i="4" a="1"/>
  <c r="E196" i="4" s="1"/>
  <c r="C196" i="3" a="1"/>
  <c r="C196" i="3" s="1"/>
  <c r="U396" i="4" a="1"/>
  <c r="U396" i="4" s="1"/>
  <c r="K196" i="3" a="1"/>
  <c r="K196" i="3" s="1"/>
  <c r="U196" i="4" a="1"/>
  <c r="U196" i="4" s="1"/>
  <c r="S395" i="4" a="1"/>
  <c r="S395" i="4" s="1"/>
  <c r="J195" i="3" a="1"/>
  <c r="J195" i="3" s="1"/>
  <c r="S195" i="4" a="1"/>
  <c r="S195" i="4" s="1"/>
  <c r="Q396" i="4" a="1"/>
  <c r="Q396" i="4" s="1"/>
  <c r="I196" i="3" a="1"/>
  <c r="I196" i="3" s="1"/>
  <c r="Q196" i="4" a="1"/>
  <c r="Q196" i="4" s="1"/>
  <c r="O395" i="4" a="1"/>
  <c r="O395" i="4" s="1"/>
  <c r="H195" i="3" a="1"/>
  <c r="H195" i="3" s="1"/>
  <c r="O195" i="4" a="1"/>
  <c r="O195" i="4" s="1"/>
  <c r="M396" i="4" a="1"/>
  <c r="M396" i="4" s="1"/>
  <c r="G196" i="3" a="1"/>
  <c r="G196" i="3" s="1"/>
  <c r="M196" i="4" a="1"/>
  <c r="M196" i="4" s="1"/>
  <c r="I396" i="4" a="1"/>
  <c r="I396" i="4" s="1"/>
  <c r="E196" i="3" a="1"/>
  <c r="E196" i="3" s="1"/>
  <c r="I196" i="4" a="1"/>
  <c r="I196" i="4" s="1"/>
  <c r="G396" i="4" a="1"/>
  <c r="G396" i="4" s="1"/>
  <c r="D196" i="3" a="1"/>
  <c r="D196" i="3" s="1"/>
  <c r="G196" i="4" a="1"/>
  <c r="G196" i="4" s="1"/>
  <c r="K395" i="4" a="1"/>
  <c r="K395" i="4" s="1"/>
  <c r="F195" i="3" a="1"/>
  <c r="F195" i="3" s="1"/>
  <c r="K195" i="4" a="1"/>
  <c r="K195" i="4" s="1"/>
  <c r="B196" i="3" a="1"/>
  <c r="B196" i="3" s="1"/>
  <c r="C196" i="4" a="1"/>
  <c r="C196" i="4" s="1"/>
  <c r="U447" i="4" l="1" a="1"/>
  <c r="U447" i="4" s="1"/>
  <c r="S446" i="4" a="1"/>
  <c r="S446" i="4" s="1"/>
  <c r="Q447" i="4" a="1"/>
  <c r="Q447" i="4" s="1"/>
  <c r="O446" i="4" a="1"/>
  <c r="O446" i="4" s="1"/>
  <c r="M447" i="4" a="1"/>
  <c r="M447" i="4" s="1"/>
  <c r="K446" i="4" a="1"/>
  <c r="K446" i="4" s="1"/>
  <c r="I447" i="4" a="1"/>
  <c r="I447" i="4" s="1"/>
  <c r="G447" i="4" a="1"/>
  <c r="G447" i="4" s="1"/>
  <c r="E197" i="4" a="1"/>
  <c r="E197" i="4" s="1"/>
  <c r="C197" i="3" a="1"/>
  <c r="C197" i="3" s="1"/>
  <c r="U397" i="4" a="1"/>
  <c r="U397" i="4" s="1"/>
  <c r="K197" i="3" a="1"/>
  <c r="K197" i="3" s="1"/>
  <c r="U197" i="4" a="1"/>
  <c r="U197" i="4" s="1"/>
  <c r="S396" i="4" a="1"/>
  <c r="S396" i="4" s="1"/>
  <c r="J196" i="3" a="1"/>
  <c r="J196" i="3" s="1"/>
  <c r="S196" i="4" a="1"/>
  <c r="S196" i="4" s="1"/>
  <c r="Q397" i="4" a="1"/>
  <c r="Q397" i="4" s="1"/>
  <c r="I197" i="3" a="1"/>
  <c r="I197" i="3" s="1"/>
  <c r="Q197" i="4" a="1"/>
  <c r="Q197" i="4" s="1"/>
  <c r="O396" i="4" a="1"/>
  <c r="O396" i="4" s="1"/>
  <c r="H196" i="3" a="1"/>
  <c r="H196" i="3" s="1"/>
  <c r="O196" i="4" a="1"/>
  <c r="O196" i="4" s="1"/>
  <c r="M397" i="4" a="1"/>
  <c r="M397" i="4" s="1"/>
  <c r="G197" i="3" a="1"/>
  <c r="G197" i="3" s="1"/>
  <c r="M197" i="4" a="1"/>
  <c r="M197" i="4" s="1"/>
  <c r="I397" i="4" a="1"/>
  <c r="I397" i="4" s="1"/>
  <c r="E197" i="3" a="1"/>
  <c r="E197" i="3" s="1"/>
  <c r="I197" i="4" a="1"/>
  <c r="I197" i="4" s="1"/>
  <c r="G397" i="4" a="1"/>
  <c r="G397" i="4" s="1"/>
  <c r="D197" i="3" a="1"/>
  <c r="D197" i="3" s="1"/>
  <c r="G197" i="4" a="1"/>
  <c r="G197" i="4" s="1"/>
  <c r="K396" i="4" a="1"/>
  <c r="K396" i="4" s="1"/>
  <c r="F196" i="3" a="1"/>
  <c r="F196" i="3" s="1"/>
  <c r="K196" i="4" a="1"/>
  <c r="K196" i="4" s="1"/>
  <c r="B197" i="3" a="1"/>
  <c r="B197" i="3" s="1"/>
  <c r="C197" i="4" a="1"/>
  <c r="C197" i="4" s="1"/>
  <c r="U448" i="4" l="1" a="1"/>
  <c r="U448" i="4" s="1"/>
  <c r="S447" i="4" a="1"/>
  <c r="S447" i="4" s="1"/>
  <c r="Q448" i="4" a="1"/>
  <c r="Q448" i="4" s="1"/>
  <c r="O447" i="4" a="1"/>
  <c r="O447" i="4" s="1"/>
  <c r="M448" i="4" a="1"/>
  <c r="M448" i="4" s="1"/>
  <c r="K447" i="4" a="1"/>
  <c r="K447" i="4" s="1"/>
  <c r="I448" i="4" a="1"/>
  <c r="I448" i="4" s="1"/>
  <c r="G448" i="4" a="1"/>
  <c r="G448" i="4" s="1"/>
  <c r="E198" i="4" a="1"/>
  <c r="E198" i="4" s="1"/>
  <c r="C198" i="3" a="1"/>
  <c r="C198" i="3" s="1"/>
  <c r="U398" i="4" a="1"/>
  <c r="U398" i="4" s="1"/>
  <c r="K198" i="3" a="1"/>
  <c r="K198" i="3" s="1"/>
  <c r="U198" i="4" a="1"/>
  <c r="U198" i="4" s="1"/>
  <c r="S397" i="4" a="1"/>
  <c r="S397" i="4" s="1"/>
  <c r="J197" i="3" a="1"/>
  <c r="J197" i="3" s="1"/>
  <c r="S197" i="4" a="1"/>
  <c r="S197" i="4" s="1"/>
  <c r="Q398" i="4" a="1"/>
  <c r="Q398" i="4" s="1"/>
  <c r="I198" i="3" a="1"/>
  <c r="I198" i="3" s="1"/>
  <c r="Q198" i="4" a="1"/>
  <c r="Q198" i="4" s="1"/>
  <c r="O397" i="4" a="1"/>
  <c r="O397" i="4" s="1"/>
  <c r="H197" i="3" a="1"/>
  <c r="H197" i="3" s="1"/>
  <c r="O197" i="4" a="1"/>
  <c r="O197" i="4" s="1"/>
  <c r="M398" i="4" a="1"/>
  <c r="M398" i="4" s="1"/>
  <c r="G198" i="3" a="1"/>
  <c r="G198" i="3" s="1"/>
  <c r="M198" i="4" a="1"/>
  <c r="M198" i="4" s="1"/>
  <c r="I398" i="4" a="1"/>
  <c r="I398" i="4" s="1"/>
  <c r="E198" i="3" a="1"/>
  <c r="E198" i="3" s="1"/>
  <c r="I198" i="4" a="1"/>
  <c r="I198" i="4" s="1"/>
  <c r="G398" i="4" a="1"/>
  <c r="G398" i="4" s="1"/>
  <c r="D198" i="3" a="1"/>
  <c r="D198" i="3" s="1"/>
  <c r="G198" i="4" a="1"/>
  <c r="G198" i="4" s="1"/>
  <c r="K397" i="4" a="1"/>
  <c r="K397" i="4" s="1"/>
  <c r="F197" i="3" a="1"/>
  <c r="F197" i="3" s="1"/>
  <c r="K197" i="4" a="1"/>
  <c r="K197" i="4" s="1"/>
  <c r="B198" i="3" a="1"/>
  <c r="B198" i="3" s="1"/>
  <c r="C198" i="4" a="1"/>
  <c r="C198" i="4" s="1"/>
  <c r="U449" i="4" l="1" a="1"/>
  <c r="U449" i="4" s="1"/>
  <c r="S448" i="4" a="1"/>
  <c r="S448" i="4" s="1"/>
  <c r="Q449" i="4" a="1"/>
  <c r="Q449" i="4" s="1"/>
  <c r="O448" i="4" a="1"/>
  <c r="O448" i="4" s="1"/>
  <c r="M449" i="4" a="1"/>
  <c r="M449" i="4" s="1"/>
  <c r="K448" i="4" a="1"/>
  <c r="K448" i="4" s="1"/>
  <c r="I449" i="4" a="1"/>
  <c r="I449" i="4" s="1"/>
  <c r="G449" i="4" a="1"/>
  <c r="G449" i="4" s="1"/>
  <c r="E199" i="4" a="1"/>
  <c r="E199" i="4" s="1"/>
  <c r="C199" i="3" a="1"/>
  <c r="C199" i="3" s="1"/>
  <c r="U399" i="4" a="1"/>
  <c r="U399" i="4" s="1"/>
  <c r="K199" i="3" a="1"/>
  <c r="K199" i="3" s="1"/>
  <c r="U199" i="4" a="1"/>
  <c r="U199" i="4" s="1"/>
  <c r="S398" i="4" a="1"/>
  <c r="S398" i="4" s="1"/>
  <c r="J198" i="3" a="1"/>
  <c r="J198" i="3" s="1"/>
  <c r="S198" i="4" a="1"/>
  <c r="S198" i="4" s="1"/>
  <c r="Q399" i="4" a="1"/>
  <c r="Q399" i="4" s="1"/>
  <c r="I199" i="3" a="1"/>
  <c r="I199" i="3" s="1"/>
  <c r="Q199" i="4" a="1"/>
  <c r="Q199" i="4" s="1"/>
  <c r="O398" i="4" a="1"/>
  <c r="O398" i="4" s="1"/>
  <c r="H198" i="3" a="1"/>
  <c r="H198" i="3" s="1"/>
  <c r="O198" i="4" a="1"/>
  <c r="O198" i="4" s="1"/>
  <c r="M399" i="4" a="1"/>
  <c r="M399" i="4" s="1"/>
  <c r="G199" i="3" a="1"/>
  <c r="G199" i="3" s="1"/>
  <c r="M199" i="4" a="1"/>
  <c r="M199" i="4" s="1"/>
  <c r="I399" i="4" a="1"/>
  <c r="I399" i="4" s="1"/>
  <c r="E199" i="3" a="1"/>
  <c r="E199" i="3" s="1"/>
  <c r="I199" i="4" a="1"/>
  <c r="I199" i="4" s="1"/>
  <c r="G399" i="4" a="1"/>
  <c r="G399" i="4" s="1"/>
  <c r="D199" i="3" a="1"/>
  <c r="D199" i="3" s="1"/>
  <c r="G199" i="4" a="1"/>
  <c r="G199" i="4" s="1"/>
  <c r="K398" i="4" a="1"/>
  <c r="K398" i="4" s="1"/>
  <c r="F198" i="3" a="1"/>
  <c r="F198" i="3" s="1"/>
  <c r="K198" i="4" a="1"/>
  <c r="K198" i="4" s="1"/>
  <c r="B199" i="3" a="1"/>
  <c r="B199" i="3" s="1"/>
  <c r="C199" i="4" a="1"/>
  <c r="C199" i="4" s="1"/>
  <c r="U450" i="4" l="1" a="1"/>
  <c r="U450" i="4" s="1"/>
  <c r="S449" i="4" a="1"/>
  <c r="S449" i="4" s="1"/>
  <c r="Q450" i="4" a="1"/>
  <c r="Q450" i="4" s="1"/>
  <c r="O449" i="4" a="1"/>
  <c r="O449" i="4" s="1"/>
  <c r="M450" i="4" a="1"/>
  <c r="M450" i="4" s="1"/>
  <c r="K449" i="4" a="1"/>
  <c r="K449" i="4" s="1"/>
  <c r="I450" i="4" a="1"/>
  <c r="I450" i="4" s="1"/>
  <c r="G450" i="4" a="1"/>
  <c r="G450" i="4" s="1"/>
  <c r="E200" i="4" a="1"/>
  <c r="E200" i="4" s="1"/>
  <c r="C200" i="3" a="1"/>
  <c r="C200" i="3" s="1"/>
  <c r="U400" i="4" a="1"/>
  <c r="U400" i="4" s="1"/>
  <c r="K200" i="3" a="1"/>
  <c r="K200" i="3" s="1"/>
  <c r="U200" i="4" a="1"/>
  <c r="U200" i="4" s="1"/>
  <c r="S399" i="4" a="1"/>
  <c r="S399" i="4" s="1"/>
  <c r="J199" i="3" a="1"/>
  <c r="J199" i="3" s="1"/>
  <c r="S199" i="4" a="1"/>
  <c r="S199" i="4" s="1"/>
  <c r="Q400" i="4" a="1"/>
  <c r="Q400" i="4" s="1"/>
  <c r="I200" i="3" a="1"/>
  <c r="I200" i="3" s="1"/>
  <c r="Q200" i="4" a="1"/>
  <c r="Q200" i="4" s="1"/>
  <c r="O399" i="4" a="1"/>
  <c r="O399" i="4" s="1"/>
  <c r="H199" i="3" a="1"/>
  <c r="H199" i="3" s="1"/>
  <c r="O199" i="4" a="1"/>
  <c r="O199" i="4" s="1"/>
  <c r="M400" i="4" a="1"/>
  <c r="M400" i="4" s="1"/>
  <c r="G200" i="3" a="1"/>
  <c r="G200" i="3" s="1"/>
  <c r="M200" i="4" a="1"/>
  <c r="M200" i="4" s="1"/>
  <c r="I400" i="4" a="1"/>
  <c r="I400" i="4" s="1"/>
  <c r="E200" i="3" a="1"/>
  <c r="E200" i="3" s="1"/>
  <c r="I200" i="4" a="1"/>
  <c r="I200" i="4" s="1"/>
  <c r="G400" i="4" a="1"/>
  <c r="G400" i="4" s="1"/>
  <c r="D200" i="3" a="1"/>
  <c r="D200" i="3" s="1"/>
  <c r="G200" i="4" a="1"/>
  <c r="G200" i="4" s="1"/>
  <c r="K399" i="4" a="1"/>
  <c r="K399" i="4" s="1"/>
  <c r="F199" i="3" a="1"/>
  <c r="F199" i="3" s="1"/>
  <c r="K199" i="4" a="1"/>
  <c r="K199" i="4" s="1"/>
  <c r="B200" i="3" a="1"/>
  <c r="B200" i="3" s="1"/>
  <c r="C200" i="4" a="1"/>
  <c r="C200" i="4" s="1"/>
  <c r="U451" i="4" l="1" a="1"/>
  <c r="U451" i="4" s="1"/>
  <c r="S450" i="4" a="1"/>
  <c r="S450" i="4" s="1"/>
  <c r="Q451" i="4" a="1"/>
  <c r="Q451" i="4" s="1"/>
  <c r="O450" i="4" a="1"/>
  <c r="O450" i="4" s="1"/>
  <c r="M451" i="4" a="1"/>
  <c r="M451" i="4" s="1"/>
  <c r="K450" i="4" a="1"/>
  <c r="K450" i="4" s="1"/>
  <c r="I451" i="4" a="1"/>
  <c r="I451" i="4" s="1"/>
  <c r="G451" i="4" a="1"/>
  <c r="G451" i="4" s="1"/>
  <c r="E201" i="4" a="1"/>
  <c r="E201" i="4" s="1"/>
  <c r="C201" i="3" a="1"/>
  <c r="C201" i="3" s="1"/>
  <c r="U401" i="4" a="1"/>
  <c r="U401" i="4" s="1"/>
  <c r="K201" i="3" a="1"/>
  <c r="K201" i="3" s="1"/>
  <c r="U201" i="4" a="1"/>
  <c r="U201" i="4" s="1"/>
  <c r="S400" i="4" a="1"/>
  <c r="S400" i="4" s="1"/>
  <c r="J200" i="3" a="1"/>
  <c r="J200" i="3" s="1"/>
  <c r="S200" i="4" a="1"/>
  <c r="S200" i="4" s="1"/>
  <c r="Q401" i="4" a="1"/>
  <c r="Q401" i="4" s="1"/>
  <c r="I201" i="3" a="1"/>
  <c r="I201" i="3" s="1"/>
  <c r="Q201" i="4" a="1"/>
  <c r="Q201" i="4" s="1"/>
  <c r="O400" i="4" a="1"/>
  <c r="O400" i="4" s="1"/>
  <c r="H200" i="3" a="1"/>
  <c r="H200" i="3" s="1"/>
  <c r="O200" i="4" a="1"/>
  <c r="O200" i="4" s="1"/>
  <c r="M401" i="4" a="1"/>
  <c r="M401" i="4" s="1"/>
  <c r="G201" i="3" a="1"/>
  <c r="G201" i="3" s="1"/>
  <c r="M201" i="4" a="1"/>
  <c r="M201" i="4" s="1"/>
  <c r="I401" i="4" a="1"/>
  <c r="I401" i="4" s="1"/>
  <c r="E201" i="3" a="1"/>
  <c r="E201" i="3" s="1"/>
  <c r="I201" i="4" a="1"/>
  <c r="I201" i="4" s="1"/>
  <c r="G401" i="4" a="1"/>
  <c r="G401" i="4" s="1"/>
  <c r="D201" i="3" a="1"/>
  <c r="D201" i="3" s="1"/>
  <c r="G201" i="4" a="1"/>
  <c r="G201" i="4" s="1"/>
  <c r="K400" i="4" a="1"/>
  <c r="K400" i="4" s="1"/>
  <c r="F200" i="3" a="1"/>
  <c r="F200" i="3" s="1"/>
  <c r="K200" i="4" a="1"/>
  <c r="K200" i="4" s="1"/>
  <c r="B201" i="3" a="1"/>
  <c r="B201" i="3" s="1"/>
  <c r="C201" i="4" a="1"/>
  <c r="C201" i="4" s="1"/>
  <c r="U452" i="4" l="1" a="1"/>
  <c r="U452" i="4" s="1"/>
  <c r="S451" i="4" a="1"/>
  <c r="S451" i="4" s="1"/>
  <c r="Q452" i="4" a="1"/>
  <c r="Q452" i="4" s="1"/>
  <c r="O451" i="4" a="1"/>
  <c r="O451" i="4" s="1"/>
  <c r="M452" i="4" a="1"/>
  <c r="M452" i="4" s="1"/>
  <c r="K451" i="4" a="1"/>
  <c r="K451" i="4" s="1"/>
  <c r="I452" i="4" a="1"/>
  <c r="I452" i="4" s="1"/>
  <c r="G452" i="4" a="1"/>
  <c r="G452" i="4" s="1"/>
  <c r="E202" i="4" a="1"/>
  <c r="E202" i="4" s="1"/>
  <c r="C202" i="3" a="1"/>
  <c r="C202" i="3" s="1"/>
  <c r="U402" i="4" a="1"/>
  <c r="U402" i="4" s="1"/>
  <c r="K202" i="3" a="1"/>
  <c r="K202" i="3" s="1"/>
  <c r="U202" i="4" a="1"/>
  <c r="U202" i="4" s="1"/>
  <c r="S401" i="4" a="1"/>
  <c r="S401" i="4" s="1"/>
  <c r="J201" i="3" a="1"/>
  <c r="J201" i="3" s="1"/>
  <c r="S201" i="4" a="1"/>
  <c r="S201" i="4" s="1"/>
  <c r="Q402" i="4" a="1"/>
  <c r="Q402" i="4" s="1"/>
  <c r="I202" i="3" a="1"/>
  <c r="I202" i="3" s="1"/>
  <c r="Q202" i="4" a="1"/>
  <c r="Q202" i="4" s="1"/>
  <c r="O401" i="4" a="1"/>
  <c r="O401" i="4" s="1"/>
  <c r="H201" i="3" a="1"/>
  <c r="H201" i="3" s="1"/>
  <c r="O201" i="4" a="1"/>
  <c r="O201" i="4" s="1"/>
  <c r="M402" i="4" a="1"/>
  <c r="M402" i="4" s="1"/>
  <c r="G202" i="3" a="1"/>
  <c r="G202" i="3" s="1"/>
  <c r="M202" i="4" a="1"/>
  <c r="M202" i="4" s="1"/>
  <c r="I402" i="4" a="1"/>
  <c r="I402" i="4" s="1"/>
  <c r="E202" i="3" a="1"/>
  <c r="E202" i="3" s="1"/>
  <c r="I202" i="4" a="1"/>
  <c r="I202" i="4" s="1"/>
  <c r="G402" i="4" a="1"/>
  <c r="G402" i="4" s="1"/>
  <c r="D202" i="3" a="1"/>
  <c r="D202" i="3" s="1"/>
  <c r="G202" i="4" a="1"/>
  <c r="G202" i="4" s="1"/>
  <c r="K401" i="4" a="1"/>
  <c r="K401" i="4" s="1"/>
  <c r="F201" i="3" a="1"/>
  <c r="F201" i="3" s="1"/>
  <c r="K201" i="4" a="1"/>
  <c r="K201" i="4" s="1"/>
  <c r="B202" i="3" a="1"/>
  <c r="B202" i="3" s="1"/>
  <c r="C202" i="4" a="1"/>
  <c r="C202" i="4" s="1"/>
  <c r="U453" i="4" l="1" a="1"/>
  <c r="U453" i="4" s="1"/>
  <c r="S452" i="4" a="1"/>
  <c r="S452" i="4" s="1"/>
  <c r="Q453" i="4" a="1"/>
  <c r="Q453" i="4" s="1"/>
  <c r="O452" i="4" a="1"/>
  <c r="O452" i="4" s="1"/>
  <c r="M453" i="4" a="1"/>
  <c r="M453" i="4" s="1"/>
  <c r="K452" i="4" a="1"/>
  <c r="K452" i="4" s="1"/>
  <c r="I453" i="4" a="1"/>
  <c r="I453" i="4" s="1"/>
  <c r="G453" i="4" a="1"/>
  <c r="G453" i="4" s="1"/>
  <c r="E203" i="4" a="1"/>
  <c r="E203" i="4" s="1"/>
  <c r="C203" i="3" a="1"/>
  <c r="C203" i="3" s="1"/>
  <c r="U403" i="4" a="1"/>
  <c r="U403" i="4" s="1"/>
  <c r="K203" i="3" a="1"/>
  <c r="K203" i="3" s="1"/>
  <c r="U203" i="4" a="1"/>
  <c r="U203" i="4" s="1"/>
  <c r="S402" i="4" a="1"/>
  <c r="S402" i="4" s="1"/>
  <c r="J202" i="3" a="1"/>
  <c r="J202" i="3" s="1"/>
  <c r="S202" i="4" a="1"/>
  <c r="S202" i="4" s="1"/>
  <c r="Q403" i="4" a="1"/>
  <c r="Q403" i="4" s="1"/>
  <c r="I203" i="3" a="1"/>
  <c r="I203" i="3" s="1"/>
  <c r="Q203" i="4" a="1"/>
  <c r="Q203" i="4" s="1"/>
  <c r="O402" i="4" a="1"/>
  <c r="O402" i="4" s="1"/>
  <c r="H202" i="3" a="1"/>
  <c r="H202" i="3" s="1"/>
  <c r="O202" i="4" a="1"/>
  <c r="O202" i="4" s="1"/>
  <c r="M403" i="4" a="1"/>
  <c r="M403" i="4" s="1"/>
  <c r="G203" i="3" a="1"/>
  <c r="G203" i="3" s="1"/>
  <c r="M203" i="4" a="1"/>
  <c r="M203" i="4" s="1"/>
  <c r="I403" i="4" a="1"/>
  <c r="I403" i="4" s="1"/>
  <c r="E203" i="3" a="1"/>
  <c r="E203" i="3" s="1"/>
  <c r="I203" i="4" a="1"/>
  <c r="I203" i="4" s="1"/>
  <c r="G403" i="4" a="1"/>
  <c r="G403" i="4" s="1"/>
  <c r="D203" i="3" a="1"/>
  <c r="D203" i="3" s="1"/>
  <c r="G203" i="4" a="1"/>
  <c r="G203" i="4" s="1"/>
  <c r="K402" i="4" a="1"/>
  <c r="K402" i="4" s="1"/>
  <c r="F202" i="3" a="1"/>
  <c r="F202" i="3" s="1"/>
  <c r="K202" i="4" a="1"/>
  <c r="K202" i="4" s="1"/>
  <c r="B203" i="3" a="1"/>
  <c r="B203" i="3" s="1"/>
  <c r="C203" i="4" a="1"/>
  <c r="C203" i="4" s="1"/>
  <c r="U454" i="4" l="1" a="1"/>
  <c r="U454" i="4" s="1"/>
  <c r="S453" i="4" a="1"/>
  <c r="S453" i="4" s="1"/>
  <c r="Q454" i="4" a="1"/>
  <c r="Q454" i="4" s="1"/>
  <c r="O453" i="4" a="1"/>
  <c r="O453" i="4" s="1"/>
  <c r="M454" i="4" a="1"/>
  <c r="M454" i="4" s="1"/>
  <c r="K453" i="4" a="1"/>
  <c r="K453" i="4" s="1"/>
  <c r="I454" i="4" a="1"/>
  <c r="I454" i="4" s="1"/>
  <c r="G454" i="4" a="1"/>
  <c r="G454" i="4" s="1"/>
  <c r="E204" i="4" a="1"/>
  <c r="E204" i="4" s="1"/>
  <c r="C204" i="3" a="1"/>
  <c r="C204" i="3" s="1"/>
  <c r="U404" i="4" a="1"/>
  <c r="U404" i="4" s="1"/>
  <c r="K204" i="3" a="1"/>
  <c r="K204" i="3" s="1"/>
  <c r="U204" i="4" a="1"/>
  <c r="U204" i="4" s="1"/>
  <c r="S403" i="4" a="1"/>
  <c r="S403" i="4" s="1"/>
  <c r="J203" i="3" a="1"/>
  <c r="J203" i="3" s="1"/>
  <c r="S203" i="4" a="1"/>
  <c r="S203" i="4" s="1"/>
  <c r="Q404" i="4" a="1"/>
  <c r="Q404" i="4" s="1"/>
  <c r="I204" i="3" a="1"/>
  <c r="I204" i="3" s="1"/>
  <c r="Q204" i="4" a="1"/>
  <c r="Q204" i="4" s="1"/>
  <c r="O403" i="4" a="1"/>
  <c r="O403" i="4" s="1"/>
  <c r="H203" i="3" a="1"/>
  <c r="H203" i="3" s="1"/>
  <c r="O203" i="4" a="1"/>
  <c r="O203" i="4" s="1"/>
  <c r="M404" i="4" a="1"/>
  <c r="M404" i="4" s="1"/>
  <c r="G204" i="3" a="1"/>
  <c r="G204" i="3" s="1"/>
  <c r="M204" i="4" a="1"/>
  <c r="M204" i="4" s="1"/>
  <c r="I404" i="4" a="1"/>
  <c r="I404" i="4" s="1"/>
  <c r="E204" i="3" a="1"/>
  <c r="E204" i="3" s="1"/>
  <c r="I204" i="4" a="1"/>
  <c r="I204" i="4" s="1"/>
  <c r="G404" i="4" a="1"/>
  <c r="G404" i="4" s="1"/>
  <c r="D204" i="3" a="1"/>
  <c r="D204" i="3" s="1"/>
  <c r="G204" i="4" a="1"/>
  <c r="G204" i="4" s="1"/>
  <c r="K403" i="4" a="1"/>
  <c r="K403" i="4" s="1"/>
  <c r="F203" i="3" a="1"/>
  <c r="F203" i="3" s="1"/>
  <c r="K203" i="4" a="1"/>
  <c r="K203" i="4" s="1"/>
  <c r="B204" i="3" a="1"/>
  <c r="B204" i="3" s="1"/>
  <c r="C204" i="4" a="1"/>
  <c r="C204" i="4" s="1"/>
  <c r="U455" i="4" l="1" a="1"/>
  <c r="U455" i="4" s="1"/>
  <c r="S454" i="4" a="1"/>
  <c r="S454" i="4" s="1"/>
  <c r="Q455" i="4" a="1"/>
  <c r="Q455" i="4" s="1"/>
  <c r="O454" i="4" a="1"/>
  <c r="O454" i="4" s="1"/>
  <c r="M455" i="4" a="1"/>
  <c r="M455" i="4" s="1"/>
  <c r="K454" i="4" a="1"/>
  <c r="K454" i="4" s="1"/>
  <c r="I455" i="4" a="1"/>
  <c r="I455" i="4" s="1"/>
  <c r="G455" i="4" a="1"/>
  <c r="G455" i="4" s="1"/>
  <c r="E205" i="4" a="1"/>
  <c r="E205" i="4" s="1"/>
  <c r="C205" i="3" a="1"/>
  <c r="C205" i="3" s="1"/>
  <c r="U405" i="4" a="1"/>
  <c r="U405" i="4" s="1"/>
  <c r="K205" i="3" a="1"/>
  <c r="K205" i="3" s="1"/>
  <c r="U205" i="4" a="1"/>
  <c r="U205" i="4" s="1"/>
  <c r="S404" i="4" a="1"/>
  <c r="S404" i="4" s="1"/>
  <c r="J204" i="3" a="1"/>
  <c r="J204" i="3" s="1"/>
  <c r="S204" i="4" a="1"/>
  <c r="S204" i="4" s="1"/>
  <c r="Q405" i="4" a="1"/>
  <c r="Q405" i="4" s="1"/>
  <c r="I205" i="3" a="1"/>
  <c r="I205" i="3" s="1"/>
  <c r="Q205" i="4" a="1"/>
  <c r="Q205" i="4" s="1"/>
  <c r="O404" i="4" a="1"/>
  <c r="O404" i="4" s="1"/>
  <c r="H204" i="3" a="1"/>
  <c r="H204" i="3" s="1"/>
  <c r="O204" i="4" a="1"/>
  <c r="O204" i="4" s="1"/>
  <c r="M405" i="4" a="1"/>
  <c r="M405" i="4" s="1"/>
  <c r="G205" i="3" a="1"/>
  <c r="G205" i="3" s="1"/>
  <c r="M205" i="4" a="1"/>
  <c r="M205" i="4" s="1"/>
  <c r="I405" i="4" a="1"/>
  <c r="I405" i="4" s="1"/>
  <c r="E205" i="3" a="1"/>
  <c r="E205" i="3" s="1"/>
  <c r="I205" i="4" a="1"/>
  <c r="I205" i="4" s="1"/>
  <c r="G405" i="4" a="1"/>
  <c r="G405" i="4" s="1"/>
  <c r="D205" i="3" a="1"/>
  <c r="D205" i="3" s="1"/>
  <c r="G205" i="4" a="1"/>
  <c r="G205" i="4" s="1"/>
  <c r="K404" i="4" a="1"/>
  <c r="K404" i="4" s="1"/>
  <c r="F204" i="3" a="1"/>
  <c r="F204" i="3" s="1"/>
  <c r="K204" i="4" a="1"/>
  <c r="K204" i="4" s="1"/>
  <c r="B205" i="3" a="1"/>
  <c r="B205" i="3" s="1"/>
  <c r="C205" i="4" a="1"/>
  <c r="C205" i="4" s="1"/>
  <c r="U456" i="4" l="1" a="1"/>
  <c r="U456" i="4" s="1"/>
  <c r="S455" i="4" a="1"/>
  <c r="S455" i="4" s="1"/>
  <c r="Q456" i="4" a="1"/>
  <c r="Q456" i="4" s="1"/>
  <c r="O455" i="4" a="1"/>
  <c r="O455" i="4" s="1"/>
  <c r="M456" i="4" a="1"/>
  <c r="M456" i="4" s="1"/>
  <c r="K455" i="4" a="1"/>
  <c r="K455" i="4" s="1"/>
  <c r="I456" i="4" a="1"/>
  <c r="I456" i="4" s="1"/>
  <c r="G456" i="4" a="1"/>
  <c r="G456" i="4" s="1"/>
  <c r="E206" i="4" a="1"/>
  <c r="E206" i="4" s="1"/>
  <c r="C206" i="3" a="1"/>
  <c r="C206" i="3" s="1"/>
  <c r="U406" i="4" a="1"/>
  <c r="U406" i="4" s="1"/>
  <c r="K206" i="3" a="1"/>
  <c r="K206" i="3" s="1"/>
  <c r="U206" i="4" a="1"/>
  <c r="U206" i="4" s="1"/>
  <c r="S405" i="4" a="1"/>
  <c r="S405" i="4" s="1"/>
  <c r="J205" i="3" a="1"/>
  <c r="J205" i="3" s="1"/>
  <c r="S205" i="4" a="1"/>
  <c r="S205" i="4" s="1"/>
  <c r="Q406" i="4" a="1"/>
  <c r="Q406" i="4" s="1"/>
  <c r="I206" i="3" a="1"/>
  <c r="I206" i="3" s="1"/>
  <c r="Q206" i="4" a="1"/>
  <c r="Q206" i="4" s="1"/>
  <c r="O405" i="4" a="1"/>
  <c r="O405" i="4" s="1"/>
  <c r="H205" i="3" a="1"/>
  <c r="H205" i="3" s="1"/>
  <c r="O205" i="4" a="1"/>
  <c r="O205" i="4" s="1"/>
  <c r="M406" i="4" a="1"/>
  <c r="M406" i="4" s="1"/>
  <c r="G206" i="3" a="1"/>
  <c r="G206" i="3" s="1"/>
  <c r="M206" i="4" a="1"/>
  <c r="M206" i="4" s="1"/>
  <c r="I406" i="4" a="1"/>
  <c r="I406" i="4" s="1"/>
  <c r="E206" i="3" a="1"/>
  <c r="E206" i="3" s="1"/>
  <c r="I206" i="4" a="1"/>
  <c r="I206" i="4" s="1"/>
  <c r="G406" i="4" a="1"/>
  <c r="G406" i="4" s="1"/>
  <c r="D206" i="3" a="1"/>
  <c r="D206" i="3" s="1"/>
  <c r="G206" i="4" a="1"/>
  <c r="G206" i="4" s="1"/>
  <c r="K405" i="4" a="1"/>
  <c r="K405" i="4" s="1"/>
  <c r="F205" i="3" a="1"/>
  <c r="F205" i="3" s="1"/>
  <c r="K205" i="4" a="1"/>
  <c r="K205" i="4" s="1"/>
  <c r="B206" i="3" a="1"/>
  <c r="B206" i="3" s="1"/>
  <c r="C206" i="4" a="1"/>
  <c r="C206" i="4" s="1"/>
  <c r="U457" i="4" l="1" a="1"/>
  <c r="U457" i="4" s="1"/>
  <c r="S456" i="4" a="1"/>
  <c r="S456" i="4" s="1"/>
  <c r="Q457" i="4" a="1"/>
  <c r="Q457" i="4" s="1"/>
  <c r="O456" i="4" a="1"/>
  <c r="O456" i="4" s="1"/>
  <c r="M457" i="4" a="1"/>
  <c r="M457" i="4" s="1"/>
  <c r="K456" i="4" a="1"/>
  <c r="K456" i="4" s="1"/>
  <c r="I457" i="4" a="1"/>
  <c r="I457" i="4" s="1"/>
  <c r="G457" i="4" a="1"/>
  <c r="G457" i="4" s="1"/>
  <c r="E207" i="4" a="1"/>
  <c r="E207" i="4" s="1"/>
  <c r="C207" i="3" a="1"/>
  <c r="C207" i="3" s="1"/>
  <c r="U407" i="4" a="1"/>
  <c r="U407" i="4" s="1"/>
  <c r="K207" i="3" a="1"/>
  <c r="K207" i="3" s="1"/>
  <c r="U207" i="4" a="1"/>
  <c r="U207" i="4" s="1"/>
  <c r="S406" i="4" a="1"/>
  <c r="S406" i="4" s="1"/>
  <c r="J206" i="3" a="1"/>
  <c r="J206" i="3" s="1"/>
  <c r="S206" i="4" a="1"/>
  <c r="S206" i="4" s="1"/>
  <c r="Q407" i="4" a="1"/>
  <c r="Q407" i="4" s="1"/>
  <c r="I207" i="3" a="1"/>
  <c r="I207" i="3" s="1"/>
  <c r="Q207" i="4" a="1"/>
  <c r="Q207" i="4" s="1"/>
  <c r="O406" i="4" a="1"/>
  <c r="O406" i="4" s="1"/>
  <c r="H206" i="3" a="1"/>
  <c r="H206" i="3" s="1"/>
  <c r="O206" i="4" a="1"/>
  <c r="O206" i="4" s="1"/>
  <c r="M407" i="4" a="1"/>
  <c r="M407" i="4" s="1"/>
  <c r="G207" i="3" a="1"/>
  <c r="G207" i="3" s="1"/>
  <c r="M207" i="4" a="1"/>
  <c r="M207" i="4" s="1"/>
  <c r="I407" i="4" a="1"/>
  <c r="I407" i="4" s="1"/>
  <c r="E207" i="3" a="1"/>
  <c r="E207" i="3" s="1"/>
  <c r="I207" i="4" a="1"/>
  <c r="I207" i="4" s="1"/>
  <c r="G407" i="4" a="1"/>
  <c r="G407" i="4" s="1"/>
  <c r="D207" i="3" a="1"/>
  <c r="D207" i="3" s="1"/>
  <c r="G207" i="4" a="1"/>
  <c r="G207" i="4" s="1"/>
  <c r="K406" i="4" a="1"/>
  <c r="K406" i="4" s="1"/>
  <c r="F206" i="3" a="1"/>
  <c r="F206" i="3" s="1"/>
  <c r="K206" i="4" a="1"/>
  <c r="K206" i="4" s="1"/>
  <c r="B207" i="3" a="1"/>
  <c r="B207" i="3" s="1"/>
  <c r="C207" i="4" a="1"/>
  <c r="C207" i="4" s="1"/>
  <c r="U458" i="4" l="1" a="1"/>
  <c r="U458" i="4" s="1"/>
  <c r="S457" i="4" a="1"/>
  <c r="S457" i="4" s="1"/>
  <c r="Q458" i="4" a="1"/>
  <c r="Q458" i="4" s="1"/>
  <c r="O457" i="4" a="1"/>
  <c r="O457" i="4" s="1"/>
  <c r="M458" i="4" a="1"/>
  <c r="M458" i="4" s="1"/>
  <c r="K457" i="4" a="1"/>
  <c r="K457" i="4" s="1"/>
  <c r="I458" i="4" a="1"/>
  <c r="I458" i="4" s="1"/>
  <c r="G458" i="4" a="1"/>
  <c r="G458" i="4" s="1"/>
  <c r="E208" i="4" a="1"/>
  <c r="E208" i="4" s="1"/>
  <c r="C208" i="3" a="1"/>
  <c r="C208" i="3" s="1"/>
  <c r="U459" i="4" a="1"/>
  <c r="U459" i="4" s="1"/>
  <c r="U408" i="4" a="1"/>
  <c r="U408" i="4" s="1"/>
  <c r="K208" i="3" a="1"/>
  <c r="K208" i="3" s="1"/>
  <c r="U208" i="4" a="1"/>
  <c r="U208" i="4" s="1"/>
  <c r="S407" i="4" a="1"/>
  <c r="S407" i="4" s="1"/>
  <c r="J207" i="3" a="1"/>
  <c r="J207" i="3" s="1"/>
  <c r="S207" i="4" a="1"/>
  <c r="S207" i="4" s="1"/>
  <c r="Q459" i="4" a="1"/>
  <c r="Q459" i="4" s="1"/>
  <c r="Q408" i="4" a="1"/>
  <c r="Q408" i="4" s="1"/>
  <c r="I208" i="3" a="1"/>
  <c r="I208" i="3" s="1"/>
  <c r="Q208" i="4" a="1"/>
  <c r="Q208" i="4" s="1"/>
  <c r="O407" i="4" a="1"/>
  <c r="O407" i="4" s="1"/>
  <c r="H207" i="3" a="1"/>
  <c r="H207" i="3" s="1"/>
  <c r="O207" i="4" a="1"/>
  <c r="O207" i="4" s="1"/>
  <c r="M459" i="4" a="1"/>
  <c r="M459" i="4" s="1"/>
  <c r="M408" i="4" a="1"/>
  <c r="M408" i="4" s="1"/>
  <c r="G208" i="3" a="1"/>
  <c r="G208" i="3" s="1"/>
  <c r="M208" i="4" a="1"/>
  <c r="M208" i="4" s="1"/>
  <c r="I459" i="4" a="1"/>
  <c r="I459" i="4" s="1"/>
  <c r="I408" i="4" a="1"/>
  <c r="I408" i="4" s="1"/>
  <c r="E208" i="3" a="1"/>
  <c r="E208" i="3" s="1"/>
  <c r="I208" i="4" a="1"/>
  <c r="I208" i="4" s="1"/>
  <c r="G459" i="4" a="1"/>
  <c r="G459" i="4" s="1"/>
  <c r="G408" i="4" a="1"/>
  <c r="G408" i="4" s="1"/>
  <c r="D208" i="3" a="1"/>
  <c r="D208" i="3" s="1"/>
  <c r="G208" i="4" a="1"/>
  <c r="G208" i="4" s="1"/>
  <c r="K407" i="4" a="1"/>
  <c r="K407" i="4" s="1"/>
  <c r="F207" i="3" a="1"/>
  <c r="F207" i="3" s="1"/>
  <c r="K207" i="4" a="1"/>
  <c r="K207" i="4" s="1"/>
  <c r="B208" i="3" a="1"/>
  <c r="B208" i="3" s="1"/>
  <c r="C208" i="4" a="1"/>
  <c r="C208" i="4" s="1"/>
  <c r="S458" i="4" l="1" a="1"/>
  <c r="S458" i="4" s="1"/>
  <c r="O458" i="4" a="1"/>
  <c r="O458" i="4" s="1"/>
  <c r="K458" i="4" a="1"/>
  <c r="K458" i="4" s="1"/>
  <c r="U460" i="4" a="1"/>
  <c r="U460" i="4" s="1"/>
  <c r="Q460" i="4" a="1"/>
  <c r="Q460" i="4" s="1"/>
  <c r="M460" i="4" a="1"/>
  <c r="M460" i="4" s="1"/>
  <c r="I460" i="4" a="1"/>
  <c r="I460" i="4" s="1"/>
  <c r="G460" i="4" a="1"/>
  <c r="G460" i="4" s="1"/>
  <c r="E209" i="4" a="1"/>
  <c r="E209" i="4" s="1"/>
  <c r="C209" i="3" a="1"/>
  <c r="C209" i="3" s="1"/>
  <c r="U409" i="4" a="1"/>
  <c r="U409" i="4" s="1"/>
  <c r="K209" i="3" a="1"/>
  <c r="K209" i="3" s="1"/>
  <c r="U209" i="4" a="1"/>
  <c r="U209" i="4" s="1"/>
  <c r="S459" i="4" a="1"/>
  <c r="S459" i="4" s="1"/>
  <c r="S408" i="4" a="1"/>
  <c r="S408" i="4" s="1"/>
  <c r="J208" i="3" a="1"/>
  <c r="J208" i="3" s="1"/>
  <c r="S208" i="4" a="1"/>
  <c r="S208" i="4" s="1"/>
  <c r="Q409" i="4" a="1"/>
  <c r="Q409" i="4" s="1"/>
  <c r="I209" i="3" a="1"/>
  <c r="I209" i="3" s="1"/>
  <c r="Q209" i="4" a="1"/>
  <c r="Q209" i="4" s="1"/>
  <c r="O459" i="4" a="1"/>
  <c r="O459" i="4" s="1"/>
  <c r="O408" i="4" a="1"/>
  <c r="O408" i="4" s="1"/>
  <c r="H208" i="3" a="1"/>
  <c r="H208" i="3" s="1"/>
  <c r="O208" i="4" a="1"/>
  <c r="O208" i="4" s="1"/>
  <c r="M409" i="4" a="1"/>
  <c r="M409" i="4" s="1"/>
  <c r="G209" i="3" a="1"/>
  <c r="G209" i="3" s="1"/>
  <c r="M209" i="4" a="1"/>
  <c r="M209" i="4" s="1"/>
  <c r="I409" i="4" a="1"/>
  <c r="I409" i="4" s="1"/>
  <c r="E209" i="3" a="1"/>
  <c r="E209" i="3" s="1"/>
  <c r="I209" i="4" a="1"/>
  <c r="I209" i="4" s="1"/>
  <c r="G409" i="4" a="1"/>
  <c r="G409" i="4" s="1"/>
  <c r="D209" i="3" a="1"/>
  <c r="D209" i="3" s="1"/>
  <c r="G209" i="4" a="1"/>
  <c r="G209" i="4" s="1"/>
  <c r="K459" i="4" a="1"/>
  <c r="K459" i="4" s="1"/>
  <c r="K408" i="4" a="1"/>
  <c r="K408" i="4" s="1"/>
  <c r="F208" i="3" a="1"/>
  <c r="F208" i="3" s="1"/>
  <c r="K208" i="4" a="1"/>
  <c r="K208" i="4" s="1"/>
  <c r="B209" i="3" a="1"/>
  <c r="B209" i="3" s="1"/>
  <c r="C209" i="4" a="1"/>
  <c r="C209" i="4" s="1"/>
  <c r="U461" i="4" l="1" a="1"/>
  <c r="U461" i="4" s="1"/>
  <c r="U210" i="4" a="1"/>
  <c r="U210" i="4" s="1"/>
  <c r="K210" i="3" a="1"/>
  <c r="K210" i="3" s="1"/>
  <c r="S460" i="4" a="1"/>
  <c r="S460" i="4" s="1"/>
  <c r="Q461" i="4" a="1"/>
  <c r="Q461" i="4" s="1"/>
  <c r="I210" i="3" a="1"/>
  <c r="I210" i="3" s="1"/>
  <c r="Q210" i="4" a="1"/>
  <c r="Q210" i="4" s="1"/>
  <c r="O460" i="4" a="1"/>
  <c r="O460" i="4" s="1"/>
  <c r="M461" i="4" a="1"/>
  <c r="M461" i="4" s="1"/>
  <c r="M210" i="4" a="1"/>
  <c r="M210" i="4" s="1"/>
  <c r="G210" i="3" a="1"/>
  <c r="G210" i="3" s="1"/>
  <c r="K460" i="4" a="1"/>
  <c r="K460" i="4" s="1"/>
  <c r="I461" i="4" a="1"/>
  <c r="I461" i="4" s="1"/>
  <c r="E210" i="3" a="1"/>
  <c r="E210" i="3" s="1"/>
  <c r="I210" i="4" a="1"/>
  <c r="I210" i="4" s="1"/>
  <c r="G461" i="4" a="1"/>
  <c r="G461" i="4" s="1"/>
  <c r="D210" i="3" a="1"/>
  <c r="D210" i="3" s="1"/>
  <c r="G210" i="4" a="1"/>
  <c r="G210" i="4" s="1"/>
  <c r="B210" i="3" a="1"/>
  <c r="B210" i="3" s="1"/>
  <c r="C210" i="4" a="1"/>
  <c r="C210" i="4" s="1"/>
  <c r="E210" i="4" a="1"/>
  <c r="E210" i="4" s="1"/>
  <c r="C210" i="3" a="1"/>
  <c r="C210" i="3" s="1"/>
  <c r="S409" i="4" a="1"/>
  <c r="S409" i="4" s="1"/>
  <c r="J209" i="3" a="1"/>
  <c r="J209" i="3" s="1"/>
  <c r="S209" i="4" a="1"/>
  <c r="S209" i="4" s="1"/>
  <c r="O409" i="4" a="1"/>
  <c r="O409" i="4" s="1"/>
  <c r="H209" i="3" a="1"/>
  <c r="H209" i="3" s="1"/>
  <c r="O209" i="4" a="1"/>
  <c r="O209" i="4" s="1"/>
  <c r="K409" i="4" a="1"/>
  <c r="K409" i="4" s="1"/>
  <c r="F209" i="3" a="1"/>
  <c r="F209" i="3" s="1"/>
  <c r="K209" i="4" a="1"/>
  <c r="K209" i="4" s="1"/>
  <c r="U462" i="4" l="1" a="1"/>
  <c r="U462" i="4" s="1"/>
  <c r="K211" i="3" a="1"/>
  <c r="K211" i="3" s="1"/>
  <c r="U211" i="4" a="1"/>
  <c r="U211" i="4" s="1"/>
  <c r="S461" i="4" a="1"/>
  <c r="S461" i="4" s="1"/>
  <c r="J210" i="3" a="1"/>
  <c r="J210" i="3" s="1"/>
  <c r="S210" i="4" a="1"/>
  <c r="S210" i="4" s="1"/>
  <c r="Q462" i="4" a="1"/>
  <c r="Q462" i="4" s="1"/>
  <c r="I211" i="3" a="1"/>
  <c r="I211" i="3" s="1"/>
  <c r="Q211" i="4" a="1"/>
  <c r="Q211" i="4" s="1"/>
  <c r="O461" i="4" a="1"/>
  <c r="O461" i="4" s="1"/>
  <c r="H210" i="3" a="1"/>
  <c r="H210" i="3" s="1"/>
  <c r="O210" i="4" a="1"/>
  <c r="O210" i="4" s="1"/>
  <c r="M462" i="4" a="1"/>
  <c r="M462" i="4" s="1"/>
  <c r="G211" i="3" a="1"/>
  <c r="G211" i="3" s="1"/>
  <c r="M211" i="4" a="1"/>
  <c r="M211" i="4" s="1"/>
  <c r="K461" i="4" a="1"/>
  <c r="K461" i="4" s="1"/>
  <c r="F210" i="3" a="1"/>
  <c r="F210" i="3" s="1"/>
  <c r="K210" i="4" a="1"/>
  <c r="K210" i="4" s="1"/>
  <c r="I462" i="4" a="1"/>
  <c r="I462" i="4" s="1"/>
  <c r="E211" i="3" a="1"/>
  <c r="E211" i="3" s="1"/>
  <c r="I211" i="4" a="1"/>
  <c r="I211" i="4" s="1"/>
  <c r="G462" i="4" a="1"/>
  <c r="G462" i="4" s="1"/>
  <c r="D211" i="3" a="1"/>
  <c r="D211" i="3" s="1"/>
  <c r="G211" i="4" a="1"/>
  <c r="G211" i="4" s="1"/>
  <c r="B211" i="3" a="1"/>
  <c r="B211" i="3" s="1"/>
  <c r="C211" i="4" a="1"/>
  <c r="C211" i="4" s="1"/>
  <c r="E211" i="4" a="1"/>
  <c r="E211" i="4" s="1"/>
  <c r="C211" i="3" a="1"/>
  <c r="C211" i="3" s="1"/>
  <c r="U463" i="4" l="1" a="1"/>
  <c r="U463" i="4" s="1"/>
  <c r="K212" i="3" a="1"/>
  <c r="K212" i="3" s="1"/>
  <c r="U212" i="4" a="1"/>
  <c r="U212" i="4" s="1"/>
  <c r="S462" i="4" a="1"/>
  <c r="S462" i="4" s="1"/>
  <c r="J211" i="3" a="1"/>
  <c r="J211" i="3" s="1"/>
  <c r="S211" i="4" a="1"/>
  <c r="S211" i="4" s="1"/>
  <c r="Q463" i="4" a="1"/>
  <c r="Q463" i="4" s="1"/>
  <c r="I212" i="3" a="1"/>
  <c r="I212" i="3" s="1"/>
  <c r="Q212" i="4" a="1"/>
  <c r="Q212" i="4" s="1"/>
  <c r="O462" i="4" a="1"/>
  <c r="O462" i="4" s="1"/>
  <c r="H211" i="3" a="1"/>
  <c r="H211" i="3" s="1"/>
  <c r="O211" i="4" a="1"/>
  <c r="O211" i="4" s="1"/>
  <c r="M463" i="4" a="1"/>
  <c r="M463" i="4" s="1"/>
  <c r="G212" i="3" a="1"/>
  <c r="G212" i="3" s="1"/>
  <c r="M212" i="4" a="1"/>
  <c r="M212" i="4" s="1"/>
  <c r="K462" i="4" a="1"/>
  <c r="K462" i="4" s="1"/>
  <c r="F211" i="3" a="1"/>
  <c r="F211" i="3" s="1"/>
  <c r="K211" i="4" a="1"/>
  <c r="K211" i="4" s="1"/>
  <c r="I463" i="4" a="1"/>
  <c r="I463" i="4" s="1"/>
  <c r="E212" i="3" a="1"/>
  <c r="E212" i="3" s="1"/>
  <c r="I212" i="4" a="1"/>
  <c r="I212" i="4" s="1"/>
  <c r="G463" i="4" a="1"/>
  <c r="G463" i="4" s="1"/>
  <c r="D212" i="3" a="1"/>
  <c r="D212" i="3" s="1"/>
  <c r="G212" i="4" a="1"/>
  <c r="G212" i="4" s="1"/>
  <c r="B212" i="3" a="1"/>
  <c r="B212" i="3" s="1"/>
  <c r="C212" i="4" a="1"/>
  <c r="C212" i="4" s="1"/>
  <c r="E212" i="4" a="1"/>
  <c r="E212" i="4" s="1"/>
  <c r="C212" i="3" a="1"/>
  <c r="C212" i="3" s="1"/>
  <c r="U464" i="4" l="1" a="1"/>
  <c r="U464" i="4" s="1"/>
  <c r="K213" i="3" a="1"/>
  <c r="K213" i="3" s="1"/>
  <c r="U213" i="4" a="1"/>
  <c r="U213" i="4" s="1"/>
  <c r="S463" i="4" a="1"/>
  <c r="S463" i="4" s="1"/>
  <c r="J212" i="3" a="1"/>
  <c r="J212" i="3" s="1"/>
  <c r="S212" i="4" a="1"/>
  <c r="S212" i="4" s="1"/>
  <c r="Q464" i="4" a="1"/>
  <c r="Q464" i="4" s="1"/>
  <c r="I213" i="3" a="1"/>
  <c r="I213" i="3" s="1"/>
  <c r="Q213" i="4" a="1"/>
  <c r="Q213" i="4" s="1"/>
  <c r="O463" i="4" a="1"/>
  <c r="O463" i="4" s="1"/>
  <c r="H212" i="3" a="1"/>
  <c r="H212" i="3" s="1"/>
  <c r="O212" i="4" a="1"/>
  <c r="O212" i="4" s="1"/>
  <c r="M464" i="4" a="1"/>
  <c r="M464" i="4" s="1"/>
  <c r="G213" i="3" a="1"/>
  <c r="G213" i="3" s="1"/>
  <c r="M213" i="4" a="1"/>
  <c r="M213" i="4" s="1"/>
  <c r="K463" i="4" a="1"/>
  <c r="K463" i="4" s="1"/>
  <c r="F212" i="3" a="1"/>
  <c r="F212" i="3" s="1"/>
  <c r="K212" i="4" a="1"/>
  <c r="K212" i="4" s="1"/>
  <c r="I464" i="4" a="1"/>
  <c r="I464" i="4" s="1"/>
  <c r="E213" i="3" a="1"/>
  <c r="E213" i="3" s="1"/>
  <c r="I213" i="4" a="1"/>
  <c r="I213" i="4" s="1"/>
  <c r="G464" i="4" a="1"/>
  <c r="G464" i="4" s="1"/>
  <c r="D213" i="3" a="1"/>
  <c r="D213" i="3" s="1"/>
  <c r="G213" i="4" a="1"/>
  <c r="G213" i="4" s="1"/>
  <c r="B213" i="3" a="1"/>
  <c r="B213" i="3" s="1"/>
  <c r="C213" i="4" a="1"/>
  <c r="C213" i="4" s="1"/>
  <c r="E213" i="4" a="1"/>
  <c r="E213" i="4" s="1"/>
  <c r="C213" i="3" a="1"/>
  <c r="C213" i="3" s="1"/>
  <c r="U465" i="4" l="1" a="1"/>
  <c r="U465" i="4" s="1"/>
  <c r="K214" i="3" a="1"/>
  <c r="K214" i="3" s="1"/>
  <c r="U214" i="4" a="1"/>
  <c r="U214" i="4" s="1"/>
  <c r="S464" i="4" a="1"/>
  <c r="S464" i="4" s="1"/>
  <c r="J213" i="3" a="1"/>
  <c r="J213" i="3" s="1"/>
  <c r="S213" i="4" a="1"/>
  <c r="S213" i="4" s="1"/>
  <c r="Q465" i="4" a="1"/>
  <c r="Q465" i="4" s="1"/>
  <c r="I214" i="3" a="1"/>
  <c r="I214" i="3" s="1"/>
  <c r="Q214" i="4" a="1"/>
  <c r="Q214" i="4" s="1"/>
  <c r="O464" i="4" a="1"/>
  <c r="O464" i="4" s="1"/>
  <c r="H213" i="3" a="1"/>
  <c r="H213" i="3" s="1"/>
  <c r="O213" i="4" a="1"/>
  <c r="O213" i="4" s="1"/>
  <c r="M465" i="4" a="1"/>
  <c r="M465" i="4" s="1"/>
  <c r="G214" i="3" a="1"/>
  <c r="G214" i="3" s="1"/>
  <c r="M214" i="4" a="1"/>
  <c r="M214" i="4" s="1"/>
  <c r="K464" i="4" a="1"/>
  <c r="K464" i="4" s="1"/>
  <c r="F213" i="3" a="1"/>
  <c r="F213" i="3" s="1"/>
  <c r="K213" i="4" a="1"/>
  <c r="K213" i="4" s="1"/>
  <c r="I465" i="4" a="1"/>
  <c r="I465" i="4" s="1"/>
  <c r="E214" i="3" a="1"/>
  <c r="E214" i="3" s="1"/>
  <c r="I214" i="4" a="1"/>
  <c r="I214" i="4" s="1"/>
  <c r="G465" i="4" a="1"/>
  <c r="G465" i="4" s="1"/>
  <c r="D214" i="3" a="1"/>
  <c r="D214" i="3" s="1"/>
  <c r="G214" i="4" a="1"/>
  <c r="G214" i="4" s="1"/>
  <c r="B214" i="3" a="1"/>
  <c r="B214" i="3" s="1"/>
  <c r="C214" i="4" a="1"/>
  <c r="C214" i="4" s="1"/>
  <c r="C214" i="3" a="1"/>
  <c r="C214" i="3" s="1"/>
  <c r="E214" i="4" a="1"/>
  <c r="E214" i="4" s="1"/>
  <c r="U466" i="4" l="1" a="1"/>
  <c r="U466" i="4" s="1"/>
  <c r="K215" i="3" a="1"/>
  <c r="K215" i="3" s="1"/>
  <c r="U215" i="4" a="1"/>
  <c r="U215" i="4" s="1"/>
  <c r="S465" i="4" a="1"/>
  <c r="S465" i="4" s="1"/>
  <c r="J214" i="3" a="1"/>
  <c r="J214" i="3" s="1"/>
  <c r="S214" i="4" a="1"/>
  <c r="S214" i="4" s="1"/>
  <c r="Q466" i="4" a="1"/>
  <c r="Q466" i="4" s="1"/>
  <c r="I215" i="3" a="1"/>
  <c r="I215" i="3" s="1"/>
  <c r="Q215" i="4" a="1"/>
  <c r="Q215" i="4" s="1"/>
  <c r="O465" i="4" a="1"/>
  <c r="O465" i="4" s="1"/>
  <c r="H214" i="3" a="1"/>
  <c r="H214" i="3" s="1"/>
  <c r="O214" i="4" a="1"/>
  <c r="O214" i="4" s="1"/>
  <c r="M466" i="4" a="1"/>
  <c r="M466" i="4" s="1"/>
  <c r="G215" i="3" a="1"/>
  <c r="G215" i="3" s="1"/>
  <c r="M215" i="4" a="1"/>
  <c r="M215" i="4" s="1"/>
  <c r="K465" i="4" a="1"/>
  <c r="K465" i="4" s="1"/>
  <c r="F214" i="3" a="1"/>
  <c r="F214" i="3" s="1"/>
  <c r="K214" i="4" a="1"/>
  <c r="K214" i="4" s="1"/>
  <c r="I466" i="4" a="1"/>
  <c r="I466" i="4" s="1"/>
  <c r="E215" i="3" a="1"/>
  <c r="E215" i="3" s="1"/>
  <c r="I215" i="4" a="1"/>
  <c r="I215" i="4" s="1"/>
  <c r="G466" i="4" a="1"/>
  <c r="G466" i="4" s="1"/>
  <c r="D215" i="3" a="1"/>
  <c r="D215" i="3" s="1"/>
  <c r="G215" i="4" a="1"/>
  <c r="G215" i="4" s="1"/>
  <c r="B215" i="3" a="1"/>
  <c r="B215" i="3" s="1"/>
  <c r="C215" i="4" a="1"/>
  <c r="C215" i="4" s="1"/>
  <c r="C215" i="3" a="1"/>
  <c r="C215" i="3" s="1"/>
  <c r="E215" i="4" a="1"/>
  <c r="E215" i="4" s="1"/>
  <c r="U467" i="4" l="1" a="1"/>
  <c r="U467" i="4" s="1"/>
  <c r="K216" i="3" a="1"/>
  <c r="K216" i="3" s="1"/>
  <c r="U216" i="4" a="1"/>
  <c r="U216" i="4" s="1"/>
  <c r="S466" i="4" a="1"/>
  <c r="S466" i="4" s="1"/>
  <c r="J215" i="3" a="1"/>
  <c r="J215" i="3" s="1"/>
  <c r="S215" i="4" a="1"/>
  <c r="S215" i="4" s="1"/>
  <c r="Q467" i="4" a="1"/>
  <c r="Q467" i="4" s="1"/>
  <c r="I216" i="3" a="1"/>
  <c r="I216" i="3" s="1"/>
  <c r="Q216" i="4" a="1"/>
  <c r="Q216" i="4" s="1"/>
  <c r="O466" i="4" a="1"/>
  <c r="O466" i="4" s="1"/>
  <c r="H215" i="3" a="1"/>
  <c r="H215" i="3" s="1"/>
  <c r="O215" i="4" a="1"/>
  <c r="O215" i="4" s="1"/>
  <c r="M467" i="4" a="1"/>
  <c r="M467" i="4" s="1"/>
  <c r="G216" i="3" a="1"/>
  <c r="G216" i="3" s="1"/>
  <c r="M216" i="4" a="1"/>
  <c r="M216" i="4" s="1"/>
  <c r="K466" i="4" a="1"/>
  <c r="K466" i="4" s="1"/>
  <c r="F215" i="3" a="1"/>
  <c r="F215" i="3" s="1"/>
  <c r="K215" i="4" a="1"/>
  <c r="K215" i="4" s="1"/>
  <c r="I467" i="4" a="1"/>
  <c r="I467" i="4" s="1"/>
  <c r="E216" i="3" a="1"/>
  <c r="E216" i="3" s="1"/>
  <c r="I216" i="4" a="1"/>
  <c r="I216" i="4" s="1"/>
  <c r="G467" i="4" a="1"/>
  <c r="G467" i="4" s="1"/>
  <c r="D216" i="3" a="1"/>
  <c r="D216" i="3" s="1"/>
  <c r="G216" i="4" a="1"/>
  <c r="G216" i="4" s="1"/>
  <c r="B216" i="3" a="1"/>
  <c r="B216" i="3" s="1"/>
  <c r="C216" i="4" a="1"/>
  <c r="C216" i="4" s="1"/>
  <c r="C216" i="3" a="1"/>
  <c r="C216" i="3" s="1"/>
  <c r="E216" i="4" a="1"/>
  <c r="E216" i="4" s="1"/>
  <c r="U468" i="4" l="1" a="1"/>
  <c r="U468" i="4" s="1"/>
  <c r="K217" i="3" a="1"/>
  <c r="K217" i="3" s="1"/>
  <c r="U217" i="4" a="1"/>
  <c r="U217" i="4" s="1"/>
  <c r="S467" i="4" a="1"/>
  <c r="S467" i="4" s="1"/>
  <c r="J216" i="3" a="1"/>
  <c r="J216" i="3" s="1"/>
  <c r="S216" i="4" a="1"/>
  <c r="S216" i="4" s="1"/>
  <c r="Q468" i="4" a="1"/>
  <c r="Q468" i="4" s="1"/>
  <c r="I217" i="3" a="1"/>
  <c r="I217" i="3" s="1"/>
  <c r="Q217" i="4" a="1"/>
  <c r="Q217" i="4" s="1"/>
  <c r="O467" i="4" a="1"/>
  <c r="O467" i="4" s="1"/>
  <c r="H216" i="3" a="1"/>
  <c r="H216" i="3" s="1"/>
  <c r="O216" i="4" a="1"/>
  <c r="O216" i="4" s="1"/>
  <c r="M468" i="4" a="1"/>
  <c r="M468" i="4" s="1"/>
  <c r="G217" i="3" a="1"/>
  <c r="G217" i="3" s="1"/>
  <c r="M217" i="4" a="1"/>
  <c r="M217" i="4" s="1"/>
  <c r="K467" i="4" a="1"/>
  <c r="K467" i="4" s="1"/>
  <c r="F216" i="3" a="1"/>
  <c r="F216" i="3" s="1"/>
  <c r="K216" i="4" a="1"/>
  <c r="K216" i="4" s="1"/>
  <c r="I468" i="4" a="1"/>
  <c r="I468" i="4" s="1"/>
  <c r="E217" i="3" a="1"/>
  <c r="E217" i="3" s="1"/>
  <c r="I217" i="4" a="1"/>
  <c r="I217" i="4" s="1"/>
  <c r="G468" i="4" a="1"/>
  <c r="G468" i="4" s="1"/>
  <c r="D217" i="3" a="1"/>
  <c r="D217" i="3" s="1"/>
  <c r="G217" i="4" a="1"/>
  <c r="G217" i="4" s="1"/>
  <c r="B217" i="3" a="1"/>
  <c r="B217" i="3" s="1"/>
  <c r="C217" i="4" a="1"/>
  <c r="C217" i="4" s="1"/>
  <c r="C217" i="3" a="1"/>
  <c r="C217" i="3" s="1"/>
  <c r="E217" i="4" a="1"/>
  <c r="E217" i="4" s="1"/>
  <c r="U469" i="4" l="1" a="1"/>
  <c r="U469" i="4" s="1"/>
  <c r="K218" i="3" a="1"/>
  <c r="K218" i="3" s="1"/>
  <c r="U218" i="4" a="1"/>
  <c r="U218" i="4" s="1"/>
  <c r="S468" i="4" a="1"/>
  <c r="S468" i="4" s="1"/>
  <c r="J217" i="3" a="1"/>
  <c r="J217" i="3" s="1"/>
  <c r="S217" i="4" a="1"/>
  <c r="S217" i="4" s="1"/>
  <c r="Q469" i="4" a="1"/>
  <c r="Q469" i="4" s="1"/>
  <c r="I218" i="3" a="1"/>
  <c r="I218" i="3" s="1"/>
  <c r="Q218" i="4" a="1"/>
  <c r="Q218" i="4" s="1"/>
  <c r="O468" i="4" a="1"/>
  <c r="O468" i="4" s="1"/>
  <c r="H217" i="3" a="1"/>
  <c r="H217" i="3" s="1"/>
  <c r="O217" i="4" a="1"/>
  <c r="O217" i="4" s="1"/>
  <c r="M469" i="4" a="1"/>
  <c r="M469" i="4" s="1"/>
  <c r="G218" i="3" a="1"/>
  <c r="G218" i="3" s="1"/>
  <c r="M218" i="4" a="1"/>
  <c r="M218" i="4" s="1"/>
  <c r="K468" i="4" a="1"/>
  <c r="K468" i="4" s="1"/>
  <c r="F217" i="3" a="1"/>
  <c r="F217" i="3" s="1"/>
  <c r="K217" i="4" a="1"/>
  <c r="K217" i="4" s="1"/>
  <c r="I469" i="4" a="1"/>
  <c r="I469" i="4" s="1"/>
  <c r="E218" i="3" a="1"/>
  <c r="E218" i="3" s="1"/>
  <c r="I218" i="4" a="1"/>
  <c r="I218" i="4" s="1"/>
  <c r="G469" i="4" a="1"/>
  <c r="G469" i="4" s="1"/>
  <c r="D218" i="3" a="1"/>
  <c r="D218" i="3" s="1"/>
  <c r="G218" i="4" a="1"/>
  <c r="G218" i="4" s="1"/>
  <c r="B218" i="3" a="1"/>
  <c r="B218" i="3" s="1"/>
  <c r="C218" i="4" a="1"/>
  <c r="C218" i="4" s="1"/>
  <c r="C218" i="3" a="1"/>
  <c r="C218" i="3" s="1"/>
  <c r="E218" i="4" a="1"/>
  <c r="E218" i="4" s="1"/>
  <c r="U470" i="4" l="1" a="1"/>
  <c r="U470" i="4" s="1"/>
  <c r="K219" i="3" a="1"/>
  <c r="K219" i="3" s="1"/>
  <c r="U219" i="4" a="1"/>
  <c r="U219" i="4" s="1"/>
  <c r="S469" i="4" a="1"/>
  <c r="S469" i="4" s="1"/>
  <c r="J218" i="3" a="1"/>
  <c r="J218" i="3" s="1"/>
  <c r="S218" i="4" a="1"/>
  <c r="S218" i="4" s="1"/>
  <c r="Q470" i="4" a="1"/>
  <c r="Q470" i="4" s="1"/>
  <c r="I219" i="3" a="1"/>
  <c r="I219" i="3" s="1"/>
  <c r="Q219" i="4" a="1"/>
  <c r="Q219" i="4" s="1"/>
  <c r="O469" i="4" a="1"/>
  <c r="O469" i="4" s="1"/>
  <c r="H218" i="3" a="1"/>
  <c r="H218" i="3" s="1"/>
  <c r="O218" i="4" a="1"/>
  <c r="O218" i="4" s="1"/>
  <c r="M470" i="4" a="1"/>
  <c r="M470" i="4" s="1"/>
  <c r="G219" i="3" a="1"/>
  <c r="G219" i="3" s="1"/>
  <c r="M219" i="4" a="1"/>
  <c r="M219" i="4" s="1"/>
  <c r="K469" i="4" a="1"/>
  <c r="K469" i="4" s="1"/>
  <c r="F218" i="3" a="1"/>
  <c r="F218" i="3" s="1"/>
  <c r="K218" i="4" a="1"/>
  <c r="K218" i="4" s="1"/>
  <c r="I470" i="4" a="1"/>
  <c r="I470" i="4" s="1"/>
  <c r="E219" i="3" a="1"/>
  <c r="E219" i="3" s="1"/>
  <c r="I219" i="4" a="1"/>
  <c r="I219" i="4" s="1"/>
  <c r="G470" i="4" a="1"/>
  <c r="G470" i="4" s="1"/>
  <c r="D219" i="3" a="1"/>
  <c r="D219" i="3" s="1"/>
  <c r="G219" i="4" a="1"/>
  <c r="G219" i="4" s="1"/>
  <c r="B219" i="3" a="1"/>
  <c r="B219" i="3" s="1"/>
  <c r="C219" i="4" a="1"/>
  <c r="C219" i="4" s="1"/>
  <c r="C219" i="3" a="1"/>
  <c r="C219" i="3" s="1"/>
  <c r="E219" i="4" a="1"/>
  <c r="E219" i="4" s="1"/>
  <c r="U471" i="4" l="1" a="1"/>
  <c r="U471" i="4" s="1"/>
  <c r="K220" i="3" a="1"/>
  <c r="K220" i="3" s="1"/>
  <c r="U220" i="4" a="1"/>
  <c r="U220" i="4" s="1"/>
  <c r="S470" i="4" a="1"/>
  <c r="S470" i="4" s="1"/>
  <c r="J219" i="3" a="1"/>
  <c r="J219" i="3" s="1"/>
  <c r="S219" i="4" a="1"/>
  <c r="S219" i="4" s="1"/>
  <c r="Q471" i="4" a="1"/>
  <c r="Q471" i="4" s="1"/>
  <c r="I220" i="3" a="1"/>
  <c r="I220" i="3" s="1"/>
  <c r="Q220" i="4" a="1"/>
  <c r="Q220" i="4" s="1"/>
  <c r="O470" i="4" a="1"/>
  <c r="O470" i="4" s="1"/>
  <c r="H219" i="3" a="1"/>
  <c r="H219" i="3" s="1"/>
  <c r="O219" i="4" a="1"/>
  <c r="O219" i="4" s="1"/>
  <c r="M471" i="4" a="1"/>
  <c r="M471" i="4" s="1"/>
  <c r="G220" i="3" a="1"/>
  <c r="G220" i="3" s="1"/>
  <c r="M220" i="4" a="1"/>
  <c r="M220" i="4" s="1"/>
  <c r="K470" i="4" a="1"/>
  <c r="K470" i="4" s="1"/>
  <c r="F219" i="3" a="1"/>
  <c r="F219" i="3" s="1"/>
  <c r="K219" i="4" a="1"/>
  <c r="K219" i="4" s="1"/>
  <c r="I471" i="4" a="1"/>
  <c r="I471" i="4" s="1"/>
  <c r="E220" i="3" a="1"/>
  <c r="E220" i="3" s="1"/>
  <c r="I220" i="4" a="1"/>
  <c r="I220" i="4" s="1"/>
  <c r="G471" i="4" a="1"/>
  <c r="G471" i="4" s="1"/>
  <c r="D220" i="3" a="1"/>
  <c r="D220" i="3" s="1"/>
  <c r="G220" i="4" a="1"/>
  <c r="G220" i="4" s="1"/>
  <c r="B220" i="3" a="1"/>
  <c r="B220" i="3" s="1"/>
  <c r="C220" i="4" a="1"/>
  <c r="C220" i="4" s="1"/>
  <c r="C220" i="3" a="1"/>
  <c r="C220" i="3" s="1"/>
  <c r="E220" i="4" a="1"/>
  <c r="E220" i="4" s="1"/>
  <c r="U472" i="4" l="1" a="1"/>
  <c r="U472" i="4" s="1"/>
  <c r="K221" i="3" a="1"/>
  <c r="K221" i="3" s="1"/>
  <c r="U221" i="4" a="1"/>
  <c r="U221" i="4" s="1"/>
  <c r="S471" i="4" a="1"/>
  <c r="S471" i="4" s="1"/>
  <c r="J220" i="3" a="1"/>
  <c r="J220" i="3" s="1"/>
  <c r="S220" i="4" a="1"/>
  <c r="S220" i="4" s="1"/>
  <c r="Q472" i="4" a="1"/>
  <c r="Q472" i="4" s="1"/>
  <c r="I221" i="3" a="1"/>
  <c r="I221" i="3" s="1"/>
  <c r="Q221" i="4" a="1"/>
  <c r="Q221" i="4" s="1"/>
  <c r="O471" i="4" a="1"/>
  <c r="O471" i="4" s="1"/>
  <c r="H220" i="3" a="1"/>
  <c r="H220" i="3" s="1"/>
  <c r="O220" i="4" a="1"/>
  <c r="O220" i="4" s="1"/>
  <c r="M472" i="4" a="1"/>
  <c r="M472" i="4" s="1"/>
  <c r="G221" i="3" a="1"/>
  <c r="G221" i="3" s="1"/>
  <c r="M221" i="4" a="1"/>
  <c r="M221" i="4" s="1"/>
  <c r="K471" i="4" a="1"/>
  <c r="K471" i="4" s="1"/>
  <c r="F220" i="3" a="1"/>
  <c r="F220" i="3" s="1"/>
  <c r="K220" i="4" a="1"/>
  <c r="K220" i="4" s="1"/>
  <c r="I472" i="4" a="1"/>
  <c r="I472" i="4" s="1"/>
  <c r="E221" i="3" a="1"/>
  <c r="E221" i="3" s="1"/>
  <c r="I221" i="4" a="1"/>
  <c r="I221" i="4" s="1"/>
  <c r="G472" i="4" a="1"/>
  <c r="G472" i="4" s="1"/>
  <c r="D221" i="3" a="1"/>
  <c r="D221" i="3" s="1"/>
  <c r="G221" i="4" a="1"/>
  <c r="G221" i="4" s="1"/>
  <c r="B221" i="3" a="1"/>
  <c r="B221" i="3" s="1"/>
  <c r="C221" i="4" a="1"/>
  <c r="C221" i="4" s="1"/>
  <c r="C221" i="3" a="1"/>
  <c r="C221" i="3" s="1"/>
  <c r="E221" i="4" a="1"/>
  <c r="E221" i="4" s="1"/>
  <c r="U473" i="4" l="1" a="1"/>
  <c r="U473" i="4" s="1"/>
  <c r="K222" i="3" a="1"/>
  <c r="K222" i="3" s="1"/>
  <c r="U222" i="4" a="1"/>
  <c r="U222" i="4" s="1"/>
  <c r="S472" i="4" a="1"/>
  <c r="S472" i="4" s="1"/>
  <c r="J221" i="3" a="1"/>
  <c r="J221" i="3" s="1"/>
  <c r="S221" i="4" a="1"/>
  <c r="S221" i="4" s="1"/>
  <c r="Q473" i="4" a="1"/>
  <c r="Q473" i="4" s="1"/>
  <c r="I222" i="3" a="1"/>
  <c r="I222" i="3" s="1"/>
  <c r="Q222" i="4" a="1"/>
  <c r="Q222" i="4" s="1"/>
  <c r="O472" i="4" a="1"/>
  <c r="O472" i="4" s="1"/>
  <c r="H221" i="3" a="1"/>
  <c r="H221" i="3" s="1"/>
  <c r="O221" i="4" a="1"/>
  <c r="O221" i="4" s="1"/>
  <c r="M473" i="4" a="1"/>
  <c r="M473" i="4" s="1"/>
  <c r="G222" i="3" a="1"/>
  <c r="G222" i="3" s="1"/>
  <c r="M222" i="4" a="1"/>
  <c r="M222" i="4" s="1"/>
  <c r="K472" i="4" a="1"/>
  <c r="K472" i="4" s="1"/>
  <c r="F221" i="3" a="1"/>
  <c r="F221" i="3" s="1"/>
  <c r="K221" i="4" a="1"/>
  <c r="K221" i="4" s="1"/>
  <c r="I473" i="4" a="1"/>
  <c r="I473" i="4" s="1"/>
  <c r="E222" i="3" a="1"/>
  <c r="E222" i="3" s="1"/>
  <c r="I222" i="4" a="1"/>
  <c r="I222" i="4" s="1"/>
  <c r="G473" i="4" a="1"/>
  <c r="G473" i="4" s="1"/>
  <c r="D222" i="3" a="1"/>
  <c r="D222" i="3" s="1"/>
  <c r="G222" i="4" a="1"/>
  <c r="G222" i="4" s="1"/>
  <c r="B222" i="3" a="1"/>
  <c r="B222" i="3" s="1"/>
  <c r="C222" i="4" a="1"/>
  <c r="C222" i="4" s="1"/>
  <c r="C222" i="3" a="1"/>
  <c r="C222" i="3" s="1"/>
  <c r="E222" i="4" a="1"/>
  <c r="E222" i="4" s="1"/>
  <c r="U474" i="4" l="1" a="1"/>
  <c r="U474" i="4" s="1"/>
  <c r="K223" i="3" a="1"/>
  <c r="K223" i="3" s="1"/>
  <c r="U223" i="4" a="1"/>
  <c r="U223" i="4" s="1"/>
  <c r="S473" i="4" a="1"/>
  <c r="S473" i="4" s="1"/>
  <c r="J222" i="3" a="1"/>
  <c r="J222" i="3" s="1"/>
  <c r="S222" i="4" a="1"/>
  <c r="S222" i="4" s="1"/>
  <c r="Q474" i="4" a="1"/>
  <c r="Q474" i="4" s="1"/>
  <c r="I223" i="3" a="1"/>
  <c r="I223" i="3" s="1"/>
  <c r="Q223" i="4" a="1"/>
  <c r="Q223" i="4" s="1"/>
  <c r="O473" i="4" a="1"/>
  <c r="O473" i="4" s="1"/>
  <c r="H222" i="3" a="1"/>
  <c r="H222" i="3" s="1"/>
  <c r="O222" i="4" a="1"/>
  <c r="O222" i="4" s="1"/>
  <c r="M474" i="4" a="1"/>
  <c r="M474" i="4" s="1"/>
  <c r="G223" i="3" a="1"/>
  <c r="G223" i="3" s="1"/>
  <c r="M223" i="4" a="1"/>
  <c r="M223" i="4" s="1"/>
  <c r="K473" i="4" a="1"/>
  <c r="K473" i="4" s="1"/>
  <c r="F222" i="3" a="1"/>
  <c r="F222" i="3" s="1"/>
  <c r="K222" i="4" a="1"/>
  <c r="K222" i="4" s="1"/>
  <c r="I474" i="4" a="1"/>
  <c r="I474" i="4" s="1"/>
  <c r="E223" i="3" a="1"/>
  <c r="E223" i="3" s="1"/>
  <c r="I223" i="4" a="1"/>
  <c r="I223" i="4" s="1"/>
  <c r="G474" i="4" a="1"/>
  <c r="G474" i="4" s="1"/>
  <c r="D223" i="3" a="1"/>
  <c r="D223" i="3" s="1"/>
  <c r="G223" i="4" a="1"/>
  <c r="G223" i="4" s="1"/>
  <c r="B223" i="3" a="1"/>
  <c r="B223" i="3" s="1"/>
  <c r="C223" i="4" a="1"/>
  <c r="C223" i="4" s="1"/>
  <c r="C223" i="3" a="1"/>
  <c r="C223" i="3" s="1"/>
  <c r="E223" i="4" a="1"/>
  <c r="E223" i="4" s="1"/>
  <c r="U475" i="4" l="1" a="1"/>
  <c r="U475" i="4" s="1"/>
  <c r="K224" i="3" a="1"/>
  <c r="K224" i="3" s="1"/>
  <c r="U224" i="4" a="1"/>
  <c r="U224" i="4" s="1"/>
  <c r="S474" i="4" a="1"/>
  <c r="S474" i="4" s="1"/>
  <c r="J223" i="3" a="1"/>
  <c r="J223" i="3" s="1"/>
  <c r="S223" i="4" a="1"/>
  <c r="S223" i="4" s="1"/>
  <c r="Q475" i="4" a="1"/>
  <c r="Q475" i="4" s="1"/>
  <c r="I224" i="3" a="1"/>
  <c r="I224" i="3" s="1"/>
  <c r="Q224" i="4" a="1"/>
  <c r="Q224" i="4" s="1"/>
  <c r="O474" i="4" a="1"/>
  <c r="O474" i="4" s="1"/>
  <c r="H223" i="3" a="1"/>
  <c r="H223" i="3" s="1"/>
  <c r="O223" i="4" a="1"/>
  <c r="O223" i="4" s="1"/>
  <c r="M475" i="4" a="1"/>
  <c r="M475" i="4" s="1"/>
  <c r="G224" i="3" a="1"/>
  <c r="G224" i="3" s="1"/>
  <c r="M224" i="4" a="1"/>
  <c r="M224" i="4" s="1"/>
  <c r="K474" i="4" a="1"/>
  <c r="K474" i="4" s="1"/>
  <c r="F223" i="3" a="1"/>
  <c r="F223" i="3" s="1"/>
  <c r="K223" i="4" a="1"/>
  <c r="K223" i="4" s="1"/>
  <c r="I475" i="4" a="1"/>
  <c r="I475" i="4" s="1"/>
  <c r="E224" i="3" a="1"/>
  <c r="E224" i="3" s="1"/>
  <c r="I224" i="4" a="1"/>
  <c r="I224" i="4" s="1"/>
  <c r="G475" i="4" a="1"/>
  <c r="G475" i="4" s="1"/>
  <c r="D224" i="3" a="1"/>
  <c r="D224" i="3" s="1"/>
  <c r="G224" i="4" a="1"/>
  <c r="G224" i="4" s="1"/>
  <c r="B224" i="3" a="1"/>
  <c r="B224" i="3" s="1"/>
  <c r="C224" i="4" a="1"/>
  <c r="C224" i="4" s="1"/>
  <c r="C224" i="3" a="1"/>
  <c r="C224" i="3" s="1"/>
  <c r="E224" i="4" a="1"/>
  <c r="E224" i="4" s="1"/>
  <c r="U476" i="4" l="1" a="1"/>
  <c r="U476" i="4" s="1"/>
  <c r="K225" i="3" a="1"/>
  <c r="K225" i="3" s="1"/>
  <c r="U225" i="4" a="1"/>
  <c r="U225" i="4" s="1"/>
  <c r="S475" i="4" a="1"/>
  <c r="S475" i="4" s="1"/>
  <c r="J224" i="3" a="1"/>
  <c r="J224" i="3" s="1"/>
  <c r="S224" i="4" a="1"/>
  <c r="S224" i="4" s="1"/>
  <c r="Q476" i="4" a="1"/>
  <c r="Q476" i="4" s="1"/>
  <c r="I225" i="3" a="1"/>
  <c r="I225" i="3" s="1"/>
  <c r="Q225" i="4" a="1"/>
  <c r="Q225" i="4" s="1"/>
  <c r="O475" i="4" a="1"/>
  <c r="O475" i="4" s="1"/>
  <c r="H224" i="3" a="1"/>
  <c r="H224" i="3" s="1"/>
  <c r="O224" i="4" a="1"/>
  <c r="O224" i="4" s="1"/>
  <c r="M476" i="4" a="1"/>
  <c r="M476" i="4" s="1"/>
  <c r="G225" i="3" a="1"/>
  <c r="G225" i="3" s="1"/>
  <c r="M225" i="4" a="1"/>
  <c r="M225" i="4" s="1"/>
  <c r="K475" i="4" a="1"/>
  <c r="K475" i="4" s="1"/>
  <c r="F224" i="3" a="1"/>
  <c r="F224" i="3" s="1"/>
  <c r="K224" i="4" a="1"/>
  <c r="K224" i="4" s="1"/>
  <c r="I476" i="4" a="1"/>
  <c r="I476" i="4" s="1"/>
  <c r="E225" i="3" a="1"/>
  <c r="E225" i="3" s="1"/>
  <c r="I225" i="4" a="1"/>
  <c r="I225" i="4" s="1"/>
  <c r="G476" i="4" a="1"/>
  <c r="G476" i="4" s="1"/>
  <c r="D225" i="3" a="1"/>
  <c r="D225" i="3" s="1"/>
  <c r="G225" i="4" a="1"/>
  <c r="G225" i="4" s="1"/>
  <c r="B225" i="3" a="1"/>
  <c r="B225" i="3" s="1"/>
  <c r="C225" i="4" a="1"/>
  <c r="C225" i="4" s="1"/>
  <c r="C225" i="3" a="1"/>
  <c r="C225" i="3" s="1"/>
  <c r="E225" i="4" a="1"/>
  <c r="E225" i="4" s="1"/>
  <c r="U477" i="4" l="1" a="1"/>
  <c r="U477" i="4" s="1"/>
  <c r="K226" i="3" a="1"/>
  <c r="K226" i="3" s="1"/>
  <c r="U226" i="4" a="1"/>
  <c r="U226" i="4" s="1"/>
  <c r="S476" i="4" a="1"/>
  <c r="S476" i="4" s="1"/>
  <c r="J225" i="3" a="1"/>
  <c r="J225" i="3" s="1"/>
  <c r="S225" i="4" a="1"/>
  <c r="S225" i="4" s="1"/>
  <c r="Q477" i="4" a="1"/>
  <c r="Q477" i="4" s="1"/>
  <c r="I226" i="3" a="1"/>
  <c r="I226" i="3" s="1"/>
  <c r="Q226" i="4" a="1"/>
  <c r="Q226" i="4" s="1"/>
  <c r="O476" i="4" a="1"/>
  <c r="O476" i="4" s="1"/>
  <c r="H225" i="3" a="1"/>
  <c r="H225" i="3" s="1"/>
  <c r="O225" i="4" a="1"/>
  <c r="O225" i="4" s="1"/>
  <c r="M477" i="4" a="1"/>
  <c r="M477" i="4" s="1"/>
  <c r="G226" i="3" a="1"/>
  <c r="G226" i="3" s="1"/>
  <c r="M226" i="4" a="1"/>
  <c r="M226" i="4" s="1"/>
  <c r="K476" i="4" a="1"/>
  <c r="K476" i="4" s="1"/>
  <c r="F225" i="3" a="1"/>
  <c r="F225" i="3" s="1"/>
  <c r="K225" i="4" a="1"/>
  <c r="K225" i="4" s="1"/>
  <c r="I477" i="4" a="1"/>
  <c r="I477" i="4" s="1"/>
  <c r="E226" i="3" a="1"/>
  <c r="E226" i="3" s="1"/>
  <c r="I226" i="4" a="1"/>
  <c r="I226" i="4" s="1"/>
  <c r="G477" i="4" a="1"/>
  <c r="G477" i="4" s="1"/>
  <c r="D226" i="3" a="1"/>
  <c r="D226" i="3" s="1"/>
  <c r="G226" i="4" a="1"/>
  <c r="G226" i="4" s="1"/>
  <c r="B226" i="3" a="1"/>
  <c r="B226" i="3" s="1"/>
  <c r="C226" i="4" a="1"/>
  <c r="C226" i="4" s="1"/>
  <c r="C226" i="3" a="1"/>
  <c r="C226" i="3" s="1"/>
  <c r="E226" i="4" a="1"/>
  <c r="E226" i="4" s="1"/>
  <c r="U478" i="4" l="1" a="1"/>
  <c r="U478" i="4" s="1"/>
  <c r="K227" i="3" a="1"/>
  <c r="K227" i="3" s="1"/>
  <c r="U227" i="4" a="1"/>
  <c r="U227" i="4" s="1"/>
  <c r="S477" i="4" a="1"/>
  <c r="S477" i="4" s="1"/>
  <c r="J226" i="3" a="1"/>
  <c r="J226" i="3" s="1"/>
  <c r="S226" i="4" a="1"/>
  <c r="S226" i="4" s="1"/>
  <c r="Q478" i="4" a="1"/>
  <c r="Q478" i="4" s="1"/>
  <c r="I227" i="3" a="1"/>
  <c r="I227" i="3" s="1"/>
  <c r="Q227" i="4" a="1"/>
  <c r="Q227" i="4" s="1"/>
  <c r="O477" i="4" a="1"/>
  <c r="O477" i="4" s="1"/>
  <c r="H226" i="3" a="1"/>
  <c r="H226" i="3" s="1"/>
  <c r="O226" i="4" a="1"/>
  <c r="O226" i="4" s="1"/>
  <c r="M478" i="4" a="1"/>
  <c r="M478" i="4" s="1"/>
  <c r="G227" i="3" a="1"/>
  <c r="G227" i="3" s="1"/>
  <c r="M227" i="4" a="1"/>
  <c r="M227" i="4" s="1"/>
  <c r="K477" i="4" a="1"/>
  <c r="K477" i="4" s="1"/>
  <c r="F226" i="3" a="1"/>
  <c r="F226" i="3" s="1"/>
  <c r="K226" i="4" a="1"/>
  <c r="K226" i="4" s="1"/>
  <c r="I478" i="4" a="1"/>
  <c r="I478" i="4" s="1"/>
  <c r="E227" i="3" a="1"/>
  <c r="E227" i="3" s="1"/>
  <c r="I227" i="4" a="1"/>
  <c r="I227" i="4" s="1"/>
  <c r="G478" i="4" a="1"/>
  <c r="G478" i="4" s="1"/>
  <c r="D227" i="3" a="1"/>
  <c r="D227" i="3" s="1"/>
  <c r="G227" i="4" a="1"/>
  <c r="G227" i="4" s="1"/>
  <c r="B227" i="3" a="1"/>
  <c r="B227" i="3" s="1"/>
  <c r="C227" i="4" a="1"/>
  <c r="C227" i="4" s="1"/>
  <c r="C227" i="3" a="1"/>
  <c r="C227" i="3" s="1"/>
  <c r="E227" i="4" a="1"/>
  <c r="E227" i="4" s="1"/>
  <c r="U479" i="4" l="1" a="1"/>
  <c r="U479" i="4" s="1"/>
  <c r="K228" i="3" a="1"/>
  <c r="K228" i="3" s="1"/>
  <c r="U228" i="4" a="1"/>
  <c r="U228" i="4" s="1"/>
  <c r="S478" i="4" a="1"/>
  <c r="S478" i="4" s="1"/>
  <c r="J227" i="3" a="1"/>
  <c r="J227" i="3" s="1"/>
  <c r="S227" i="4" a="1"/>
  <c r="S227" i="4" s="1"/>
  <c r="Q479" i="4" a="1"/>
  <c r="Q479" i="4" s="1"/>
  <c r="I228" i="3" a="1"/>
  <c r="I228" i="3" s="1"/>
  <c r="Q228" i="4" a="1"/>
  <c r="Q228" i="4" s="1"/>
  <c r="O478" i="4" a="1"/>
  <c r="O478" i="4" s="1"/>
  <c r="H227" i="3" a="1"/>
  <c r="H227" i="3" s="1"/>
  <c r="O227" i="4" a="1"/>
  <c r="O227" i="4" s="1"/>
  <c r="M479" i="4" a="1"/>
  <c r="M479" i="4" s="1"/>
  <c r="G228" i="3" a="1"/>
  <c r="G228" i="3" s="1"/>
  <c r="M228" i="4" a="1"/>
  <c r="M228" i="4" s="1"/>
  <c r="K478" i="4" a="1"/>
  <c r="K478" i="4" s="1"/>
  <c r="F227" i="3" a="1"/>
  <c r="F227" i="3" s="1"/>
  <c r="K227" i="4" a="1"/>
  <c r="K227" i="4" s="1"/>
  <c r="I479" i="4" a="1"/>
  <c r="I479" i="4" s="1"/>
  <c r="E228" i="3" a="1"/>
  <c r="E228" i="3" s="1"/>
  <c r="I228" i="4" a="1"/>
  <c r="I228" i="4" s="1"/>
  <c r="G479" i="4" a="1"/>
  <c r="G479" i="4" s="1"/>
  <c r="D228" i="3" a="1"/>
  <c r="D228" i="3" s="1"/>
  <c r="G228" i="4" a="1"/>
  <c r="G228" i="4" s="1"/>
  <c r="B228" i="3" a="1"/>
  <c r="B228" i="3" s="1"/>
  <c r="C228" i="4" a="1"/>
  <c r="C228" i="4" s="1"/>
  <c r="C228" i="3" a="1"/>
  <c r="C228" i="3" s="1"/>
  <c r="E228" i="4" a="1"/>
  <c r="E228" i="4" s="1"/>
  <c r="U480" i="4" l="1" a="1"/>
  <c r="U480" i="4" s="1"/>
  <c r="K229" i="3" a="1"/>
  <c r="K229" i="3" s="1"/>
  <c r="U229" i="4" a="1"/>
  <c r="U229" i="4" s="1"/>
  <c r="S479" i="4" a="1"/>
  <c r="S479" i="4" s="1"/>
  <c r="J228" i="3" a="1"/>
  <c r="J228" i="3" s="1"/>
  <c r="S228" i="4" a="1"/>
  <c r="S228" i="4" s="1"/>
  <c r="Q480" i="4" a="1"/>
  <c r="Q480" i="4" s="1"/>
  <c r="I229" i="3" a="1"/>
  <c r="I229" i="3" s="1"/>
  <c r="Q229" i="4" a="1"/>
  <c r="Q229" i="4" s="1"/>
  <c r="O479" i="4" a="1"/>
  <c r="O479" i="4" s="1"/>
  <c r="H228" i="3" a="1"/>
  <c r="H228" i="3" s="1"/>
  <c r="O228" i="4" a="1"/>
  <c r="O228" i="4" s="1"/>
  <c r="M480" i="4" a="1"/>
  <c r="M480" i="4" s="1"/>
  <c r="G229" i="3" a="1"/>
  <c r="G229" i="3" s="1"/>
  <c r="M229" i="4" a="1"/>
  <c r="M229" i="4" s="1"/>
  <c r="K479" i="4" a="1"/>
  <c r="K479" i="4" s="1"/>
  <c r="F228" i="3" a="1"/>
  <c r="F228" i="3" s="1"/>
  <c r="K228" i="4" a="1"/>
  <c r="K228" i="4" s="1"/>
  <c r="I480" i="4" a="1"/>
  <c r="I480" i="4" s="1"/>
  <c r="E229" i="3" a="1"/>
  <c r="E229" i="3" s="1"/>
  <c r="I229" i="4" a="1"/>
  <c r="I229" i="4" s="1"/>
  <c r="G480" i="4" a="1"/>
  <c r="G480" i="4" s="1"/>
  <c r="D229" i="3" a="1"/>
  <c r="D229" i="3" s="1"/>
  <c r="G229" i="4" a="1"/>
  <c r="G229" i="4" s="1"/>
  <c r="B229" i="3" a="1"/>
  <c r="B229" i="3" s="1"/>
  <c r="C229" i="4" a="1"/>
  <c r="C229" i="4" s="1"/>
  <c r="C229" i="3" a="1"/>
  <c r="C229" i="3" s="1"/>
  <c r="E229" i="4" a="1"/>
  <c r="E229" i="4" s="1"/>
  <c r="U481" i="4" l="1" a="1"/>
  <c r="U481" i="4" s="1"/>
  <c r="K230" i="3" a="1"/>
  <c r="K230" i="3" s="1"/>
  <c r="U230" i="4" a="1"/>
  <c r="U230" i="4" s="1"/>
  <c r="S480" i="4" a="1"/>
  <c r="S480" i="4" s="1"/>
  <c r="J229" i="3" a="1"/>
  <c r="J229" i="3" s="1"/>
  <c r="S229" i="4" a="1"/>
  <c r="S229" i="4" s="1"/>
  <c r="Q481" i="4" a="1"/>
  <c r="Q481" i="4" s="1"/>
  <c r="I230" i="3" a="1"/>
  <c r="I230" i="3" s="1"/>
  <c r="Q230" i="4" a="1"/>
  <c r="Q230" i="4" s="1"/>
  <c r="O480" i="4" a="1"/>
  <c r="O480" i="4" s="1"/>
  <c r="H229" i="3" a="1"/>
  <c r="H229" i="3" s="1"/>
  <c r="O229" i="4" a="1"/>
  <c r="O229" i="4" s="1"/>
  <c r="M481" i="4" a="1"/>
  <c r="M481" i="4" s="1"/>
  <c r="G230" i="3" a="1"/>
  <c r="G230" i="3" s="1"/>
  <c r="M230" i="4" a="1"/>
  <c r="M230" i="4" s="1"/>
  <c r="K480" i="4" a="1"/>
  <c r="K480" i="4" s="1"/>
  <c r="F229" i="3" a="1"/>
  <c r="F229" i="3" s="1"/>
  <c r="K229" i="4" a="1"/>
  <c r="K229" i="4" s="1"/>
  <c r="I481" i="4" a="1"/>
  <c r="I481" i="4" s="1"/>
  <c r="E230" i="3" a="1"/>
  <c r="E230" i="3" s="1"/>
  <c r="I230" i="4" a="1"/>
  <c r="I230" i="4" s="1"/>
  <c r="G481" i="4" a="1"/>
  <c r="G481" i="4" s="1"/>
  <c r="D230" i="3" a="1"/>
  <c r="D230" i="3" s="1"/>
  <c r="G230" i="4" a="1"/>
  <c r="G230" i="4" s="1"/>
  <c r="B230" i="3" a="1"/>
  <c r="B230" i="3" s="1"/>
  <c r="C230" i="4" a="1"/>
  <c r="C230" i="4" s="1"/>
  <c r="C230" i="3" a="1"/>
  <c r="C230" i="3" s="1"/>
  <c r="E230" i="4" a="1"/>
  <c r="E230" i="4" s="1"/>
  <c r="U482" i="4" l="1" a="1"/>
  <c r="U482" i="4" s="1"/>
  <c r="K231" i="3" a="1"/>
  <c r="K231" i="3" s="1"/>
  <c r="U231" i="4" a="1"/>
  <c r="U231" i="4" s="1"/>
  <c r="S481" i="4" a="1"/>
  <c r="S481" i="4" s="1"/>
  <c r="J230" i="3" a="1"/>
  <c r="J230" i="3" s="1"/>
  <c r="S230" i="4" a="1"/>
  <c r="S230" i="4" s="1"/>
  <c r="Q482" i="4" a="1"/>
  <c r="Q482" i="4" s="1"/>
  <c r="I231" i="3" a="1"/>
  <c r="I231" i="3" s="1"/>
  <c r="Q231" i="4" a="1"/>
  <c r="Q231" i="4" s="1"/>
  <c r="O481" i="4" a="1"/>
  <c r="O481" i="4" s="1"/>
  <c r="H230" i="3" a="1"/>
  <c r="H230" i="3" s="1"/>
  <c r="O230" i="4" a="1"/>
  <c r="O230" i="4" s="1"/>
  <c r="M482" i="4" a="1"/>
  <c r="M482" i="4" s="1"/>
  <c r="G231" i="3" a="1"/>
  <c r="G231" i="3" s="1"/>
  <c r="M231" i="4" a="1"/>
  <c r="M231" i="4" s="1"/>
  <c r="K481" i="4" a="1"/>
  <c r="K481" i="4" s="1"/>
  <c r="F230" i="3" a="1"/>
  <c r="F230" i="3" s="1"/>
  <c r="K230" i="4" a="1"/>
  <c r="K230" i="4" s="1"/>
  <c r="I482" i="4" a="1"/>
  <c r="I482" i="4" s="1"/>
  <c r="E231" i="3" a="1"/>
  <c r="E231" i="3" s="1"/>
  <c r="I231" i="4" a="1"/>
  <c r="I231" i="4" s="1"/>
  <c r="G482" i="4" a="1"/>
  <c r="G482" i="4" s="1"/>
  <c r="D231" i="3" a="1"/>
  <c r="D231" i="3" s="1"/>
  <c r="G231" i="4" a="1"/>
  <c r="G231" i="4" s="1"/>
  <c r="B231" i="3" a="1"/>
  <c r="B231" i="3" s="1"/>
  <c r="C231" i="4" a="1"/>
  <c r="C231" i="4" s="1"/>
  <c r="C231" i="3" a="1"/>
  <c r="C231" i="3" s="1"/>
  <c r="E231" i="4" a="1"/>
  <c r="E231" i="4" s="1"/>
  <c r="U483" i="4" l="1" a="1"/>
  <c r="U483" i="4" s="1"/>
  <c r="K232" i="3" a="1"/>
  <c r="K232" i="3" s="1"/>
  <c r="U232" i="4" a="1"/>
  <c r="U232" i="4" s="1"/>
  <c r="S482" i="4" a="1"/>
  <c r="S482" i="4" s="1"/>
  <c r="J231" i="3" a="1"/>
  <c r="J231" i="3" s="1"/>
  <c r="S231" i="4" a="1"/>
  <c r="S231" i="4" s="1"/>
  <c r="Q483" i="4" a="1"/>
  <c r="Q483" i="4" s="1"/>
  <c r="I232" i="3" a="1"/>
  <c r="I232" i="3" s="1"/>
  <c r="Q232" i="4" a="1"/>
  <c r="Q232" i="4" s="1"/>
  <c r="O482" i="4" a="1"/>
  <c r="O482" i="4" s="1"/>
  <c r="H231" i="3" a="1"/>
  <c r="H231" i="3" s="1"/>
  <c r="O231" i="4" a="1"/>
  <c r="O231" i="4" s="1"/>
  <c r="M483" i="4" a="1"/>
  <c r="M483" i="4" s="1"/>
  <c r="G232" i="3" a="1"/>
  <c r="G232" i="3" s="1"/>
  <c r="M232" i="4" a="1"/>
  <c r="M232" i="4" s="1"/>
  <c r="K482" i="4" a="1"/>
  <c r="K482" i="4" s="1"/>
  <c r="F231" i="3" a="1"/>
  <c r="F231" i="3" s="1"/>
  <c r="K231" i="4" a="1"/>
  <c r="K231" i="4" s="1"/>
  <c r="I483" i="4" a="1"/>
  <c r="I483" i="4" s="1"/>
  <c r="E232" i="3" a="1"/>
  <c r="E232" i="3" s="1"/>
  <c r="I232" i="4" a="1"/>
  <c r="I232" i="4" s="1"/>
  <c r="G483" i="4" a="1"/>
  <c r="G483" i="4" s="1"/>
  <c r="D232" i="3" a="1"/>
  <c r="D232" i="3" s="1"/>
  <c r="G232" i="4" a="1"/>
  <c r="G232" i="4" s="1"/>
  <c r="B232" i="3" a="1"/>
  <c r="B232" i="3" s="1"/>
  <c r="C232" i="4" a="1"/>
  <c r="C232" i="4" s="1"/>
  <c r="C232" i="3" a="1"/>
  <c r="C232" i="3" s="1"/>
  <c r="E232" i="4" a="1"/>
  <c r="E232" i="4" s="1"/>
  <c r="U484" i="4" l="1" a="1"/>
  <c r="U484" i="4" s="1"/>
  <c r="K233" i="3" a="1"/>
  <c r="K233" i="3" s="1"/>
  <c r="U233" i="4" a="1"/>
  <c r="U233" i="4" s="1"/>
  <c r="S483" i="4" a="1"/>
  <c r="S483" i="4" s="1"/>
  <c r="J232" i="3" a="1"/>
  <c r="J232" i="3" s="1"/>
  <c r="S232" i="4" a="1"/>
  <c r="S232" i="4" s="1"/>
  <c r="Q484" i="4" a="1"/>
  <c r="Q484" i="4" s="1"/>
  <c r="I233" i="3" a="1"/>
  <c r="I233" i="3" s="1"/>
  <c r="Q233" i="4" a="1"/>
  <c r="Q233" i="4" s="1"/>
  <c r="O483" i="4" a="1"/>
  <c r="O483" i="4" s="1"/>
  <c r="H232" i="3" a="1"/>
  <c r="H232" i="3" s="1"/>
  <c r="O232" i="4" a="1"/>
  <c r="O232" i="4" s="1"/>
  <c r="M484" i="4" a="1"/>
  <c r="M484" i="4" s="1"/>
  <c r="G233" i="3" a="1"/>
  <c r="G233" i="3" s="1"/>
  <c r="M233" i="4" a="1"/>
  <c r="M233" i="4" s="1"/>
  <c r="K483" i="4" a="1"/>
  <c r="K483" i="4" s="1"/>
  <c r="F232" i="3" a="1"/>
  <c r="F232" i="3" s="1"/>
  <c r="K232" i="4" a="1"/>
  <c r="K232" i="4" s="1"/>
  <c r="I484" i="4" a="1"/>
  <c r="I484" i="4" s="1"/>
  <c r="E233" i="3" a="1"/>
  <c r="E233" i="3" s="1"/>
  <c r="I233" i="4" a="1"/>
  <c r="I233" i="4" s="1"/>
  <c r="G484" i="4" a="1"/>
  <c r="G484" i="4" s="1"/>
  <c r="D233" i="3" a="1"/>
  <c r="D233" i="3" s="1"/>
  <c r="G233" i="4" a="1"/>
  <c r="G233" i="4" s="1"/>
  <c r="B233" i="3" a="1"/>
  <c r="B233" i="3" s="1"/>
  <c r="C233" i="4" a="1"/>
  <c r="C233" i="4" s="1"/>
  <c r="C233" i="3" a="1"/>
  <c r="C233" i="3" s="1"/>
  <c r="E233" i="4" a="1"/>
  <c r="E233" i="4" s="1"/>
  <c r="U485" i="4" l="1" a="1"/>
  <c r="U485" i="4" s="1"/>
  <c r="K234" i="3" a="1"/>
  <c r="K234" i="3" s="1"/>
  <c r="U234" i="4" a="1"/>
  <c r="U234" i="4" s="1"/>
  <c r="S484" i="4" a="1"/>
  <c r="S484" i="4" s="1"/>
  <c r="J233" i="3" a="1"/>
  <c r="J233" i="3" s="1"/>
  <c r="S233" i="4" a="1"/>
  <c r="S233" i="4" s="1"/>
  <c r="Q485" i="4" a="1"/>
  <c r="Q485" i="4" s="1"/>
  <c r="I234" i="3" a="1"/>
  <c r="I234" i="3" s="1"/>
  <c r="Q234" i="4" a="1"/>
  <c r="Q234" i="4" s="1"/>
  <c r="O484" i="4" a="1"/>
  <c r="O484" i="4" s="1"/>
  <c r="H233" i="3" a="1"/>
  <c r="H233" i="3" s="1"/>
  <c r="O233" i="4" a="1"/>
  <c r="O233" i="4" s="1"/>
  <c r="M485" i="4" a="1"/>
  <c r="M485" i="4" s="1"/>
  <c r="G234" i="3" a="1"/>
  <c r="G234" i="3" s="1"/>
  <c r="M234" i="4" a="1"/>
  <c r="M234" i="4" s="1"/>
  <c r="K484" i="4" a="1"/>
  <c r="K484" i="4" s="1"/>
  <c r="F233" i="3" a="1"/>
  <c r="F233" i="3" s="1"/>
  <c r="K233" i="4" a="1"/>
  <c r="K233" i="4" s="1"/>
  <c r="I485" i="4" a="1"/>
  <c r="I485" i="4" s="1"/>
  <c r="E234" i="3" a="1"/>
  <c r="E234" i="3" s="1"/>
  <c r="I234" i="4" a="1"/>
  <c r="I234" i="4" s="1"/>
  <c r="G485" i="4" a="1"/>
  <c r="G485" i="4" s="1"/>
  <c r="D234" i="3" a="1"/>
  <c r="D234" i="3" s="1"/>
  <c r="G234" i="4" a="1"/>
  <c r="G234" i="4" s="1"/>
  <c r="B234" i="3" a="1"/>
  <c r="B234" i="3" s="1"/>
  <c r="C234" i="4" a="1"/>
  <c r="C234" i="4" s="1"/>
  <c r="C234" i="3" a="1"/>
  <c r="C234" i="3" s="1"/>
  <c r="E234" i="4" a="1"/>
  <c r="E234" i="4" s="1"/>
  <c r="U486" i="4" l="1" a="1"/>
  <c r="U486" i="4" s="1"/>
  <c r="K235" i="3" a="1"/>
  <c r="K235" i="3" s="1"/>
  <c r="U235" i="4" a="1"/>
  <c r="U235" i="4" s="1"/>
  <c r="S485" i="4" a="1"/>
  <c r="S485" i="4" s="1"/>
  <c r="J234" i="3" a="1"/>
  <c r="J234" i="3" s="1"/>
  <c r="S234" i="4" a="1"/>
  <c r="S234" i="4" s="1"/>
  <c r="Q486" i="4" a="1"/>
  <c r="Q486" i="4" s="1"/>
  <c r="I235" i="3" a="1"/>
  <c r="I235" i="3" s="1"/>
  <c r="Q235" i="4" a="1"/>
  <c r="Q235" i="4" s="1"/>
  <c r="O485" i="4" a="1"/>
  <c r="O485" i="4" s="1"/>
  <c r="H234" i="3" a="1"/>
  <c r="H234" i="3" s="1"/>
  <c r="O234" i="4" a="1"/>
  <c r="O234" i="4" s="1"/>
  <c r="M486" i="4" a="1"/>
  <c r="M486" i="4" s="1"/>
  <c r="G235" i="3" a="1"/>
  <c r="G235" i="3" s="1"/>
  <c r="M235" i="4" a="1"/>
  <c r="M235" i="4" s="1"/>
  <c r="K485" i="4" a="1"/>
  <c r="K485" i="4" s="1"/>
  <c r="F234" i="3" a="1"/>
  <c r="F234" i="3" s="1"/>
  <c r="K234" i="4" a="1"/>
  <c r="K234" i="4" s="1"/>
  <c r="I486" i="4" a="1"/>
  <c r="I486" i="4" s="1"/>
  <c r="E235" i="3" a="1"/>
  <c r="E235" i="3" s="1"/>
  <c r="I235" i="4" a="1"/>
  <c r="I235" i="4" s="1"/>
  <c r="G486" i="4" a="1"/>
  <c r="G486" i="4" s="1"/>
  <c r="D235" i="3" a="1"/>
  <c r="D235" i="3" s="1"/>
  <c r="G235" i="4" a="1"/>
  <c r="G235" i="4" s="1"/>
  <c r="B235" i="3" a="1"/>
  <c r="B235" i="3" s="1"/>
  <c r="C235" i="4" a="1"/>
  <c r="C235" i="4" s="1"/>
  <c r="C235" i="3" a="1"/>
  <c r="C235" i="3" s="1"/>
  <c r="E235" i="4" a="1"/>
  <c r="E235" i="4" s="1"/>
  <c r="U487" i="4" l="1" a="1"/>
  <c r="U487" i="4" s="1"/>
  <c r="K236" i="3" a="1"/>
  <c r="K236" i="3" s="1"/>
  <c r="U236" i="4" a="1"/>
  <c r="U236" i="4" s="1"/>
  <c r="S486" i="4" a="1"/>
  <c r="S486" i="4" s="1"/>
  <c r="J235" i="3" a="1"/>
  <c r="J235" i="3" s="1"/>
  <c r="S235" i="4" a="1"/>
  <c r="S235" i="4" s="1"/>
  <c r="Q487" i="4" a="1"/>
  <c r="Q487" i="4" s="1"/>
  <c r="I236" i="3" a="1"/>
  <c r="I236" i="3" s="1"/>
  <c r="Q236" i="4" a="1"/>
  <c r="Q236" i="4" s="1"/>
  <c r="O486" i="4" a="1"/>
  <c r="O486" i="4" s="1"/>
  <c r="H235" i="3" a="1"/>
  <c r="H235" i="3" s="1"/>
  <c r="O235" i="4" a="1"/>
  <c r="O235" i="4" s="1"/>
  <c r="M487" i="4" a="1"/>
  <c r="M487" i="4" s="1"/>
  <c r="G236" i="3" a="1"/>
  <c r="G236" i="3" s="1"/>
  <c r="M236" i="4" a="1"/>
  <c r="M236" i="4" s="1"/>
  <c r="K486" i="4" a="1"/>
  <c r="K486" i="4" s="1"/>
  <c r="F235" i="3" a="1"/>
  <c r="F235" i="3" s="1"/>
  <c r="K235" i="4" a="1"/>
  <c r="K235" i="4" s="1"/>
  <c r="I487" i="4" a="1"/>
  <c r="I487" i="4" s="1"/>
  <c r="E236" i="3" a="1"/>
  <c r="E236" i="3" s="1"/>
  <c r="I236" i="4" a="1"/>
  <c r="I236" i="4" s="1"/>
  <c r="G487" i="4" a="1"/>
  <c r="G487" i="4" s="1"/>
  <c r="D236" i="3" a="1"/>
  <c r="D236" i="3" s="1"/>
  <c r="G236" i="4" a="1"/>
  <c r="G236" i="4" s="1"/>
  <c r="B236" i="3" a="1"/>
  <c r="B236" i="3" s="1"/>
  <c r="C236" i="4" a="1"/>
  <c r="C236" i="4" s="1"/>
  <c r="C236" i="3" a="1"/>
  <c r="C236" i="3" s="1"/>
  <c r="E236" i="4" a="1"/>
  <c r="E236" i="4" s="1"/>
  <c r="U488" i="4" l="1" a="1"/>
  <c r="U488" i="4" s="1"/>
  <c r="K237" i="3" a="1"/>
  <c r="K237" i="3" s="1"/>
  <c r="U237" i="4" a="1"/>
  <c r="U237" i="4" s="1"/>
  <c r="S487" i="4" a="1"/>
  <c r="S487" i="4" s="1"/>
  <c r="J236" i="3" a="1"/>
  <c r="J236" i="3" s="1"/>
  <c r="S236" i="4" a="1"/>
  <c r="S236" i="4" s="1"/>
  <c r="Q488" i="4" a="1"/>
  <c r="Q488" i="4" s="1"/>
  <c r="I237" i="3" a="1"/>
  <c r="I237" i="3" s="1"/>
  <c r="Q237" i="4" a="1"/>
  <c r="Q237" i="4" s="1"/>
  <c r="O487" i="4" a="1"/>
  <c r="O487" i="4" s="1"/>
  <c r="H236" i="3" a="1"/>
  <c r="H236" i="3" s="1"/>
  <c r="O236" i="4" a="1"/>
  <c r="O236" i="4" s="1"/>
  <c r="M488" i="4" a="1"/>
  <c r="M488" i="4" s="1"/>
  <c r="G237" i="3" a="1"/>
  <c r="G237" i="3" s="1"/>
  <c r="M237" i="4" a="1"/>
  <c r="M237" i="4" s="1"/>
  <c r="K487" i="4" a="1"/>
  <c r="K487" i="4" s="1"/>
  <c r="F236" i="3" a="1"/>
  <c r="F236" i="3" s="1"/>
  <c r="K236" i="4" a="1"/>
  <c r="K236" i="4" s="1"/>
  <c r="I488" i="4" a="1"/>
  <c r="I488" i="4" s="1"/>
  <c r="E237" i="3" a="1"/>
  <c r="E237" i="3" s="1"/>
  <c r="I237" i="4" a="1"/>
  <c r="I237" i="4" s="1"/>
  <c r="G488" i="4" a="1"/>
  <c r="G488" i="4" s="1"/>
  <c r="D237" i="3" a="1"/>
  <c r="D237" i="3" s="1"/>
  <c r="G237" i="4" a="1"/>
  <c r="G237" i="4" s="1"/>
  <c r="B237" i="3" a="1"/>
  <c r="B237" i="3" s="1"/>
  <c r="C237" i="4" a="1"/>
  <c r="C237" i="4" s="1"/>
  <c r="C237" i="3" a="1"/>
  <c r="C237" i="3" s="1"/>
  <c r="E237" i="4" a="1"/>
  <c r="E237" i="4" s="1"/>
  <c r="U489" i="4" l="1" a="1"/>
  <c r="U489" i="4" s="1"/>
  <c r="K238" i="3" a="1"/>
  <c r="K238" i="3" s="1"/>
  <c r="U238" i="4" a="1"/>
  <c r="U238" i="4" s="1"/>
  <c r="S488" i="4" a="1"/>
  <c r="S488" i="4" s="1"/>
  <c r="J237" i="3" a="1"/>
  <c r="J237" i="3" s="1"/>
  <c r="S237" i="4" a="1"/>
  <c r="S237" i="4" s="1"/>
  <c r="Q489" i="4" a="1"/>
  <c r="Q489" i="4" s="1"/>
  <c r="I238" i="3" a="1"/>
  <c r="I238" i="3" s="1"/>
  <c r="Q238" i="4" a="1"/>
  <c r="Q238" i="4" s="1"/>
  <c r="O488" i="4" a="1"/>
  <c r="O488" i="4" s="1"/>
  <c r="H237" i="3" a="1"/>
  <c r="H237" i="3" s="1"/>
  <c r="O237" i="4" a="1"/>
  <c r="O237" i="4" s="1"/>
  <c r="M489" i="4" a="1"/>
  <c r="M489" i="4" s="1"/>
  <c r="G238" i="3" a="1"/>
  <c r="G238" i="3" s="1"/>
  <c r="M238" i="4" a="1"/>
  <c r="M238" i="4" s="1"/>
  <c r="K488" i="4" a="1"/>
  <c r="K488" i="4" s="1"/>
  <c r="F237" i="3" a="1"/>
  <c r="F237" i="3" s="1"/>
  <c r="K237" i="4" a="1"/>
  <c r="K237" i="4" s="1"/>
  <c r="I489" i="4" a="1"/>
  <c r="I489" i="4" s="1"/>
  <c r="E238" i="3" a="1"/>
  <c r="E238" i="3" s="1"/>
  <c r="I238" i="4" a="1"/>
  <c r="I238" i="4" s="1"/>
  <c r="G489" i="4" a="1"/>
  <c r="G489" i="4" s="1"/>
  <c r="D238" i="3" a="1"/>
  <c r="D238" i="3" s="1"/>
  <c r="G238" i="4" a="1"/>
  <c r="G238" i="4" s="1"/>
  <c r="B238" i="3" a="1"/>
  <c r="B238" i="3" s="1"/>
  <c r="C238" i="4" a="1"/>
  <c r="C238" i="4" s="1"/>
  <c r="C238" i="3" a="1"/>
  <c r="C238" i="3" s="1"/>
  <c r="E238" i="4" a="1"/>
  <c r="E238" i="4" s="1"/>
  <c r="U490" i="4" l="1" a="1"/>
  <c r="U490" i="4" s="1"/>
  <c r="K239" i="3" a="1"/>
  <c r="K239" i="3" s="1"/>
  <c r="U239" i="4" a="1"/>
  <c r="U239" i="4" s="1"/>
  <c r="S489" i="4" a="1"/>
  <c r="S489" i="4" s="1"/>
  <c r="J238" i="3" a="1"/>
  <c r="J238" i="3" s="1"/>
  <c r="S238" i="4" a="1"/>
  <c r="S238" i="4" s="1"/>
  <c r="Q490" i="4" a="1"/>
  <c r="Q490" i="4" s="1"/>
  <c r="I239" i="3" a="1"/>
  <c r="I239" i="3" s="1"/>
  <c r="Q239" i="4" a="1"/>
  <c r="Q239" i="4" s="1"/>
  <c r="O489" i="4" a="1"/>
  <c r="O489" i="4" s="1"/>
  <c r="H238" i="3" a="1"/>
  <c r="H238" i="3" s="1"/>
  <c r="O238" i="4" a="1"/>
  <c r="O238" i="4" s="1"/>
  <c r="M490" i="4" a="1"/>
  <c r="M490" i="4" s="1"/>
  <c r="G239" i="3" a="1"/>
  <c r="G239" i="3" s="1"/>
  <c r="M239" i="4" a="1"/>
  <c r="M239" i="4" s="1"/>
  <c r="K489" i="4" a="1"/>
  <c r="K489" i="4" s="1"/>
  <c r="F238" i="3" a="1"/>
  <c r="F238" i="3" s="1"/>
  <c r="K238" i="4" a="1"/>
  <c r="K238" i="4" s="1"/>
  <c r="I490" i="4" a="1"/>
  <c r="I490" i="4" s="1"/>
  <c r="E239" i="3" a="1"/>
  <c r="E239" i="3" s="1"/>
  <c r="I239" i="4" a="1"/>
  <c r="I239" i="4" s="1"/>
  <c r="G490" i="4" a="1"/>
  <c r="G490" i="4" s="1"/>
  <c r="D239" i="3" a="1"/>
  <c r="D239" i="3" s="1"/>
  <c r="G239" i="4" a="1"/>
  <c r="G239" i="4" s="1"/>
  <c r="B239" i="3" a="1"/>
  <c r="B239" i="3" s="1"/>
  <c r="C239" i="4" a="1"/>
  <c r="C239" i="4" s="1"/>
  <c r="C239" i="3" a="1"/>
  <c r="C239" i="3" s="1"/>
  <c r="E239" i="4" a="1"/>
  <c r="E239" i="4" s="1"/>
  <c r="U491" i="4" l="1" a="1"/>
  <c r="U491" i="4" s="1"/>
  <c r="K240" i="3" a="1"/>
  <c r="K240" i="3" s="1"/>
  <c r="U240" i="4" a="1"/>
  <c r="U240" i="4" s="1"/>
  <c r="S490" i="4" a="1"/>
  <c r="S490" i="4" s="1"/>
  <c r="J239" i="3" a="1"/>
  <c r="J239" i="3" s="1"/>
  <c r="S239" i="4" a="1"/>
  <c r="S239" i="4" s="1"/>
  <c r="Q491" i="4" a="1"/>
  <c r="Q491" i="4" s="1"/>
  <c r="I240" i="3" a="1"/>
  <c r="I240" i="3" s="1"/>
  <c r="Q240" i="4" a="1"/>
  <c r="Q240" i="4" s="1"/>
  <c r="O490" i="4" a="1"/>
  <c r="O490" i="4" s="1"/>
  <c r="H239" i="3" a="1"/>
  <c r="H239" i="3" s="1"/>
  <c r="O239" i="4" a="1"/>
  <c r="O239" i="4" s="1"/>
  <c r="M491" i="4" a="1"/>
  <c r="M491" i="4" s="1"/>
  <c r="G240" i="3" a="1"/>
  <c r="G240" i="3" s="1"/>
  <c r="M240" i="4" a="1"/>
  <c r="M240" i="4" s="1"/>
  <c r="K490" i="4" a="1"/>
  <c r="K490" i="4" s="1"/>
  <c r="F239" i="3" a="1"/>
  <c r="F239" i="3" s="1"/>
  <c r="K239" i="4" a="1"/>
  <c r="K239" i="4" s="1"/>
  <c r="I491" i="4" a="1"/>
  <c r="I491" i="4" s="1"/>
  <c r="E240" i="3" a="1"/>
  <c r="E240" i="3" s="1"/>
  <c r="I240" i="4" a="1"/>
  <c r="I240" i="4" s="1"/>
  <c r="G491" i="4" a="1"/>
  <c r="G491" i="4" s="1"/>
  <c r="D240" i="3" a="1"/>
  <c r="D240" i="3" s="1"/>
  <c r="G240" i="4" a="1"/>
  <c r="G240" i="4" s="1"/>
  <c r="B240" i="3" a="1"/>
  <c r="B240" i="3" s="1"/>
  <c r="C240" i="4" a="1"/>
  <c r="C240" i="4" s="1"/>
  <c r="C240" i="3" a="1"/>
  <c r="C240" i="3" s="1"/>
  <c r="E240" i="4" a="1"/>
  <c r="E240" i="4" s="1"/>
  <c r="U492" i="4" l="1" a="1"/>
  <c r="U492" i="4" s="1"/>
  <c r="K241" i="3" a="1"/>
  <c r="K241" i="3" s="1"/>
  <c r="U241" i="4" a="1"/>
  <c r="U241" i="4" s="1"/>
  <c r="S491" i="4" a="1"/>
  <c r="S491" i="4" s="1"/>
  <c r="J240" i="3" a="1"/>
  <c r="J240" i="3" s="1"/>
  <c r="S240" i="4" a="1"/>
  <c r="S240" i="4" s="1"/>
  <c r="Q492" i="4" a="1"/>
  <c r="Q492" i="4" s="1"/>
  <c r="I241" i="3" a="1"/>
  <c r="I241" i="3" s="1"/>
  <c r="Q241" i="4" a="1"/>
  <c r="Q241" i="4" s="1"/>
  <c r="O491" i="4" a="1"/>
  <c r="O491" i="4" s="1"/>
  <c r="H240" i="3" a="1"/>
  <c r="H240" i="3" s="1"/>
  <c r="O240" i="4" a="1"/>
  <c r="O240" i="4" s="1"/>
  <c r="M492" i="4" a="1"/>
  <c r="M492" i="4" s="1"/>
  <c r="G241" i="3" a="1"/>
  <c r="G241" i="3" s="1"/>
  <c r="M241" i="4" a="1"/>
  <c r="M241" i="4" s="1"/>
  <c r="K491" i="4" a="1"/>
  <c r="K491" i="4" s="1"/>
  <c r="F240" i="3" a="1"/>
  <c r="F240" i="3" s="1"/>
  <c r="K240" i="4" a="1"/>
  <c r="K240" i="4" s="1"/>
  <c r="I492" i="4" a="1"/>
  <c r="I492" i="4" s="1"/>
  <c r="E241" i="3" a="1"/>
  <c r="E241" i="3" s="1"/>
  <c r="I241" i="4" a="1"/>
  <c r="I241" i="4" s="1"/>
  <c r="G492" i="4" a="1"/>
  <c r="G492" i="4" s="1"/>
  <c r="D241" i="3" a="1"/>
  <c r="D241" i="3" s="1"/>
  <c r="G241" i="4" a="1"/>
  <c r="G241" i="4" s="1"/>
  <c r="B241" i="3" a="1"/>
  <c r="B241" i="3" s="1"/>
  <c r="C241" i="4" a="1"/>
  <c r="C241" i="4" s="1"/>
  <c r="C241" i="3" a="1"/>
  <c r="C241" i="3" s="1"/>
  <c r="E241" i="4" a="1"/>
  <c r="E241" i="4" s="1"/>
  <c r="U493" i="4" l="1" a="1"/>
  <c r="U493" i="4" s="1"/>
  <c r="K242" i="3" a="1"/>
  <c r="K242" i="3" s="1"/>
  <c r="U242" i="4" a="1"/>
  <c r="U242" i="4" s="1"/>
  <c r="S492" i="4" a="1"/>
  <c r="S492" i="4" s="1"/>
  <c r="J241" i="3" a="1"/>
  <c r="J241" i="3" s="1"/>
  <c r="S241" i="4" a="1"/>
  <c r="S241" i="4" s="1"/>
  <c r="Q493" i="4" a="1"/>
  <c r="Q493" i="4" s="1"/>
  <c r="I242" i="3" a="1"/>
  <c r="I242" i="3" s="1"/>
  <c r="Q242" i="4" a="1"/>
  <c r="Q242" i="4" s="1"/>
  <c r="O492" i="4" a="1"/>
  <c r="O492" i="4" s="1"/>
  <c r="H241" i="3" a="1"/>
  <c r="H241" i="3" s="1"/>
  <c r="O241" i="4" a="1"/>
  <c r="O241" i="4" s="1"/>
  <c r="M493" i="4" a="1"/>
  <c r="M493" i="4" s="1"/>
  <c r="G242" i="3" a="1"/>
  <c r="G242" i="3" s="1"/>
  <c r="M242" i="4" a="1"/>
  <c r="M242" i="4" s="1"/>
  <c r="K492" i="4" a="1"/>
  <c r="K492" i="4" s="1"/>
  <c r="F241" i="3" a="1"/>
  <c r="F241" i="3" s="1"/>
  <c r="K241" i="4" a="1"/>
  <c r="K241" i="4" s="1"/>
  <c r="I493" i="4" a="1"/>
  <c r="I493" i="4" s="1"/>
  <c r="E242" i="3" a="1"/>
  <c r="E242" i="3" s="1"/>
  <c r="I242" i="4" a="1"/>
  <c r="I242" i="4" s="1"/>
  <c r="G493" i="4" a="1"/>
  <c r="G493" i="4" s="1"/>
  <c r="D242" i="3" a="1"/>
  <c r="D242" i="3" s="1"/>
  <c r="G242" i="4" a="1"/>
  <c r="G242" i="4" s="1"/>
  <c r="B242" i="3" a="1"/>
  <c r="B242" i="3" s="1"/>
  <c r="C242" i="4" a="1"/>
  <c r="C242" i="4" s="1"/>
  <c r="C242" i="3" a="1"/>
  <c r="C242" i="3" s="1"/>
  <c r="E242" i="4" a="1"/>
  <c r="E242" i="4" s="1"/>
  <c r="U494" i="4" l="1" a="1"/>
  <c r="U494" i="4" s="1"/>
  <c r="K243" i="3" a="1"/>
  <c r="K243" i="3" s="1"/>
  <c r="U243" i="4" a="1"/>
  <c r="U243" i="4" s="1"/>
  <c r="S493" i="4" a="1"/>
  <c r="S493" i="4" s="1"/>
  <c r="J242" i="3" a="1"/>
  <c r="J242" i="3" s="1"/>
  <c r="S242" i="4" a="1"/>
  <c r="S242" i="4" s="1"/>
  <c r="Q494" i="4" a="1"/>
  <c r="Q494" i="4" s="1"/>
  <c r="I243" i="3" a="1"/>
  <c r="I243" i="3" s="1"/>
  <c r="Q243" i="4" a="1"/>
  <c r="Q243" i="4" s="1"/>
  <c r="O493" i="4" a="1"/>
  <c r="O493" i="4" s="1"/>
  <c r="H242" i="3" a="1"/>
  <c r="H242" i="3" s="1"/>
  <c r="O242" i="4" a="1"/>
  <c r="O242" i="4" s="1"/>
  <c r="M494" i="4" a="1"/>
  <c r="M494" i="4" s="1"/>
  <c r="G243" i="3" a="1"/>
  <c r="G243" i="3" s="1"/>
  <c r="M243" i="4" a="1"/>
  <c r="M243" i="4" s="1"/>
  <c r="K493" i="4" a="1"/>
  <c r="K493" i="4" s="1"/>
  <c r="F242" i="3" a="1"/>
  <c r="F242" i="3" s="1"/>
  <c r="K242" i="4" a="1"/>
  <c r="K242" i="4" s="1"/>
  <c r="I494" i="4" a="1"/>
  <c r="I494" i="4" s="1"/>
  <c r="E243" i="3" a="1"/>
  <c r="E243" i="3" s="1"/>
  <c r="I243" i="4" a="1"/>
  <c r="I243" i="4" s="1"/>
  <c r="G494" i="4" a="1"/>
  <c r="G494" i="4" s="1"/>
  <c r="D243" i="3" a="1"/>
  <c r="D243" i="3" s="1"/>
  <c r="G243" i="4" a="1"/>
  <c r="G243" i="4" s="1"/>
  <c r="B243" i="3" a="1"/>
  <c r="B243" i="3" s="1"/>
  <c r="C243" i="4" a="1"/>
  <c r="C243" i="4" s="1"/>
  <c r="C243" i="3" a="1"/>
  <c r="C243" i="3" s="1"/>
  <c r="E243" i="4" a="1"/>
  <c r="E243" i="4" s="1"/>
  <c r="U495" i="4" l="1" a="1"/>
  <c r="U495" i="4" s="1"/>
  <c r="K244" i="3" a="1"/>
  <c r="K244" i="3" s="1"/>
  <c r="U244" i="4" a="1"/>
  <c r="U244" i="4" s="1"/>
  <c r="S494" i="4" a="1"/>
  <c r="S494" i="4" s="1"/>
  <c r="J243" i="3" a="1"/>
  <c r="J243" i="3" s="1"/>
  <c r="S243" i="4" a="1"/>
  <c r="S243" i="4" s="1"/>
  <c r="Q495" i="4" a="1"/>
  <c r="Q495" i="4" s="1"/>
  <c r="I244" i="3" a="1"/>
  <c r="I244" i="3" s="1"/>
  <c r="Q244" i="4" a="1"/>
  <c r="Q244" i="4" s="1"/>
  <c r="O494" i="4" a="1"/>
  <c r="O494" i="4" s="1"/>
  <c r="H243" i="3" a="1"/>
  <c r="H243" i="3" s="1"/>
  <c r="O243" i="4" a="1"/>
  <c r="O243" i="4" s="1"/>
  <c r="M495" i="4" a="1"/>
  <c r="M495" i="4" s="1"/>
  <c r="G244" i="3" a="1"/>
  <c r="G244" i="3" s="1"/>
  <c r="M244" i="4" a="1"/>
  <c r="M244" i="4" s="1"/>
  <c r="K494" i="4" a="1"/>
  <c r="K494" i="4" s="1"/>
  <c r="F243" i="3" a="1"/>
  <c r="F243" i="3" s="1"/>
  <c r="K243" i="4" a="1"/>
  <c r="K243" i="4" s="1"/>
  <c r="I495" i="4" a="1"/>
  <c r="I495" i="4" s="1"/>
  <c r="E244" i="3" a="1"/>
  <c r="E244" i="3" s="1"/>
  <c r="I244" i="4" a="1"/>
  <c r="I244" i="4" s="1"/>
  <c r="G495" i="4" a="1"/>
  <c r="G495" i="4" s="1"/>
  <c r="D244" i="3" a="1"/>
  <c r="D244" i="3" s="1"/>
  <c r="G244" i="4" a="1"/>
  <c r="G244" i="4" s="1"/>
  <c r="B244" i="3" a="1"/>
  <c r="B244" i="3" s="1"/>
  <c r="C244" i="4" a="1"/>
  <c r="C244" i="4" s="1"/>
  <c r="C244" i="3" a="1"/>
  <c r="C244" i="3" s="1"/>
  <c r="E244" i="4" a="1"/>
  <c r="E244" i="4" s="1"/>
  <c r="U496" i="4" l="1" a="1"/>
  <c r="U496" i="4" s="1"/>
  <c r="K245" i="3" a="1"/>
  <c r="K245" i="3" s="1"/>
  <c r="U245" i="4" a="1"/>
  <c r="U245" i="4" s="1"/>
  <c r="S495" i="4" a="1"/>
  <c r="S495" i="4" s="1"/>
  <c r="J244" i="3" a="1"/>
  <c r="J244" i="3" s="1"/>
  <c r="S244" i="4" a="1"/>
  <c r="S244" i="4" s="1"/>
  <c r="Q496" i="4" a="1"/>
  <c r="Q496" i="4" s="1"/>
  <c r="I245" i="3" a="1"/>
  <c r="I245" i="3" s="1"/>
  <c r="Q245" i="4" a="1"/>
  <c r="Q245" i="4" s="1"/>
  <c r="O495" i="4" a="1"/>
  <c r="O495" i="4" s="1"/>
  <c r="H244" i="3" a="1"/>
  <c r="H244" i="3" s="1"/>
  <c r="O244" i="4" a="1"/>
  <c r="O244" i="4" s="1"/>
  <c r="M496" i="4" a="1"/>
  <c r="M496" i="4" s="1"/>
  <c r="G245" i="3" a="1"/>
  <c r="G245" i="3" s="1"/>
  <c r="M245" i="4" a="1"/>
  <c r="M245" i="4" s="1"/>
  <c r="K495" i="4" a="1"/>
  <c r="K495" i="4" s="1"/>
  <c r="F244" i="3" a="1"/>
  <c r="F244" i="3" s="1"/>
  <c r="K244" i="4" a="1"/>
  <c r="K244" i="4" s="1"/>
  <c r="I496" i="4" a="1"/>
  <c r="I496" i="4" s="1"/>
  <c r="E245" i="3" a="1"/>
  <c r="E245" i="3" s="1"/>
  <c r="I245" i="4" a="1"/>
  <c r="I245" i="4" s="1"/>
  <c r="G496" i="4" a="1"/>
  <c r="G496" i="4" s="1"/>
  <c r="D245" i="3" a="1"/>
  <c r="D245" i="3" s="1"/>
  <c r="G245" i="4" a="1"/>
  <c r="G245" i="4" s="1"/>
  <c r="B245" i="3" a="1"/>
  <c r="B245" i="3" s="1"/>
  <c r="C245" i="4" a="1"/>
  <c r="C245" i="4" s="1"/>
  <c r="C245" i="3" a="1"/>
  <c r="C245" i="3" s="1"/>
  <c r="E245" i="4" a="1"/>
  <c r="E245" i="4" s="1"/>
  <c r="U497" i="4" l="1" a="1"/>
  <c r="U497" i="4" s="1"/>
  <c r="K246" i="3" a="1"/>
  <c r="K246" i="3" s="1"/>
  <c r="U246" i="4" a="1"/>
  <c r="U246" i="4" s="1"/>
  <c r="S496" i="4" a="1"/>
  <c r="S496" i="4" s="1"/>
  <c r="J245" i="3" a="1"/>
  <c r="J245" i="3" s="1"/>
  <c r="S245" i="4" a="1"/>
  <c r="S245" i="4" s="1"/>
  <c r="Q497" i="4" a="1"/>
  <c r="Q497" i="4" s="1"/>
  <c r="I246" i="3" a="1"/>
  <c r="I246" i="3" s="1"/>
  <c r="Q246" i="4" a="1"/>
  <c r="Q246" i="4" s="1"/>
  <c r="O496" i="4" a="1"/>
  <c r="O496" i="4" s="1"/>
  <c r="H245" i="3" a="1"/>
  <c r="H245" i="3" s="1"/>
  <c r="O245" i="4" a="1"/>
  <c r="O245" i="4" s="1"/>
  <c r="M497" i="4" a="1"/>
  <c r="M497" i="4" s="1"/>
  <c r="G246" i="3" a="1"/>
  <c r="G246" i="3" s="1"/>
  <c r="M246" i="4" a="1"/>
  <c r="M246" i="4" s="1"/>
  <c r="K496" i="4" a="1"/>
  <c r="K496" i="4" s="1"/>
  <c r="F245" i="3" a="1"/>
  <c r="F245" i="3" s="1"/>
  <c r="K245" i="4" a="1"/>
  <c r="K245" i="4" s="1"/>
  <c r="I497" i="4" a="1"/>
  <c r="I497" i="4" s="1"/>
  <c r="E246" i="3" a="1"/>
  <c r="E246" i="3" s="1"/>
  <c r="I246" i="4" a="1"/>
  <c r="I246" i="4" s="1"/>
  <c r="G497" i="4" a="1"/>
  <c r="G497" i="4" s="1"/>
  <c r="D246" i="3" a="1"/>
  <c r="D246" i="3" s="1"/>
  <c r="G246" i="4" a="1"/>
  <c r="G246" i="4" s="1"/>
  <c r="B246" i="3" a="1"/>
  <c r="B246" i="3" s="1"/>
  <c r="C246" i="4" a="1"/>
  <c r="C246" i="4" s="1"/>
  <c r="C246" i="3" a="1"/>
  <c r="C246" i="3" s="1"/>
  <c r="E246" i="4" a="1"/>
  <c r="E246" i="4" s="1"/>
  <c r="U498" i="4" l="1" a="1"/>
  <c r="U498" i="4" s="1"/>
  <c r="K247" i="3" a="1"/>
  <c r="K247" i="3" s="1"/>
  <c r="U247" i="4" a="1"/>
  <c r="U247" i="4" s="1"/>
  <c r="S497" i="4" a="1"/>
  <c r="S497" i="4" s="1"/>
  <c r="J246" i="3" a="1"/>
  <c r="J246" i="3" s="1"/>
  <c r="S246" i="4" a="1"/>
  <c r="S246" i="4" s="1"/>
  <c r="Q498" i="4" a="1"/>
  <c r="Q498" i="4" s="1"/>
  <c r="I247" i="3" a="1"/>
  <c r="I247" i="3" s="1"/>
  <c r="Q247" i="4" a="1"/>
  <c r="Q247" i="4" s="1"/>
  <c r="O497" i="4" a="1"/>
  <c r="O497" i="4" s="1"/>
  <c r="H246" i="3" a="1"/>
  <c r="H246" i="3" s="1"/>
  <c r="O246" i="4" a="1"/>
  <c r="O246" i="4" s="1"/>
  <c r="M498" i="4" a="1"/>
  <c r="M498" i="4" s="1"/>
  <c r="G247" i="3" a="1"/>
  <c r="G247" i="3" s="1"/>
  <c r="M247" i="4" a="1"/>
  <c r="M247" i="4" s="1"/>
  <c r="K497" i="4" a="1"/>
  <c r="K497" i="4" s="1"/>
  <c r="F246" i="3" a="1"/>
  <c r="F246" i="3" s="1"/>
  <c r="K246" i="4" a="1"/>
  <c r="K246" i="4" s="1"/>
  <c r="I498" i="4" a="1"/>
  <c r="I498" i="4" s="1"/>
  <c r="E247" i="3" a="1"/>
  <c r="E247" i="3" s="1"/>
  <c r="I247" i="4" a="1"/>
  <c r="I247" i="4" s="1"/>
  <c r="G498" i="4" a="1"/>
  <c r="G498" i="4" s="1"/>
  <c r="D247" i="3" a="1"/>
  <c r="D247" i="3" s="1"/>
  <c r="G247" i="4" a="1"/>
  <c r="G247" i="4" s="1"/>
  <c r="B247" i="3" a="1"/>
  <c r="B247" i="3" s="1"/>
  <c r="C247" i="4" a="1"/>
  <c r="C247" i="4" s="1"/>
  <c r="C247" i="3" a="1"/>
  <c r="C247" i="3" s="1"/>
  <c r="E247" i="4" a="1"/>
  <c r="E247" i="4" s="1"/>
  <c r="U499" i="4" l="1" a="1"/>
  <c r="U499" i="4" s="1"/>
  <c r="K248" i="3" a="1"/>
  <c r="K248" i="3" s="1"/>
  <c r="U248" i="4" a="1"/>
  <c r="U248" i="4" s="1"/>
  <c r="S498" i="4" a="1"/>
  <c r="S498" i="4" s="1"/>
  <c r="J247" i="3" a="1"/>
  <c r="J247" i="3" s="1"/>
  <c r="S247" i="4" a="1"/>
  <c r="S247" i="4" s="1"/>
  <c r="Q499" i="4" a="1"/>
  <c r="Q499" i="4" s="1"/>
  <c r="I248" i="3" a="1"/>
  <c r="I248" i="3" s="1"/>
  <c r="Q248" i="4" a="1"/>
  <c r="Q248" i="4" s="1"/>
  <c r="O498" i="4" a="1"/>
  <c r="O498" i="4" s="1"/>
  <c r="H247" i="3" a="1"/>
  <c r="H247" i="3" s="1"/>
  <c r="O247" i="4" a="1"/>
  <c r="O247" i="4" s="1"/>
  <c r="M499" i="4" a="1"/>
  <c r="M499" i="4" s="1"/>
  <c r="G248" i="3" a="1"/>
  <c r="G248" i="3" s="1"/>
  <c r="M248" i="4" a="1"/>
  <c r="M248" i="4" s="1"/>
  <c r="K498" i="4" a="1"/>
  <c r="K498" i="4" s="1"/>
  <c r="F247" i="3" a="1"/>
  <c r="F247" i="3" s="1"/>
  <c r="K247" i="4" a="1"/>
  <c r="K247" i="4" s="1"/>
  <c r="I499" i="4" a="1"/>
  <c r="I499" i="4" s="1"/>
  <c r="E248" i="3" a="1"/>
  <c r="E248" i="3" s="1"/>
  <c r="I248" i="4" a="1"/>
  <c r="I248" i="4" s="1"/>
  <c r="G499" i="4" a="1"/>
  <c r="G499" i="4" s="1"/>
  <c r="D248" i="3" a="1"/>
  <c r="D248" i="3" s="1"/>
  <c r="G248" i="4" a="1"/>
  <c r="G248" i="4" s="1"/>
  <c r="B248" i="3" a="1"/>
  <c r="B248" i="3" s="1"/>
  <c r="C248" i="4" a="1"/>
  <c r="C248" i="4" s="1"/>
  <c r="C248" i="3" a="1"/>
  <c r="C248" i="3" s="1"/>
  <c r="E248" i="4" a="1"/>
  <c r="E248" i="4" s="1"/>
  <c r="U500" i="4" l="1" a="1"/>
  <c r="U500" i="4" s="1"/>
  <c r="K249" i="3" a="1"/>
  <c r="K249" i="3" s="1"/>
  <c r="U249" i="4" a="1"/>
  <c r="U249" i="4" s="1"/>
  <c r="S499" i="4" a="1"/>
  <c r="S499" i="4" s="1"/>
  <c r="J248" i="3" a="1"/>
  <c r="J248" i="3" s="1"/>
  <c r="S248" i="4" a="1"/>
  <c r="S248" i="4" s="1"/>
  <c r="Q500" i="4" a="1"/>
  <c r="Q500" i="4" s="1"/>
  <c r="I249" i="3" a="1"/>
  <c r="I249" i="3" s="1"/>
  <c r="Q249" i="4" a="1"/>
  <c r="Q249" i="4" s="1"/>
  <c r="O499" i="4" a="1"/>
  <c r="O499" i="4" s="1"/>
  <c r="H248" i="3" a="1"/>
  <c r="H248" i="3" s="1"/>
  <c r="O248" i="4" a="1"/>
  <c r="O248" i="4" s="1"/>
  <c r="M500" i="4" a="1"/>
  <c r="M500" i="4" s="1"/>
  <c r="G249" i="3" a="1"/>
  <c r="G249" i="3" s="1"/>
  <c r="M249" i="4" a="1"/>
  <c r="M249" i="4" s="1"/>
  <c r="K499" i="4" a="1"/>
  <c r="K499" i="4" s="1"/>
  <c r="F248" i="3" a="1"/>
  <c r="F248" i="3" s="1"/>
  <c r="K248" i="4" a="1"/>
  <c r="K248" i="4" s="1"/>
  <c r="I500" i="4" a="1"/>
  <c r="I500" i="4" s="1"/>
  <c r="E249" i="3" a="1"/>
  <c r="E249" i="3" s="1"/>
  <c r="I249" i="4" a="1"/>
  <c r="I249" i="4" s="1"/>
  <c r="G500" i="4" a="1"/>
  <c r="G500" i="4" s="1"/>
  <c r="D249" i="3" a="1"/>
  <c r="D249" i="3" s="1"/>
  <c r="G249" i="4" a="1"/>
  <c r="G249" i="4" s="1"/>
  <c r="B249" i="3" a="1"/>
  <c r="B249" i="3" s="1"/>
  <c r="C249" i="4" a="1"/>
  <c r="C249" i="4" s="1"/>
  <c r="C249" i="3" a="1"/>
  <c r="C249" i="3" s="1"/>
  <c r="E249" i="4" a="1"/>
  <c r="E249" i="4" s="1"/>
  <c r="U501" i="4" l="1" a="1"/>
  <c r="U501" i="4" s="1"/>
  <c r="K250" i="3" a="1"/>
  <c r="K250" i="3" s="1"/>
  <c r="U250" i="4" a="1"/>
  <c r="U250" i="4" s="1"/>
  <c r="S500" i="4" a="1"/>
  <c r="S500" i="4" s="1"/>
  <c r="J249" i="3" a="1"/>
  <c r="J249" i="3" s="1"/>
  <c r="S249" i="4" a="1"/>
  <c r="S249" i="4" s="1"/>
  <c r="Q501" i="4" a="1"/>
  <c r="Q501" i="4" s="1"/>
  <c r="I250" i="3" a="1"/>
  <c r="I250" i="3" s="1"/>
  <c r="Q250" i="4" a="1"/>
  <c r="Q250" i="4" s="1"/>
  <c r="O500" i="4" a="1"/>
  <c r="O500" i="4" s="1"/>
  <c r="H249" i="3" a="1"/>
  <c r="H249" i="3" s="1"/>
  <c r="O249" i="4" a="1"/>
  <c r="O249" i="4" s="1"/>
  <c r="M501" i="4" a="1"/>
  <c r="M501" i="4" s="1"/>
  <c r="G250" i="3" a="1"/>
  <c r="G250" i="3" s="1"/>
  <c r="M250" i="4" a="1"/>
  <c r="M250" i="4" s="1"/>
  <c r="K500" i="4" a="1"/>
  <c r="K500" i="4" s="1"/>
  <c r="F249" i="3" a="1"/>
  <c r="F249" i="3" s="1"/>
  <c r="K249" i="4" a="1"/>
  <c r="K249" i="4" s="1"/>
  <c r="I501" i="4" a="1"/>
  <c r="I501" i="4" s="1"/>
  <c r="E250" i="3" a="1"/>
  <c r="E250" i="3" s="1"/>
  <c r="I250" i="4" a="1"/>
  <c r="I250" i="4" s="1"/>
  <c r="G501" i="4" a="1"/>
  <c r="G501" i="4" s="1"/>
  <c r="D250" i="3" a="1"/>
  <c r="D250" i="3" s="1"/>
  <c r="G250" i="4" a="1"/>
  <c r="G250" i="4" s="1"/>
  <c r="B250" i="3" a="1"/>
  <c r="B250" i="3" s="1"/>
  <c r="C250" i="4" a="1"/>
  <c r="C250" i="4" s="1"/>
  <c r="C250" i="3" a="1"/>
  <c r="C250" i="3" s="1"/>
  <c r="E250" i="4" a="1"/>
  <c r="E250" i="4" s="1"/>
  <c r="U502" i="4" l="1" a="1"/>
  <c r="U502" i="4" s="1"/>
  <c r="K251" i="3" a="1"/>
  <c r="K251" i="3" s="1"/>
  <c r="U251" i="4" a="1"/>
  <c r="U251" i="4" s="1"/>
  <c r="S501" i="4" a="1"/>
  <c r="S501" i="4" s="1"/>
  <c r="J250" i="3" a="1"/>
  <c r="J250" i="3" s="1"/>
  <c r="S250" i="4" a="1"/>
  <c r="S250" i="4" s="1"/>
  <c r="Q502" i="4" a="1"/>
  <c r="Q502" i="4" s="1"/>
  <c r="I251" i="3" a="1"/>
  <c r="I251" i="3" s="1"/>
  <c r="Q251" i="4" a="1"/>
  <c r="Q251" i="4" s="1"/>
  <c r="O501" i="4" a="1"/>
  <c r="O501" i="4" s="1"/>
  <c r="H250" i="3" a="1"/>
  <c r="H250" i="3" s="1"/>
  <c r="O250" i="4" a="1"/>
  <c r="O250" i="4" s="1"/>
  <c r="M502" i="4" a="1"/>
  <c r="M502" i="4" s="1"/>
  <c r="G251" i="3" a="1"/>
  <c r="G251" i="3" s="1"/>
  <c r="M251" i="4" a="1"/>
  <c r="M251" i="4" s="1"/>
  <c r="K501" i="4" a="1"/>
  <c r="K501" i="4" s="1"/>
  <c r="F250" i="3" a="1"/>
  <c r="F250" i="3" s="1"/>
  <c r="K250" i="4" a="1"/>
  <c r="K250" i="4" s="1"/>
  <c r="I502" i="4" a="1"/>
  <c r="I502" i="4" s="1"/>
  <c r="E251" i="3" a="1"/>
  <c r="E251" i="3" s="1"/>
  <c r="I251" i="4" a="1"/>
  <c r="I251" i="4" s="1"/>
  <c r="G502" i="4" a="1"/>
  <c r="G502" i="4" s="1"/>
  <c r="D251" i="3" a="1"/>
  <c r="D251" i="3" s="1"/>
  <c r="G251" i="4" a="1"/>
  <c r="G251" i="4" s="1"/>
  <c r="B251" i="3" a="1"/>
  <c r="B251" i="3" s="1"/>
  <c r="C251" i="4" a="1"/>
  <c r="C251" i="4" s="1"/>
  <c r="C251" i="3" a="1"/>
  <c r="C251" i="3" s="1"/>
  <c r="E251" i="4" a="1"/>
  <c r="E251" i="4" s="1"/>
  <c r="U503" i="4" l="1" a="1"/>
  <c r="U503" i="4" s="1"/>
  <c r="K252" i="3" a="1"/>
  <c r="K252" i="3" s="1"/>
  <c r="U252" i="4" a="1"/>
  <c r="U252" i="4" s="1"/>
  <c r="S502" i="4" a="1"/>
  <c r="S502" i="4" s="1"/>
  <c r="J251" i="3" a="1"/>
  <c r="J251" i="3" s="1"/>
  <c r="S251" i="4" a="1"/>
  <c r="S251" i="4" s="1"/>
  <c r="Q503" i="4" a="1"/>
  <c r="Q503" i="4" s="1"/>
  <c r="I252" i="3" a="1"/>
  <c r="I252" i="3" s="1"/>
  <c r="Q252" i="4" a="1"/>
  <c r="Q252" i="4" s="1"/>
  <c r="O502" i="4" a="1"/>
  <c r="O502" i="4" s="1"/>
  <c r="H251" i="3" a="1"/>
  <c r="H251" i="3" s="1"/>
  <c r="O251" i="4" a="1"/>
  <c r="O251" i="4" s="1"/>
  <c r="M503" i="4" a="1"/>
  <c r="M503" i="4" s="1"/>
  <c r="G252" i="3" a="1"/>
  <c r="G252" i="3" s="1"/>
  <c r="M252" i="4" a="1"/>
  <c r="M252" i="4" s="1"/>
  <c r="K502" i="4" a="1"/>
  <c r="K502" i="4" s="1"/>
  <c r="F251" i="3" a="1"/>
  <c r="F251" i="3" s="1"/>
  <c r="K251" i="4" a="1"/>
  <c r="K251" i="4" s="1"/>
  <c r="I503" i="4" a="1"/>
  <c r="I503" i="4" s="1"/>
  <c r="E252" i="3" a="1"/>
  <c r="E252" i="3" s="1"/>
  <c r="I252" i="4" a="1"/>
  <c r="I252" i="4" s="1"/>
  <c r="G503" i="4" a="1"/>
  <c r="G503" i="4" s="1"/>
  <c r="D252" i="3" a="1"/>
  <c r="D252" i="3" s="1"/>
  <c r="G252" i="4" a="1"/>
  <c r="G252" i="4" s="1"/>
  <c r="B252" i="3" a="1"/>
  <c r="B252" i="3" s="1"/>
  <c r="C252" i="4" a="1"/>
  <c r="C252" i="4" s="1"/>
  <c r="C252" i="3" a="1"/>
  <c r="C252" i="3" s="1"/>
  <c r="E252" i="4" a="1"/>
  <c r="E252" i="4" s="1"/>
  <c r="U504" i="4" l="1" a="1"/>
  <c r="U504" i="4" s="1"/>
  <c r="K253" i="3" a="1"/>
  <c r="K253" i="3" s="1"/>
  <c r="U253" i="4" a="1"/>
  <c r="U253" i="4" s="1"/>
  <c r="S503" i="4" a="1"/>
  <c r="S503" i="4" s="1"/>
  <c r="J252" i="3" a="1"/>
  <c r="J252" i="3" s="1"/>
  <c r="S252" i="4" a="1"/>
  <c r="S252" i="4" s="1"/>
  <c r="Q504" i="4" a="1"/>
  <c r="Q504" i="4" s="1"/>
  <c r="I253" i="3" a="1"/>
  <c r="I253" i="3" s="1"/>
  <c r="Q253" i="4" a="1"/>
  <c r="Q253" i="4" s="1"/>
  <c r="O503" i="4" a="1"/>
  <c r="O503" i="4" s="1"/>
  <c r="H252" i="3" a="1"/>
  <c r="H252" i="3" s="1"/>
  <c r="O252" i="4" a="1"/>
  <c r="O252" i="4" s="1"/>
  <c r="M504" i="4" a="1"/>
  <c r="M504" i="4" s="1"/>
  <c r="G253" i="3" a="1"/>
  <c r="G253" i="3" s="1"/>
  <c r="M253" i="4" a="1"/>
  <c r="M253" i="4" s="1"/>
  <c r="K503" i="4" a="1"/>
  <c r="K503" i="4" s="1"/>
  <c r="F252" i="3" a="1"/>
  <c r="F252" i="3" s="1"/>
  <c r="K252" i="4" a="1"/>
  <c r="K252" i="4" s="1"/>
  <c r="I504" i="4" a="1"/>
  <c r="I504" i="4" s="1"/>
  <c r="E253" i="3" a="1"/>
  <c r="E253" i="3" s="1"/>
  <c r="I253" i="4" a="1"/>
  <c r="I253" i="4" s="1"/>
  <c r="G504" i="4" a="1"/>
  <c r="G504" i="4" s="1"/>
  <c r="D253" i="3" a="1"/>
  <c r="D253" i="3" s="1"/>
  <c r="G253" i="4" a="1"/>
  <c r="G253" i="4" s="1"/>
  <c r="B253" i="3" a="1"/>
  <c r="B253" i="3" s="1"/>
  <c r="C253" i="4" a="1"/>
  <c r="C253" i="4" s="1"/>
  <c r="C253" i="3" a="1"/>
  <c r="C253" i="3" s="1"/>
  <c r="E253" i="4" a="1"/>
  <c r="E253" i="4" s="1"/>
  <c r="U505" i="4" l="1" a="1"/>
  <c r="U505" i="4" s="1"/>
  <c r="K254" i="3" a="1"/>
  <c r="K254" i="3" s="1"/>
  <c r="U254" i="4" a="1"/>
  <c r="U254" i="4" s="1"/>
  <c r="S504" i="4" a="1"/>
  <c r="S504" i="4" s="1"/>
  <c r="J253" i="3" a="1"/>
  <c r="J253" i="3" s="1"/>
  <c r="S253" i="4" a="1"/>
  <c r="S253" i="4" s="1"/>
  <c r="Q505" i="4" a="1"/>
  <c r="Q505" i="4" s="1"/>
  <c r="I254" i="3" a="1"/>
  <c r="I254" i="3" s="1"/>
  <c r="Q254" i="4" a="1"/>
  <c r="Q254" i="4" s="1"/>
  <c r="O504" i="4" a="1"/>
  <c r="O504" i="4" s="1"/>
  <c r="H253" i="3" a="1"/>
  <c r="H253" i="3" s="1"/>
  <c r="O253" i="4" a="1"/>
  <c r="O253" i="4" s="1"/>
  <c r="M505" i="4" a="1"/>
  <c r="M505" i="4" s="1"/>
  <c r="G254" i="3" a="1"/>
  <c r="G254" i="3" s="1"/>
  <c r="M254" i="4" a="1"/>
  <c r="M254" i="4" s="1"/>
  <c r="K504" i="4" a="1"/>
  <c r="K504" i="4" s="1"/>
  <c r="F253" i="3" a="1"/>
  <c r="F253" i="3" s="1"/>
  <c r="K253" i="4" a="1"/>
  <c r="K253" i="4" s="1"/>
  <c r="I505" i="4" a="1"/>
  <c r="I505" i="4" s="1"/>
  <c r="E254" i="3" a="1"/>
  <c r="E254" i="3" s="1"/>
  <c r="I254" i="4" a="1"/>
  <c r="I254" i="4" s="1"/>
  <c r="G505" i="4" a="1"/>
  <c r="G505" i="4" s="1"/>
  <c r="D254" i="3" a="1"/>
  <c r="D254" i="3" s="1"/>
  <c r="G254" i="4" a="1"/>
  <c r="G254" i="4" s="1"/>
  <c r="B254" i="3" a="1"/>
  <c r="B254" i="3" s="1"/>
  <c r="C254" i="4" a="1"/>
  <c r="C254" i="4" s="1"/>
  <c r="C254" i="3" a="1"/>
  <c r="C254" i="3" s="1"/>
  <c r="E254" i="4" a="1"/>
  <c r="E254" i="4" s="1"/>
  <c r="U506" i="4" l="1" a="1"/>
  <c r="U506" i="4" s="1"/>
  <c r="K255" i="3" a="1"/>
  <c r="K255" i="3" s="1"/>
  <c r="U255" i="4" a="1"/>
  <c r="U255" i="4" s="1"/>
  <c r="S505" i="4" a="1"/>
  <c r="S505" i="4" s="1"/>
  <c r="J254" i="3" a="1"/>
  <c r="J254" i="3" s="1"/>
  <c r="S254" i="4" a="1"/>
  <c r="S254" i="4" s="1"/>
  <c r="Q506" i="4" a="1"/>
  <c r="Q506" i="4" s="1"/>
  <c r="I255" i="3" a="1"/>
  <c r="I255" i="3" s="1"/>
  <c r="Q255" i="4" a="1"/>
  <c r="Q255" i="4" s="1"/>
  <c r="O505" i="4" a="1"/>
  <c r="O505" i="4" s="1"/>
  <c r="H254" i="3" a="1"/>
  <c r="H254" i="3" s="1"/>
  <c r="O254" i="4" a="1"/>
  <c r="O254" i="4" s="1"/>
  <c r="M506" i="4" a="1"/>
  <c r="M506" i="4" s="1"/>
  <c r="G255" i="3" a="1"/>
  <c r="G255" i="3" s="1"/>
  <c r="M255" i="4" a="1"/>
  <c r="M255" i="4" s="1"/>
  <c r="K505" i="4" a="1"/>
  <c r="K505" i="4" s="1"/>
  <c r="F254" i="3" a="1"/>
  <c r="F254" i="3" s="1"/>
  <c r="K254" i="4" a="1"/>
  <c r="K254" i="4" s="1"/>
  <c r="I506" i="4" a="1"/>
  <c r="I506" i="4" s="1"/>
  <c r="E255" i="3" a="1"/>
  <c r="E255" i="3" s="1"/>
  <c r="I255" i="4" a="1"/>
  <c r="I255" i="4" s="1"/>
  <c r="G506" i="4" a="1"/>
  <c r="G506" i="4" s="1"/>
  <c r="D255" i="3" a="1"/>
  <c r="D255" i="3" s="1"/>
  <c r="G255" i="4" a="1"/>
  <c r="G255" i="4" s="1"/>
  <c r="B255" i="3" a="1"/>
  <c r="B255" i="3" s="1"/>
  <c r="C255" i="4" a="1"/>
  <c r="C255" i="4" s="1"/>
  <c r="C255" i="3" a="1"/>
  <c r="C255" i="3" s="1"/>
  <c r="E255" i="4" a="1"/>
  <c r="E255" i="4" s="1"/>
  <c r="U507" i="4" l="1" a="1"/>
  <c r="U507" i="4" s="1"/>
  <c r="K256" i="3" a="1"/>
  <c r="K256" i="3" s="1"/>
  <c r="U256" i="4" a="1"/>
  <c r="U256" i="4" s="1"/>
  <c r="S506" i="4" a="1"/>
  <c r="S506" i="4" s="1"/>
  <c r="J255" i="3" a="1"/>
  <c r="J255" i="3" s="1"/>
  <c r="S255" i="4" a="1"/>
  <c r="S255" i="4" s="1"/>
  <c r="Q507" i="4" a="1"/>
  <c r="Q507" i="4" s="1"/>
  <c r="I256" i="3" a="1"/>
  <c r="I256" i="3" s="1"/>
  <c r="Q256" i="4" a="1"/>
  <c r="Q256" i="4" s="1"/>
  <c r="O506" i="4" a="1"/>
  <c r="O506" i="4" s="1"/>
  <c r="H255" i="3" a="1"/>
  <c r="H255" i="3" s="1"/>
  <c r="O255" i="4" a="1"/>
  <c r="O255" i="4" s="1"/>
  <c r="M507" i="4" a="1"/>
  <c r="M507" i="4" s="1"/>
  <c r="G256" i="3" a="1"/>
  <c r="G256" i="3" s="1"/>
  <c r="M256" i="4" a="1"/>
  <c r="M256" i="4" s="1"/>
  <c r="K506" i="4" a="1"/>
  <c r="K506" i="4" s="1"/>
  <c r="F255" i="3" a="1"/>
  <c r="F255" i="3" s="1"/>
  <c r="K255" i="4" a="1"/>
  <c r="K255" i="4" s="1"/>
  <c r="I507" i="4" a="1"/>
  <c r="I507" i="4" s="1"/>
  <c r="E256" i="3" a="1"/>
  <c r="E256" i="3" s="1"/>
  <c r="I256" i="4" a="1"/>
  <c r="I256" i="4" s="1"/>
  <c r="G507" i="4" a="1"/>
  <c r="G507" i="4" s="1"/>
  <c r="D256" i="3" a="1"/>
  <c r="D256" i="3" s="1"/>
  <c r="G256" i="4" a="1"/>
  <c r="G256" i="4" s="1"/>
  <c r="B256" i="3" a="1"/>
  <c r="B256" i="3" s="1"/>
  <c r="C256" i="4" a="1"/>
  <c r="C256" i="4" s="1"/>
  <c r="C256" i="3" a="1"/>
  <c r="C256" i="3" s="1"/>
  <c r="E256" i="4" a="1"/>
  <c r="E256" i="4" s="1"/>
  <c r="U508" i="4" l="1" a="1"/>
  <c r="U508" i="4" s="1"/>
  <c r="K257" i="3" a="1"/>
  <c r="K257" i="3" s="1"/>
  <c r="U257" i="4" a="1"/>
  <c r="U257" i="4" s="1"/>
  <c r="S507" i="4" a="1"/>
  <c r="S507" i="4" s="1"/>
  <c r="J256" i="3" a="1"/>
  <c r="J256" i="3" s="1"/>
  <c r="S256" i="4" a="1"/>
  <c r="S256" i="4" s="1"/>
  <c r="Q508" i="4" a="1"/>
  <c r="Q508" i="4" s="1"/>
  <c r="I257" i="3" a="1"/>
  <c r="I257" i="3" s="1"/>
  <c r="Q257" i="4" a="1"/>
  <c r="Q257" i="4" s="1"/>
  <c r="O507" i="4" a="1"/>
  <c r="O507" i="4" s="1"/>
  <c r="H256" i="3" a="1"/>
  <c r="H256" i="3" s="1"/>
  <c r="O256" i="4" a="1"/>
  <c r="O256" i="4" s="1"/>
  <c r="M508" i="4" a="1"/>
  <c r="M508" i="4" s="1"/>
  <c r="G257" i="3" a="1"/>
  <c r="G257" i="3" s="1"/>
  <c r="M257" i="4" a="1"/>
  <c r="M257" i="4" s="1"/>
  <c r="K507" i="4" a="1"/>
  <c r="K507" i="4" s="1"/>
  <c r="F256" i="3" a="1"/>
  <c r="F256" i="3" s="1"/>
  <c r="K256" i="4" a="1"/>
  <c r="K256" i="4" s="1"/>
  <c r="I508" i="4" a="1"/>
  <c r="I508" i="4" s="1"/>
  <c r="E257" i="3" a="1"/>
  <c r="E257" i="3" s="1"/>
  <c r="I257" i="4" a="1"/>
  <c r="I257" i="4" s="1"/>
  <c r="G508" i="4" a="1"/>
  <c r="G508" i="4" s="1"/>
  <c r="D257" i="3" a="1"/>
  <c r="D257" i="3" s="1"/>
  <c r="G257" i="4" a="1"/>
  <c r="G257" i="4" s="1"/>
  <c r="B257" i="3" a="1"/>
  <c r="B257" i="3" s="1"/>
  <c r="C257" i="4" a="1"/>
  <c r="C257" i="4" s="1"/>
  <c r="C257" i="3" a="1"/>
  <c r="C257" i="3" s="1"/>
  <c r="E257" i="4" a="1"/>
  <c r="E257" i="4" s="1"/>
  <c r="U509" i="4" l="1" a="1"/>
  <c r="U509" i="4" s="1"/>
  <c r="K258" i="3" a="1"/>
  <c r="K258" i="3" s="1"/>
  <c r="U258" i="4" a="1"/>
  <c r="U258" i="4" s="1"/>
  <c r="S508" i="4" a="1"/>
  <c r="S508" i="4" s="1"/>
  <c r="J257" i="3" a="1"/>
  <c r="J257" i="3" s="1"/>
  <c r="S257" i="4" a="1"/>
  <c r="S257" i="4" s="1"/>
  <c r="Q509" i="4" a="1"/>
  <c r="Q509" i="4" s="1"/>
  <c r="I258" i="3" a="1"/>
  <c r="I258" i="3" s="1"/>
  <c r="Q258" i="4" a="1"/>
  <c r="Q258" i="4" s="1"/>
  <c r="O508" i="4" a="1"/>
  <c r="O508" i="4" s="1"/>
  <c r="H257" i="3" a="1"/>
  <c r="H257" i="3" s="1"/>
  <c r="O257" i="4" a="1"/>
  <c r="O257" i="4" s="1"/>
  <c r="M509" i="4" a="1"/>
  <c r="M509" i="4" s="1"/>
  <c r="G258" i="3" a="1"/>
  <c r="G258" i="3" s="1"/>
  <c r="M258" i="4" a="1"/>
  <c r="M258" i="4" s="1"/>
  <c r="K508" i="4" a="1"/>
  <c r="K508" i="4" s="1"/>
  <c r="F257" i="3" a="1"/>
  <c r="F257" i="3" s="1"/>
  <c r="K257" i="4" a="1"/>
  <c r="K257" i="4" s="1"/>
  <c r="I509" i="4" a="1"/>
  <c r="I509" i="4" s="1"/>
  <c r="E258" i="3" a="1"/>
  <c r="E258" i="3" s="1"/>
  <c r="I258" i="4" a="1"/>
  <c r="I258" i="4" s="1"/>
  <c r="G509" i="4" a="1"/>
  <c r="G509" i="4" s="1"/>
  <c r="D258" i="3" a="1"/>
  <c r="D258" i="3" s="1"/>
  <c r="G258" i="4" a="1"/>
  <c r="G258" i="4" s="1"/>
  <c r="B258" i="3" a="1"/>
  <c r="B258" i="3" s="1"/>
  <c r="C258" i="4" a="1"/>
  <c r="C258" i="4" s="1"/>
  <c r="C258" i="3" a="1"/>
  <c r="C258" i="3" s="1"/>
  <c r="E258" i="4" a="1"/>
  <c r="E258" i="4" s="1"/>
  <c r="K259" i="3" l="1" a="1"/>
  <c r="K259" i="3" s="1"/>
  <c r="U259" i="4" a="1"/>
  <c r="U259" i="4" s="1"/>
  <c r="S509" i="4" a="1"/>
  <c r="S509" i="4" s="1"/>
  <c r="J258" i="3" a="1"/>
  <c r="J258" i="3" s="1"/>
  <c r="S258" i="4" a="1"/>
  <c r="S258" i="4" s="1"/>
  <c r="I259" i="3" a="1"/>
  <c r="I259" i="3" s="1"/>
  <c r="Q259" i="4" a="1"/>
  <c r="Q259" i="4" s="1"/>
  <c r="O509" i="4" a="1"/>
  <c r="O509" i="4" s="1"/>
  <c r="H258" i="3" a="1"/>
  <c r="H258" i="3" s="1"/>
  <c r="O258" i="4" a="1"/>
  <c r="O258" i="4" s="1"/>
  <c r="G259" i="3" a="1"/>
  <c r="G259" i="3" s="1"/>
  <c r="M259" i="4" a="1"/>
  <c r="M259" i="4" s="1"/>
  <c r="K509" i="4" a="1"/>
  <c r="K509" i="4" s="1"/>
  <c r="F258" i="3" a="1"/>
  <c r="F258" i="3" s="1"/>
  <c r="K258" i="4" a="1"/>
  <c r="K258" i="4" s="1"/>
  <c r="E259" i="3" a="1"/>
  <c r="E259" i="3" s="1"/>
  <c r="I259" i="4" a="1"/>
  <c r="I259" i="4" s="1"/>
  <c r="D259" i="3" a="1"/>
  <c r="D259" i="3" s="1"/>
  <c r="G259" i="4" a="1"/>
  <c r="G259" i="4" s="1"/>
  <c r="B259" i="3" a="1"/>
  <c r="B259" i="3" s="1"/>
  <c r="C259" i="4" a="1"/>
  <c r="C259" i="4" s="1"/>
  <c r="C259" i="3" a="1"/>
  <c r="C259" i="3" s="1"/>
  <c r="E259" i="4" a="1"/>
  <c r="E259" i="4" s="1"/>
  <c r="U260" i="4" l="1" a="1"/>
  <c r="U260" i="4" s="1"/>
  <c r="J259" i="3" a="1"/>
  <c r="J259" i="3" s="1"/>
  <c r="S259" i="4" a="1"/>
  <c r="S259" i="4" s="1"/>
  <c r="Q260" i="4" a="1"/>
  <c r="Q260" i="4" s="1"/>
  <c r="H259" i="3" a="1"/>
  <c r="H259" i="3" s="1"/>
  <c r="O259" i="4" a="1"/>
  <c r="O259" i="4" s="1"/>
  <c r="M260" i="4" a="1"/>
  <c r="M260" i="4" s="1"/>
  <c r="F259" i="3" a="1"/>
  <c r="F259" i="3" s="1"/>
  <c r="K259" i="4" a="1"/>
  <c r="K259" i="4" s="1"/>
  <c r="I260" i="4" a="1"/>
  <c r="I260" i="4" s="1"/>
  <c r="G260" i="4" a="1"/>
  <c r="G260" i="4" s="1"/>
  <c r="C260" i="4" a="1"/>
  <c r="C260" i="4" s="1"/>
  <c r="E260" i="4" a="1"/>
  <c r="E260" i="4" s="1"/>
  <c r="U261" i="4" l="1" a="1"/>
  <c r="U261" i="4" s="1"/>
  <c r="S260" i="4" a="1"/>
  <c r="S260" i="4" s="1"/>
  <c r="Q261" i="4" a="1"/>
  <c r="Q261" i="4" s="1"/>
  <c r="O260" i="4" a="1"/>
  <c r="O260" i="4" s="1"/>
  <c r="M261" i="4" a="1"/>
  <c r="M261" i="4" s="1"/>
  <c r="K260" i="4" a="1"/>
  <c r="K260" i="4" s="1"/>
  <c r="I261" i="4" a="1"/>
  <c r="I261" i="4" s="1"/>
  <c r="G261" i="4" a="1"/>
  <c r="G261" i="4" s="1"/>
  <c r="C261" i="4" a="1"/>
  <c r="C261" i="4" s="1"/>
  <c r="E261" i="4" a="1"/>
  <c r="E261" i="4" s="1"/>
  <c r="U262" i="4" l="1" a="1"/>
  <c r="U262" i="4" s="1"/>
  <c r="S261" i="4" a="1"/>
  <c r="S261" i="4" s="1"/>
  <c r="Q262" i="4" a="1"/>
  <c r="Q262" i="4" s="1"/>
  <c r="O261" i="4" a="1"/>
  <c r="O261" i="4" s="1"/>
  <c r="M262" i="4" a="1"/>
  <c r="M262" i="4" s="1"/>
  <c r="K261" i="4" a="1"/>
  <c r="K261" i="4" s="1"/>
  <c r="I262" i="4" a="1"/>
  <c r="I262" i="4" s="1"/>
  <c r="G262" i="4" a="1"/>
  <c r="G262" i="4" s="1"/>
  <c r="C262" i="4" a="1"/>
  <c r="C262" i="4" s="1"/>
  <c r="E262" i="4" a="1"/>
  <c r="E262" i="4" s="1"/>
  <c r="U263" i="4" l="1" a="1"/>
  <c r="U263" i="4" s="1"/>
  <c r="S262" i="4" a="1"/>
  <c r="S262" i="4" s="1"/>
  <c r="Q263" i="4" a="1"/>
  <c r="Q263" i="4" s="1"/>
  <c r="O262" i="4" a="1"/>
  <c r="O262" i="4" s="1"/>
  <c r="M263" i="4" a="1"/>
  <c r="M263" i="4" s="1"/>
  <c r="K262" i="4" a="1"/>
  <c r="K262" i="4" s="1"/>
  <c r="I263" i="4" a="1"/>
  <c r="I263" i="4" s="1"/>
  <c r="G263" i="4" a="1"/>
  <c r="G263" i="4" s="1"/>
  <c r="C263" i="4" a="1"/>
  <c r="C263" i="4" s="1"/>
  <c r="E263" i="4" a="1"/>
  <c r="E263" i="4" s="1"/>
  <c r="U264" i="4" l="1" a="1"/>
  <c r="U264" i="4" s="1"/>
  <c r="S263" i="4" a="1"/>
  <c r="S263" i="4" s="1"/>
  <c r="Q264" i="4" a="1"/>
  <c r="Q264" i="4" s="1"/>
  <c r="O263" i="4" a="1"/>
  <c r="O263" i="4" s="1"/>
  <c r="M264" i="4" a="1"/>
  <c r="M264" i="4" s="1"/>
  <c r="K263" i="4" a="1"/>
  <c r="K263" i="4" s="1"/>
  <c r="I264" i="4" a="1"/>
  <c r="I264" i="4" s="1"/>
  <c r="G264" i="4" a="1"/>
  <c r="G264" i="4" s="1"/>
  <c r="C264" i="4" a="1"/>
  <c r="C264" i="4" s="1"/>
  <c r="E264" i="4" a="1"/>
  <c r="E264" i="4" s="1"/>
  <c r="T10" i="4" l="1" a="1"/>
  <c r="T10" i="4" s="1"/>
  <c r="T260" i="4" a="1"/>
  <c r="T260" i="4" s="1"/>
  <c r="T11" i="4" a="1"/>
  <c r="T11" i="4" s="1"/>
  <c r="T262" i="4" a="1"/>
  <c r="T262" i="4" s="1"/>
  <c r="T261" i="4" a="1"/>
  <c r="T261" i="4" s="1"/>
  <c r="T12" i="4" a="1"/>
  <c r="T12" i="4" s="1"/>
  <c r="T13" i="4" a="1"/>
  <c r="T13" i="4" s="1"/>
  <c r="T264" i="4" a="1"/>
  <c r="T264" i="4" s="1"/>
  <c r="T263" i="4" a="1"/>
  <c r="T263" i="4" s="1"/>
  <c r="T14" i="4" a="1"/>
  <c r="T14" i="4" s="1"/>
  <c r="T16" i="4" a="1"/>
  <c r="T16" i="4" s="1"/>
  <c r="T265" i="4" a="1"/>
  <c r="T265" i="4" s="1"/>
  <c r="T15" i="4" a="1"/>
  <c r="T15" i="4" s="1"/>
  <c r="T17" i="4" a="1"/>
  <c r="T17" i="4" s="1"/>
  <c r="T18" i="4" a="1"/>
  <c r="T18" i="4" s="1"/>
  <c r="T267" i="4" a="1"/>
  <c r="T267" i="4" s="1"/>
  <c r="T266" i="4" a="1"/>
  <c r="T266" i="4" s="1"/>
  <c r="T268" i="4" a="1"/>
  <c r="T268" i="4" s="1"/>
  <c r="T270" i="4" a="1"/>
  <c r="T270" i="4" s="1"/>
  <c r="T269" i="4" a="1"/>
  <c r="T269" i="4" s="1"/>
  <c r="T20" i="4" a="1"/>
  <c r="T20" i="4" s="1"/>
  <c r="T19" i="4" a="1"/>
  <c r="T19" i="4" s="1"/>
  <c r="T21" i="4" a="1"/>
  <c r="T21" i="4" s="1"/>
  <c r="T271" i="4" a="1"/>
  <c r="T271" i="4" s="1"/>
  <c r="T22" i="4" a="1"/>
  <c r="T22" i="4" s="1"/>
  <c r="T272" i="4" a="1"/>
  <c r="T272" i="4" s="1"/>
  <c r="T23" i="4" a="1"/>
  <c r="T23" i="4" s="1"/>
  <c r="T273" i="4" a="1"/>
  <c r="T273" i="4" s="1"/>
  <c r="T24" i="4" a="1"/>
  <c r="T24" i="4" s="1"/>
  <c r="T274" i="4" a="1"/>
  <c r="T274" i="4" s="1"/>
  <c r="T26" i="4" a="1"/>
  <c r="T26" i="4" s="1"/>
  <c r="T25" i="4" a="1"/>
  <c r="T25" i="4" s="1"/>
  <c r="T275" i="4" a="1"/>
  <c r="T275" i="4" s="1"/>
  <c r="T276" i="4" a="1"/>
  <c r="T276" i="4" s="1"/>
  <c r="T278" i="4" a="1"/>
  <c r="T278" i="4" s="1"/>
  <c r="T277" i="4" a="1"/>
  <c r="T277" i="4" s="1"/>
  <c r="T27" i="4" a="1"/>
  <c r="T27" i="4" s="1"/>
  <c r="T28" i="4" a="1"/>
  <c r="T28" i="4" s="1"/>
  <c r="T279" i="4" a="1"/>
  <c r="T279" i="4" s="1"/>
  <c r="T29" i="4" a="1"/>
  <c r="T29" i="4" s="1"/>
  <c r="T30" i="4" a="1"/>
  <c r="T30" i="4" s="1"/>
  <c r="T280" i="4" a="1"/>
  <c r="T280" i="4" s="1"/>
  <c r="T31" i="4" a="1"/>
  <c r="T31" i="4" s="1"/>
  <c r="T281" i="4" a="1"/>
  <c r="T281" i="4" s="1"/>
  <c r="T33" i="4" a="1"/>
  <c r="T33" i="4" s="1"/>
  <c r="T283" i="4" a="1"/>
  <c r="T283" i="4" s="1"/>
  <c r="T32" i="4" a="1"/>
  <c r="T32" i="4" s="1"/>
  <c r="T282" i="4" a="1"/>
  <c r="T282" i="4" s="1"/>
  <c r="T285" i="4" a="1"/>
  <c r="T285" i="4" s="1"/>
  <c r="T34" i="4" a="1"/>
  <c r="T34" i="4" s="1"/>
  <c r="T284" i="4" a="1"/>
  <c r="T284" i="4" s="1"/>
  <c r="T35" i="4" a="1"/>
  <c r="T35" i="4" s="1"/>
  <c r="T36" i="4" a="1"/>
  <c r="T36" i="4" s="1"/>
  <c r="T286" i="4" a="1"/>
  <c r="T286" i="4" s="1"/>
  <c r="T38" i="4" a="1"/>
  <c r="T38" i="4" s="1"/>
  <c r="T287" i="4" a="1"/>
  <c r="T287" i="4" s="1"/>
  <c r="T37" i="4" a="1"/>
  <c r="T37" i="4" s="1"/>
  <c r="T288" i="4" a="1"/>
  <c r="T288" i="4" s="1"/>
  <c r="T39" i="4" a="1"/>
  <c r="T39" i="4" s="1"/>
  <c r="T290" i="4" a="1"/>
  <c r="T290" i="4" s="1"/>
  <c r="T289" i="4" a="1"/>
  <c r="T289" i="4" s="1"/>
  <c r="T40" i="4" a="1"/>
  <c r="T40" i="4" s="1"/>
  <c r="T291" i="4" a="1"/>
  <c r="T291" i="4" s="1"/>
  <c r="T41" i="4" a="1"/>
  <c r="T41" i="4" s="1"/>
  <c r="T292" i="4" a="1"/>
  <c r="T292" i="4" s="1"/>
  <c r="T43" i="4" a="1"/>
  <c r="T43" i="4" s="1"/>
  <c r="T42" i="4" a="1"/>
  <c r="T42" i="4" s="1"/>
  <c r="T293" i="4" a="1"/>
  <c r="T293" i="4" s="1"/>
  <c r="T294" i="4" a="1"/>
  <c r="T294" i="4" s="1"/>
  <c r="T44" i="4" a="1"/>
  <c r="T44" i="4" s="1"/>
  <c r="T46" i="4" a="1"/>
  <c r="T46" i="4" s="1"/>
  <c r="T45" i="4" a="1"/>
  <c r="T45" i="4" s="1"/>
  <c r="T295" i="4" a="1"/>
  <c r="T295" i="4" s="1"/>
  <c r="T296" i="4" a="1"/>
  <c r="T296" i="4" s="1"/>
  <c r="T298" i="4" a="1"/>
  <c r="T298" i="4" s="1"/>
  <c r="T297" i="4" a="1"/>
  <c r="T297" i="4" s="1"/>
  <c r="T47" i="4" a="1"/>
  <c r="T47" i="4" s="1"/>
  <c r="T299" i="4" a="1"/>
  <c r="T299" i="4" s="1"/>
  <c r="T48" i="4" a="1"/>
  <c r="T48" i="4" s="1"/>
  <c r="T50" i="4" a="1"/>
  <c r="T50" i="4" s="1"/>
  <c r="T49" i="4" a="1"/>
  <c r="T49" i="4" s="1"/>
  <c r="T300" i="4" a="1"/>
  <c r="T300" i="4" s="1"/>
  <c r="T51" i="4" a="1"/>
  <c r="T51" i="4" s="1"/>
  <c r="T301" i="4" a="1"/>
  <c r="T301" i="4" s="1"/>
  <c r="T302" i="4" a="1"/>
  <c r="T302" i="4" s="1"/>
  <c r="T53" i="4" a="1"/>
  <c r="T53" i="4" s="1"/>
  <c r="T52" i="4" a="1"/>
  <c r="T52" i="4" s="1"/>
  <c r="T54" i="4" a="1"/>
  <c r="T54" i="4" s="1"/>
  <c r="T303" i="4" a="1"/>
  <c r="T303" i="4" s="1"/>
  <c r="T304" i="4" a="1"/>
  <c r="T304" i="4" s="1"/>
  <c r="T56" i="4" a="1"/>
  <c r="T56" i="4" s="1"/>
  <c r="T305" i="4" a="1"/>
  <c r="T305" i="4" s="1"/>
  <c r="T55" i="4" a="1"/>
  <c r="T55" i="4" s="1"/>
  <c r="T306" i="4" a="1"/>
  <c r="T306" i="4" s="1"/>
  <c r="T307" i="4" a="1"/>
  <c r="T307" i="4" s="1"/>
  <c r="T58" i="4" a="1"/>
  <c r="T58" i="4" s="1"/>
  <c r="T57" i="4" a="1"/>
  <c r="T57" i="4" s="1"/>
  <c r="T308" i="4" a="1"/>
  <c r="T308" i="4" s="1"/>
  <c r="T59" i="4" a="1"/>
  <c r="T59" i="4" s="1"/>
  <c r="T60" i="4" a="1"/>
  <c r="T60" i="4" s="1"/>
  <c r="T309" i="4" a="1"/>
  <c r="T309" i="4" s="1"/>
  <c r="T310" i="4" a="1"/>
  <c r="T310" i="4" s="1"/>
  <c r="T61" i="4" a="1"/>
  <c r="T61" i="4" s="1"/>
  <c r="T311" i="4" a="1"/>
  <c r="T311" i="4" s="1"/>
  <c r="T62" i="4" a="1"/>
  <c r="T62" i="4" s="1"/>
  <c r="T312" i="4" a="1"/>
  <c r="T312" i="4" s="1"/>
  <c r="T313" i="4" a="1"/>
  <c r="T313" i="4" s="1"/>
  <c r="T63" i="4" a="1"/>
  <c r="T63" i="4" s="1"/>
  <c r="T65" i="4" a="1"/>
  <c r="T65" i="4" s="1"/>
  <c r="T64" i="4" a="1"/>
  <c r="T64" i="4" s="1"/>
  <c r="T314" i="4" a="1"/>
  <c r="T314" i="4" s="1"/>
  <c r="T66" i="4" a="1"/>
  <c r="T66" i="4" s="1"/>
  <c r="T316" i="4" a="1"/>
  <c r="T316" i="4" s="1"/>
  <c r="T315" i="4" a="1"/>
  <c r="T315" i="4" s="1"/>
  <c r="T317" i="4" a="1"/>
  <c r="T317" i="4" s="1"/>
  <c r="T67" i="4" a="1"/>
  <c r="T67" i="4" s="1"/>
  <c r="T69" i="4" a="1"/>
  <c r="T69" i="4" s="1"/>
  <c r="T318" i="4" a="1"/>
  <c r="T318" i="4" s="1"/>
  <c r="T68" i="4" a="1"/>
  <c r="T68" i="4" s="1"/>
  <c r="T319" i="4" a="1"/>
  <c r="T319" i="4" s="1"/>
  <c r="T321" i="4" a="1"/>
  <c r="T321" i="4" s="1"/>
  <c r="T70" i="4" a="1"/>
  <c r="T70" i="4" s="1"/>
  <c r="T320" i="4" a="1"/>
  <c r="T320" i="4" s="1"/>
  <c r="T322" i="4" a="1"/>
  <c r="T322" i="4" s="1"/>
  <c r="T72" i="4" a="1"/>
  <c r="T72" i="4" s="1"/>
  <c r="T71" i="4" a="1"/>
  <c r="T71" i="4" s="1"/>
  <c r="T73" i="4" a="1"/>
  <c r="T73" i="4" s="1"/>
  <c r="T323" i="4" a="1"/>
  <c r="T323" i="4" s="1"/>
  <c r="T74" i="4" a="1"/>
  <c r="T74" i="4" s="1"/>
  <c r="T324" i="4" a="1"/>
  <c r="T324" i="4" s="1"/>
  <c r="T75" i="4" a="1"/>
  <c r="T75" i="4" s="1"/>
  <c r="T325" i="4" a="1"/>
  <c r="T325" i="4" s="1"/>
  <c r="T326" i="4" a="1"/>
  <c r="T326" i="4" s="1"/>
  <c r="T76" i="4" a="1"/>
  <c r="T76" i="4" s="1"/>
  <c r="T327" i="4" a="1"/>
  <c r="T327" i="4" s="1"/>
  <c r="T77" i="4" a="1"/>
  <c r="T77" i="4" s="1"/>
  <c r="T328" i="4" a="1"/>
  <c r="T328" i="4" s="1"/>
  <c r="T329" i="4" a="1"/>
  <c r="T329" i="4" s="1"/>
  <c r="T78" i="4" a="1"/>
  <c r="T78" i="4" s="1"/>
  <c r="T79" i="4" a="1"/>
  <c r="T79" i="4" s="1"/>
  <c r="T330" i="4" a="1"/>
  <c r="T330" i="4" s="1"/>
  <c r="T80" i="4" a="1"/>
  <c r="T80" i="4" s="1"/>
  <c r="T81" i="4" a="1"/>
  <c r="T81" i="4" s="1"/>
  <c r="T331" i="4" a="1"/>
  <c r="T331" i="4" s="1"/>
  <c r="T332" i="4" a="1"/>
  <c r="T332" i="4" s="1"/>
  <c r="T82" i="4" a="1"/>
  <c r="T82" i="4" s="1"/>
  <c r="T334" i="4" a="1"/>
  <c r="T334" i="4" s="1"/>
  <c r="T333" i="4" a="1"/>
  <c r="T333" i="4" s="1"/>
  <c r="T83" i="4" a="1"/>
  <c r="T83" i="4" s="1"/>
  <c r="T84" i="4" a="1"/>
  <c r="T84" i="4" s="1"/>
  <c r="T335" i="4" a="1"/>
  <c r="T335" i="4" s="1"/>
  <c r="T86" i="4" a="1"/>
  <c r="T86" i="4" s="1"/>
  <c r="T85" i="4" a="1"/>
  <c r="T85" i="4" s="1"/>
  <c r="T336" i="4" a="1"/>
  <c r="T336" i="4" s="1"/>
  <c r="T337" i="4" a="1"/>
  <c r="T337" i="4" s="1"/>
  <c r="T87" i="4" a="1"/>
  <c r="T87" i="4" s="1"/>
  <c r="T338" i="4" a="1"/>
  <c r="T338" i="4" s="1"/>
  <c r="T88" i="4" a="1"/>
  <c r="T88" i="4" s="1"/>
  <c r="T89" i="4" a="1"/>
  <c r="T89" i="4" s="1"/>
  <c r="T339" i="4" a="1"/>
  <c r="T339" i="4" s="1"/>
  <c r="T340" i="4" a="1"/>
  <c r="T340" i="4" s="1"/>
  <c r="T90" i="4" a="1"/>
  <c r="T90" i="4" s="1"/>
  <c r="T341" i="4" a="1"/>
  <c r="T341" i="4" s="1"/>
  <c r="T92" i="4" a="1"/>
  <c r="T92" i="4" s="1"/>
  <c r="T91" i="4" a="1"/>
  <c r="T91" i="4" s="1"/>
  <c r="T342" i="4" a="1"/>
  <c r="T342" i="4" s="1"/>
  <c r="T93" i="4" a="1"/>
  <c r="T93" i="4" s="1"/>
  <c r="T94" i="4" a="1"/>
  <c r="T94" i="4" s="1"/>
  <c r="T343" i="4" a="1"/>
  <c r="T343" i="4" s="1"/>
  <c r="T344" i="4" a="1"/>
  <c r="T344" i="4" s="1"/>
  <c r="T95" i="4" a="1"/>
  <c r="T95" i="4" s="1"/>
  <c r="T345" i="4" a="1"/>
  <c r="T345" i="4" s="1"/>
  <c r="T96" i="4" a="1"/>
  <c r="T96" i="4" s="1"/>
  <c r="T346" i="4" a="1"/>
  <c r="T346" i="4" s="1"/>
  <c r="T348" i="4" a="1"/>
  <c r="T348" i="4" s="1"/>
  <c r="T347" i="4" a="1"/>
  <c r="T347" i="4" s="1"/>
  <c r="T97" i="4" a="1"/>
  <c r="T97" i="4" s="1"/>
  <c r="T349" i="4" a="1"/>
  <c r="T349" i="4" s="1"/>
  <c r="T98" i="4" a="1"/>
  <c r="T98" i="4" s="1"/>
  <c r="T99" i="4" a="1"/>
  <c r="T99" i="4" s="1"/>
  <c r="T100" i="4" a="1"/>
  <c r="T100" i="4" s="1"/>
  <c r="T351" i="4" a="1"/>
  <c r="T351" i="4" s="1"/>
  <c r="T350" i="4" a="1"/>
  <c r="T350" i="4" s="1"/>
  <c r="T101" i="4" a="1"/>
  <c r="T101" i="4" s="1"/>
  <c r="T102" i="4" a="1"/>
  <c r="T102" i="4" s="1"/>
  <c r="T352" i="4" a="1"/>
  <c r="T352" i="4" s="1"/>
  <c r="T103" i="4" a="1"/>
  <c r="T103" i="4" s="1"/>
  <c r="T353" i="4" a="1"/>
  <c r="T353" i="4" s="1"/>
  <c r="T104" i="4" a="1"/>
  <c r="T104" i="4" s="1"/>
  <c r="T105" i="4" a="1"/>
  <c r="T105" i="4" s="1"/>
  <c r="T354" i="4" a="1"/>
  <c r="T354" i="4" s="1"/>
  <c r="T356" i="4" a="1"/>
  <c r="T356" i="4" s="1"/>
  <c r="T355" i="4" a="1"/>
  <c r="T355" i="4" s="1"/>
  <c r="T107" i="4" a="1"/>
  <c r="T107" i="4" s="1"/>
  <c r="T106" i="4" a="1"/>
  <c r="T106" i="4" s="1"/>
  <c r="T357" i="4" a="1"/>
  <c r="T357" i="4" s="1"/>
  <c r="T108" i="4" a="1"/>
  <c r="T108" i="4" s="1"/>
  <c r="T358" i="4" a="1"/>
  <c r="T358" i="4" s="1"/>
  <c r="T109" i="4" a="1"/>
  <c r="T109" i="4" s="1"/>
  <c r="T110" i="4" a="1"/>
  <c r="T110" i="4" s="1"/>
  <c r="T359" i="4" a="1"/>
  <c r="T359" i="4" s="1"/>
  <c r="T111" i="4" a="1"/>
  <c r="T111" i="4" s="1"/>
  <c r="T360" i="4" a="1"/>
  <c r="T360" i="4" s="1"/>
  <c r="T361" i="4" a="1"/>
  <c r="T361" i="4" s="1"/>
  <c r="T113" i="4" a="1"/>
  <c r="T113" i="4" s="1"/>
  <c r="T363" i="4" a="1"/>
  <c r="T363" i="4" s="1"/>
  <c r="T362" i="4" a="1"/>
  <c r="T362" i="4" s="1"/>
  <c r="T112" i="4" a="1"/>
  <c r="T112" i="4" s="1"/>
  <c r="T365" i="4" a="1"/>
  <c r="T365" i="4" s="1"/>
  <c r="T115" i="4" a="1"/>
  <c r="T115" i="4" s="1"/>
  <c r="T364" i="4" a="1"/>
  <c r="T364" i="4" s="1"/>
  <c r="T114" i="4" a="1"/>
  <c r="T114" i="4" s="1"/>
  <c r="T116" i="4" a="1"/>
  <c r="T116" i="4" s="1"/>
  <c r="T367" i="4" a="1"/>
  <c r="T367" i="4" s="1"/>
  <c r="T366" i="4" a="1"/>
  <c r="T366" i="4" s="1"/>
  <c r="T118" i="4" a="1"/>
  <c r="T118" i="4" s="1"/>
  <c r="T117" i="4" a="1"/>
  <c r="T117" i="4" s="1"/>
  <c r="T119" i="4" a="1"/>
  <c r="T119" i="4" s="1"/>
  <c r="T368" i="4" a="1"/>
  <c r="T368" i="4" s="1"/>
  <c r="T369" i="4" a="1"/>
  <c r="T369" i="4" s="1"/>
  <c r="T370" i="4" a="1"/>
  <c r="T370" i="4" s="1"/>
  <c r="T120" i="4" a="1"/>
  <c r="T120" i="4" s="1"/>
  <c r="T121" i="4" a="1"/>
  <c r="T121" i="4" s="1"/>
  <c r="T371" i="4" a="1"/>
  <c r="T371" i="4" s="1"/>
  <c r="T372" i="4" a="1"/>
  <c r="T372" i="4" s="1"/>
  <c r="T122" i="4" a="1"/>
  <c r="T122" i="4" s="1"/>
  <c r="T373" i="4" a="1"/>
  <c r="T373" i="4" s="1"/>
  <c r="T123" i="4" a="1"/>
  <c r="T123" i="4" s="1"/>
  <c r="T374" i="4" a="1"/>
  <c r="T374" i="4" s="1"/>
  <c r="T124" i="4" a="1"/>
  <c r="T124" i="4" s="1"/>
  <c r="T125" i="4" a="1"/>
  <c r="T125" i="4" s="1"/>
  <c r="T376" i="4" a="1"/>
  <c r="T376" i="4" s="1"/>
  <c r="T375" i="4" a="1"/>
  <c r="T375" i="4" s="1"/>
  <c r="T127" i="4" a="1"/>
  <c r="T127" i="4" s="1"/>
  <c r="T126" i="4" a="1"/>
  <c r="T126" i="4" s="1"/>
  <c r="T128" i="4" a="1"/>
  <c r="T128" i="4" s="1"/>
  <c r="T377" i="4" a="1"/>
  <c r="T377" i="4" s="1"/>
  <c r="T378" i="4" a="1"/>
  <c r="T378" i="4" s="1"/>
  <c r="T129" i="4" a="1"/>
  <c r="T129" i="4" s="1"/>
  <c r="T379" i="4" a="1"/>
  <c r="T379" i="4" s="1"/>
  <c r="T380" i="4" a="1"/>
  <c r="T380" i="4" s="1"/>
  <c r="T130" i="4" a="1"/>
  <c r="T130" i="4" s="1"/>
  <c r="T131" i="4" a="1"/>
  <c r="T131" i="4" s="1"/>
  <c r="T381" i="4" a="1"/>
  <c r="T381" i="4" s="1"/>
  <c r="T382" i="4" a="1"/>
  <c r="T382" i="4" s="1"/>
  <c r="T132" i="4" a="1"/>
  <c r="T132" i="4" s="1"/>
  <c r="T384" i="4" a="1"/>
  <c r="T384" i="4" s="1"/>
  <c r="T383" i="4" a="1"/>
  <c r="T383" i="4" s="1"/>
  <c r="T134" i="4" a="1"/>
  <c r="T134" i="4" s="1"/>
  <c r="T133" i="4" a="1"/>
  <c r="T133" i="4" s="1"/>
  <c r="T135" i="4" a="1"/>
  <c r="T135" i="4" s="1"/>
  <c r="T136" i="4" a="1"/>
  <c r="T136" i="4" s="1"/>
  <c r="T385" i="4" a="1"/>
  <c r="T385" i="4" s="1"/>
  <c r="T387" i="4" a="1"/>
  <c r="T387" i="4" s="1"/>
  <c r="T386" i="4" a="1"/>
  <c r="T386" i="4" s="1"/>
  <c r="T137" i="4" a="1"/>
  <c r="T137" i="4" s="1"/>
  <c r="T388" i="4" a="1"/>
  <c r="T388" i="4" s="1"/>
  <c r="T389" i="4" a="1"/>
  <c r="T389" i="4" s="1"/>
  <c r="T138" i="4" a="1"/>
  <c r="T138" i="4" s="1"/>
  <c r="T140" i="4" a="1"/>
  <c r="T140" i="4" s="1"/>
  <c r="T139" i="4" a="1"/>
  <c r="T139" i="4" s="1"/>
  <c r="T391" i="4" a="1"/>
  <c r="T391" i="4" s="1"/>
  <c r="T390" i="4" a="1"/>
  <c r="T390" i="4" s="1"/>
  <c r="T141" i="4" a="1"/>
  <c r="T141" i="4" s="1"/>
  <c r="T142" i="4" a="1"/>
  <c r="T142" i="4" s="1"/>
  <c r="T392" i="4" a="1"/>
  <c r="T392" i="4" s="1"/>
  <c r="T393" i="4" a="1"/>
  <c r="T393" i="4" s="1"/>
  <c r="T143" i="4" a="1"/>
  <c r="T143" i="4" s="1"/>
  <c r="T144" i="4" a="1"/>
  <c r="T144" i="4" s="1"/>
  <c r="T394" i="4" a="1"/>
  <c r="T394" i="4" s="1"/>
  <c r="T396" i="4" a="1"/>
  <c r="T396" i="4" s="1"/>
  <c r="T395" i="4" a="1"/>
  <c r="T395" i="4" s="1"/>
  <c r="T145" i="4" a="1"/>
  <c r="T145" i="4" s="1"/>
  <c r="T146" i="4" a="1"/>
  <c r="T146" i="4" s="1"/>
  <c r="T397" i="4" a="1"/>
  <c r="T397" i="4" s="1"/>
  <c r="T148" i="4" a="1"/>
  <c r="T148" i="4" s="1"/>
  <c r="T147" i="4" a="1"/>
  <c r="T147" i="4" s="1"/>
  <c r="T399" i="4" a="1"/>
  <c r="T399" i="4" s="1"/>
  <c r="T149" i="4" a="1"/>
  <c r="T149" i="4" s="1"/>
  <c r="T398" i="4" a="1"/>
  <c r="T398" i="4" s="1"/>
  <c r="T400" i="4" a="1"/>
  <c r="T400" i="4" s="1"/>
  <c r="T150" i="4" a="1"/>
  <c r="T150" i="4" s="1"/>
  <c r="T401" i="4" a="1"/>
  <c r="T401" i="4" s="1"/>
  <c r="T152" i="4" a="1"/>
  <c r="T152" i="4" s="1"/>
  <c r="T151" i="4" a="1"/>
  <c r="T151" i="4" s="1"/>
  <c r="T154" i="4" a="1"/>
  <c r="T154" i="4" s="1"/>
  <c r="T153" i="4" a="1"/>
  <c r="T153" i="4" s="1"/>
  <c r="T402" i="4" a="1"/>
  <c r="T402" i="4" s="1"/>
  <c r="T403" i="4" a="1"/>
  <c r="T403" i="4" s="1"/>
  <c r="T404" i="4" a="1"/>
  <c r="T404" i="4" s="1"/>
  <c r="T405" i="4" a="1"/>
  <c r="T405" i="4" s="1"/>
  <c r="T155" i="4" a="1"/>
  <c r="T155" i="4" s="1"/>
  <c r="T406" i="4" a="1"/>
  <c r="T406" i="4" s="1"/>
  <c r="T156" i="4" a="1"/>
  <c r="T156" i="4" s="1"/>
  <c r="T157" i="4" a="1"/>
  <c r="T157" i="4" s="1"/>
  <c r="T407" i="4" a="1"/>
  <c r="T407" i="4" s="1"/>
  <c r="T408" i="4" a="1"/>
  <c r="T408" i="4" s="1"/>
  <c r="T409" i="4" a="1"/>
  <c r="T409" i="4" s="1"/>
  <c r="T158" i="4" a="1"/>
  <c r="T158" i="4" s="1"/>
  <c r="T159" i="4" a="1"/>
  <c r="T159" i="4" s="1"/>
  <c r="T160" i="4" a="1"/>
  <c r="T160" i="4" s="1"/>
  <c r="T410" i="4" a="1"/>
  <c r="T410" i="4" s="1"/>
  <c r="T162" i="4" a="1"/>
  <c r="T162" i="4" s="1"/>
  <c r="T161" i="4" a="1"/>
  <c r="T161" i="4" s="1"/>
  <c r="T411" i="4" a="1"/>
  <c r="T411" i="4" s="1"/>
  <c r="T163" i="4" a="1"/>
  <c r="T163" i="4" s="1"/>
  <c r="T412" i="4" a="1"/>
  <c r="T412" i="4" s="1"/>
  <c r="T413" i="4" a="1"/>
  <c r="T413" i="4" s="1"/>
  <c r="T165" i="4" a="1"/>
  <c r="T165" i="4" s="1"/>
  <c r="T414" i="4" a="1"/>
  <c r="T414" i="4" s="1"/>
  <c r="T164" i="4" a="1"/>
  <c r="T164" i="4" s="1"/>
  <c r="T415" i="4" a="1"/>
  <c r="T415" i="4" s="1"/>
  <c r="T166" i="4" a="1"/>
  <c r="T166" i="4" s="1"/>
  <c r="T416" i="4" a="1"/>
  <c r="T416" i="4" s="1"/>
  <c r="T167" i="4" a="1"/>
  <c r="T167" i="4" s="1"/>
  <c r="T417" i="4" a="1"/>
  <c r="T417" i="4" s="1"/>
  <c r="T168" i="4" a="1"/>
  <c r="T168" i="4" s="1"/>
  <c r="T418" i="4" a="1"/>
  <c r="T418" i="4" s="1"/>
  <c r="T419" i="4" a="1"/>
  <c r="T419" i="4" s="1"/>
  <c r="T420" i="4" a="1"/>
  <c r="T420" i="4" s="1"/>
  <c r="T169" i="4" a="1"/>
  <c r="T169" i="4" s="1"/>
  <c r="T171" i="4" a="1"/>
  <c r="T171" i="4" s="1"/>
  <c r="T170" i="4" a="1"/>
  <c r="T170" i="4" s="1"/>
  <c r="T421" i="4" a="1"/>
  <c r="T421" i="4" s="1"/>
  <c r="T422" i="4" a="1"/>
  <c r="T422" i="4" s="1"/>
  <c r="T172" i="4" a="1"/>
  <c r="T172" i="4" s="1"/>
  <c r="T423" i="4" a="1"/>
  <c r="T423" i="4" s="1"/>
  <c r="T173" i="4" a="1"/>
  <c r="T173" i="4" s="1"/>
  <c r="T174" i="4" a="1"/>
  <c r="T174" i="4" s="1"/>
  <c r="T425" i="4" a="1"/>
  <c r="T425" i="4" s="1"/>
  <c r="T424" i="4" a="1"/>
  <c r="T424" i="4" s="1"/>
  <c r="T175" i="4" a="1"/>
  <c r="T175" i="4" s="1"/>
  <c r="T427" i="4" a="1"/>
  <c r="T427" i="4" s="1"/>
  <c r="T176" i="4" a="1"/>
  <c r="T176" i="4" s="1"/>
  <c r="T426" i="4" a="1"/>
  <c r="T426" i="4" s="1"/>
  <c r="T177" i="4" a="1"/>
  <c r="T177" i="4" s="1"/>
  <c r="T178" i="4" a="1"/>
  <c r="T178" i="4" s="1"/>
  <c r="T179" i="4" a="1"/>
  <c r="T179" i="4" s="1"/>
  <c r="T429" i="4" a="1"/>
  <c r="T429" i="4" s="1"/>
  <c r="T428" i="4" a="1"/>
  <c r="T428" i="4" s="1"/>
  <c r="T431" i="4" a="1"/>
  <c r="T431" i="4" s="1"/>
  <c r="T430" i="4" a="1"/>
  <c r="T430" i="4" s="1"/>
  <c r="T180" i="4" a="1"/>
  <c r="T180" i="4" s="1"/>
  <c r="T181" i="4" a="1"/>
  <c r="T181" i="4" s="1"/>
  <c r="T183" i="4" a="1"/>
  <c r="T183" i="4" s="1"/>
  <c r="T182" i="4" a="1"/>
  <c r="T182" i="4" s="1"/>
  <c r="T432" i="4" a="1"/>
  <c r="T432" i="4" s="1"/>
  <c r="T433" i="4" a="1"/>
  <c r="T433" i="4" s="1"/>
  <c r="T435" i="4" a="1"/>
  <c r="T435" i="4" s="1"/>
  <c r="T434" i="4" a="1"/>
  <c r="T434" i="4" s="1"/>
  <c r="T185" i="4" a="1"/>
  <c r="T185" i="4" s="1"/>
  <c r="T184" i="4" a="1"/>
  <c r="T184" i="4" s="1"/>
  <c r="T436" i="4" a="1"/>
  <c r="T436" i="4" s="1"/>
  <c r="T186" i="4" a="1"/>
  <c r="T186" i="4" s="1"/>
  <c r="T437" i="4" a="1"/>
  <c r="T437" i="4" s="1"/>
  <c r="T187" i="4" a="1"/>
  <c r="T187" i="4" s="1"/>
  <c r="T188" i="4" a="1"/>
  <c r="T188" i="4" s="1"/>
  <c r="T438" i="4" a="1"/>
  <c r="T438" i="4" s="1"/>
  <c r="T189" i="4" a="1"/>
  <c r="T189" i="4" s="1"/>
  <c r="T440" i="4" a="1"/>
  <c r="T440" i="4" s="1"/>
  <c r="T439" i="4" a="1"/>
  <c r="T439" i="4" s="1"/>
  <c r="T190" i="4" a="1"/>
  <c r="T190" i="4" s="1"/>
  <c r="T191" i="4" a="1"/>
  <c r="T191" i="4" s="1"/>
  <c r="T441" i="4" a="1"/>
  <c r="T441" i="4" s="1"/>
  <c r="T192" i="4" a="1"/>
  <c r="T192" i="4" s="1"/>
  <c r="T443" i="4" a="1"/>
  <c r="T443" i="4" s="1"/>
  <c r="T442" i="4" a="1"/>
  <c r="T442" i="4" s="1"/>
  <c r="T193" i="4" a="1"/>
  <c r="T193" i="4" s="1"/>
  <c r="T445" i="4" a="1"/>
  <c r="T445" i="4" s="1"/>
  <c r="T195" i="4" a="1"/>
  <c r="T195" i="4" s="1"/>
  <c r="T444" i="4" a="1"/>
  <c r="T444" i="4" s="1"/>
  <c r="T194" i="4" a="1"/>
  <c r="T194" i="4" s="1"/>
  <c r="T197" i="4" a="1"/>
  <c r="T197" i="4" s="1"/>
  <c r="T196" i="4" a="1"/>
  <c r="T196" i="4" s="1"/>
  <c r="T446" i="4" a="1"/>
  <c r="T446" i="4" s="1"/>
  <c r="T447" i="4" a="1"/>
  <c r="T447" i="4" s="1"/>
  <c r="T199" i="4" a="1"/>
  <c r="T199" i="4" s="1"/>
  <c r="T449" i="4" a="1"/>
  <c r="T449" i="4" s="1"/>
  <c r="T198" i="4" a="1"/>
  <c r="T198" i="4" s="1"/>
  <c r="T448" i="4" a="1"/>
  <c r="T448" i="4" s="1"/>
  <c r="T200" i="4" a="1"/>
  <c r="T200" i="4" s="1"/>
  <c r="T201" i="4" a="1"/>
  <c r="T201" i="4" s="1"/>
  <c r="T450" i="4" a="1"/>
  <c r="T450" i="4" s="1"/>
  <c r="T451" i="4" a="1"/>
  <c r="T451" i="4" s="1"/>
  <c r="T452" i="4" a="1"/>
  <c r="T452" i="4" s="1"/>
  <c r="T203" i="4" a="1"/>
  <c r="T203" i="4" s="1"/>
  <c r="T202" i="4" a="1"/>
  <c r="T202" i="4" s="1"/>
  <c r="T453" i="4" a="1"/>
  <c r="T453" i="4" s="1"/>
  <c r="T204" i="4" a="1"/>
  <c r="T204" i="4" s="1"/>
  <c r="T454" i="4" a="1"/>
  <c r="T454" i="4" s="1"/>
  <c r="T205" i="4" a="1"/>
  <c r="T205" i="4" s="1"/>
  <c r="T455" i="4" a="1"/>
  <c r="T455" i="4" s="1"/>
  <c r="T456" i="4" a="1"/>
  <c r="T456" i="4" s="1"/>
  <c r="T457" i="4" a="1"/>
  <c r="T457" i="4" s="1"/>
  <c r="T206" i="4" a="1"/>
  <c r="T206" i="4" s="1"/>
  <c r="T458" i="4" a="1"/>
  <c r="T458" i="4" s="1"/>
  <c r="T207" i="4" a="1"/>
  <c r="T207" i="4" s="1"/>
  <c r="T209" i="4" a="1"/>
  <c r="T209" i="4" s="1"/>
  <c r="T208" i="4" a="1"/>
  <c r="T208" i="4" s="1"/>
  <c r="T459" i="4" a="1"/>
  <c r="T459" i="4" s="1"/>
  <c r="T461" i="4" a="1"/>
  <c r="T461" i="4" s="1"/>
  <c r="T210" i="4" a="1"/>
  <c r="T210" i="4" s="1"/>
  <c r="T460" i="4" a="1"/>
  <c r="T460" i="4" s="1"/>
  <c r="T462" i="4" a="1"/>
  <c r="T462" i="4" s="1"/>
  <c r="T211" i="4" a="1"/>
  <c r="T211" i="4" s="1"/>
  <c r="T212" i="4" a="1"/>
  <c r="T212" i="4" s="1"/>
  <c r="T213" i="4" a="1"/>
  <c r="T213" i="4" s="1"/>
  <c r="T463" i="4" a="1"/>
  <c r="T463" i="4" s="1"/>
  <c r="T214" i="4" a="1"/>
  <c r="T214" i="4" s="1"/>
  <c r="T464" i="4" a="1"/>
  <c r="T464" i="4" s="1"/>
  <c r="T216" i="4" a="1"/>
  <c r="T216" i="4" s="1"/>
  <c r="T465" i="4" a="1"/>
  <c r="T465" i="4" s="1"/>
  <c r="T215" i="4" a="1"/>
  <c r="T215" i="4" s="1"/>
  <c r="T466" i="4" a="1"/>
  <c r="T466" i="4" s="1"/>
  <c r="T467" i="4" a="1"/>
  <c r="T467" i="4" s="1"/>
  <c r="T218" i="4" a="1"/>
  <c r="T218" i="4" s="1"/>
  <c r="T217" i="4" a="1"/>
  <c r="T217" i="4" s="1"/>
  <c r="T468" i="4" a="1"/>
  <c r="T468" i="4" s="1"/>
  <c r="T219" i="4" a="1"/>
  <c r="T219" i="4" s="1"/>
  <c r="T469" i="4" a="1"/>
  <c r="T469" i="4" s="1"/>
  <c r="T221" i="4" a="1"/>
  <c r="T221" i="4" s="1"/>
  <c r="T220" i="4" a="1"/>
  <c r="T220" i="4" s="1"/>
  <c r="T470" i="4" a="1"/>
  <c r="T470" i="4" s="1"/>
  <c r="T472" i="4" a="1"/>
  <c r="T472" i="4" s="1"/>
  <c r="T471" i="4" a="1"/>
  <c r="T471" i="4" s="1"/>
  <c r="T223" i="4" a="1"/>
  <c r="T223" i="4" s="1"/>
  <c r="T222" i="4" a="1"/>
  <c r="T222" i="4" s="1"/>
  <c r="T473" i="4" a="1"/>
  <c r="T473" i="4" s="1"/>
  <c r="T474" i="4" a="1"/>
  <c r="T474" i="4" s="1"/>
  <c r="T224" i="4" a="1"/>
  <c r="T224" i="4" s="1"/>
  <c r="T225" i="4" a="1"/>
  <c r="T225" i="4" s="1"/>
  <c r="T475" i="4" a="1"/>
  <c r="T475" i="4" s="1"/>
  <c r="T476" i="4" a="1"/>
  <c r="T476" i="4" s="1"/>
  <c r="T226" i="4" a="1"/>
  <c r="T226" i="4" s="1"/>
  <c r="T227" i="4" a="1"/>
  <c r="T227" i="4" s="1"/>
  <c r="T477" i="4" a="1"/>
  <c r="T477" i="4" s="1"/>
  <c r="T228" i="4" a="1"/>
  <c r="T228" i="4" s="1"/>
  <c r="T478" i="4" a="1"/>
  <c r="T478" i="4" s="1"/>
  <c r="T229" i="4" a="1"/>
  <c r="T229" i="4" s="1"/>
  <c r="T480" i="4" a="1"/>
  <c r="T480" i="4" s="1"/>
  <c r="T479" i="4" a="1"/>
  <c r="T479" i="4" s="1"/>
  <c r="T230" i="4" a="1"/>
  <c r="T230" i="4" s="1"/>
  <c r="T481" i="4" a="1"/>
  <c r="T481" i="4" s="1"/>
  <c r="T232" i="4" a="1"/>
  <c r="T232" i="4" s="1"/>
  <c r="T231" i="4" a="1"/>
  <c r="T231" i="4" s="1"/>
  <c r="T483" i="4" a="1"/>
  <c r="T483" i="4" s="1"/>
  <c r="T482" i="4" a="1"/>
  <c r="T482" i="4" s="1"/>
  <c r="T233" i="4" a="1"/>
  <c r="T233" i="4" s="1"/>
  <c r="T235" i="4" a="1"/>
  <c r="T235" i="4" s="1"/>
  <c r="T484" i="4" a="1"/>
  <c r="T484" i="4" s="1"/>
  <c r="T234" i="4" a="1"/>
  <c r="T234" i="4" s="1"/>
  <c r="T486" i="4" a="1"/>
  <c r="T486" i="4" s="1"/>
  <c r="T485" i="4" a="1"/>
  <c r="T485" i="4" s="1"/>
  <c r="T237" i="4" a="1"/>
  <c r="T237" i="4" s="1"/>
  <c r="T236" i="4" a="1"/>
  <c r="T236" i="4" s="1"/>
  <c r="T487" i="4" a="1"/>
  <c r="T487" i="4" s="1"/>
  <c r="T238" i="4" a="1"/>
  <c r="T238" i="4" s="1"/>
  <c r="T488" i="4" a="1"/>
  <c r="T488" i="4" s="1"/>
  <c r="T489" i="4" a="1"/>
  <c r="T489" i="4" s="1"/>
  <c r="T239" i="4" a="1"/>
  <c r="T239" i="4" s="1"/>
  <c r="T490" i="4" a="1"/>
  <c r="T490" i="4" s="1"/>
  <c r="T240" i="4" a="1"/>
  <c r="T240" i="4" s="1"/>
  <c r="T241" i="4" a="1"/>
  <c r="T241" i="4" s="1"/>
  <c r="T491" i="4" a="1"/>
  <c r="T491" i="4" s="1"/>
  <c r="T492" i="4" a="1"/>
  <c r="T492" i="4" s="1"/>
  <c r="T242" i="4" a="1"/>
  <c r="T242" i="4" s="1"/>
  <c r="T243" i="4" a="1"/>
  <c r="T243" i="4" s="1"/>
  <c r="T244" i="4" a="1"/>
  <c r="T244" i="4" s="1"/>
  <c r="T493" i="4" a="1"/>
  <c r="T493" i="4" s="1"/>
  <c r="T494" i="4" a="1"/>
  <c r="T494" i="4" s="1"/>
  <c r="T245" i="4" a="1"/>
  <c r="T245" i="4" s="1"/>
  <c r="T496" i="4" a="1"/>
  <c r="T496" i="4" s="1"/>
  <c r="T495" i="4" a="1"/>
  <c r="T495" i="4" s="1"/>
  <c r="T497" i="4" a="1"/>
  <c r="T497" i="4" s="1"/>
  <c r="T246" i="4" a="1"/>
  <c r="T246" i="4" s="1"/>
  <c r="T248" i="4" a="1"/>
  <c r="T248" i="4" s="1"/>
  <c r="T247" i="4" a="1"/>
  <c r="T247" i="4" s="1"/>
  <c r="T498" i="4" a="1"/>
  <c r="T498" i="4" s="1"/>
  <c r="T499" i="4" a="1"/>
  <c r="T499" i="4" s="1"/>
  <c r="T249" i="4" a="1"/>
  <c r="T249" i="4" s="1"/>
  <c r="T500" i="4" a="1"/>
  <c r="T500" i="4" s="1"/>
  <c r="T251" i="4" a="1"/>
  <c r="T251" i="4" s="1"/>
  <c r="T250" i="4" a="1"/>
  <c r="T250" i="4" s="1"/>
  <c r="T502" i="4" a="1"/>
  <c r="T502" i="4" s="1"/>
  <c r="T501" i="4" a="1"/>
  <c r="T501" i="4" s="1"/>
  <c r="T252" i="4" a="1"/>
  <c r="T252" i="4" s="1"/>
  <c r="T253" i="4" a="1"/>
  <c r="T253" i="4" s="1"/>
  <c r="T503" i="4" a="1"/>
  <c r="T503" i="4" s="1"/>
  <c r="T254" i="4" a="1"/>
  <c r="T254" i="4" s="1"/>
  <c r="T504" i="4" a="1"/>
  <c r="T504" i="4" s="1"/>
  <c r="T506" i="4" a="1"/>
  <c r="T506" i="4" s="1"/>
  <c r="T505" i="4" a="1"/>
  <c r="T505" i="4" s="1"/>
  <c r="T255" i="4" a="1"/>
  <c r="T255" i="4" s="1"/>
  <c r="T256" i="4" a="1"/>
  <c r="T256" i="4" s="1"/>
  <c r="T258" i="4" a="1"/>
  <c r="T258" i="4" s="1"/>
  <c r="T257" i="4" a="1"/>
  <c r="T257" i="4" s="1"/>
  <c r="T507" i="4" a="1"/>
  <c r="T507" i="4" s="1"/>
  <c r="T508" i="4" a="1"/>
  <c r="T508" i="4" s="1"/>
  <c r="T259" i="4" a="1"/>
  <c r="T259" i="4" s="1"/>
  <c r="T509" i="4" a="1"/>
  <c r="T509" i="4" s="1"/>
  <c r="P10" i="4" a="1"/>
  <c r="P10" i="4" s="1"/>
  <c r="P12" i="4" a="1"/>
  <c r="P12" i="4" s="1"/>
  <c r="P11" i="4" a="1"/>
  <c r="P11" i="4" s="1"/>
  <c r="P260" i="4" a="1"/>
  <c r="P260" i="4" s="1"/>
  <c r="P261" i="4" a="1"/>
  <c r="P261" i="4" s="1"/>
  <c r="P13" i="4" a="1"/>
  <c r="P13" i="4" s="1"/>
  <c r="P263" i="4" a="1"/>
  <c r="P263" i="4" s="1"/>
  <c r="P264" i="4" a="1"/>
  <c r="P264" i="4" s="1"/>
  <c r="P14" i="4" a="1"/>
  <c r="P14" i="4" s="1"/>
  <c r="P262" i="4" a="1"/>
  <c r="P262" i="4" s="1"/>
  <c r="P15" i="4" a="1"/>
  <c r="P15" i="4" s="1"/>
  <c r="P16" i="4" a="1"/>
  <c r="P16" i="4" s="1"/>
  <c r="P17" i="4" a="1"/>
  <c r="P17" i="4" s="1"/>
  <c r="P265" i="4" a="1"/>
  <c r="P265" i="4" s="1"/>
  <c r="P266" i="4" a="1"/>
  <c r="P266" i="4" s="1"/>
  <c r="P18" i="4" a="1"/>
  <c r="P18" i="4" s="1"/>
  <c r="P267" i="4" a="1"/>
  <c r="P267" i="4" s="1"/>
  <c r="P19" i="4" a="1"/>
  <c r="P19" i="4" s="1"/>
  <c r="P268" i="4" a="1"/>
  <c r="P268" i="4" s="1"/>
  <c r="P269" i="4" a="1"/>
  <c r="P269" i="4" s="1"/>
  <c r="P270" i="4" a="1"/>
  <c r="P270" i="4" s="1"/>
  <c r="P271" i="4" a="1"/>
  <c r="P271" i="4" s="1"/>
  <c r="P20" i="4" a="1"/>
  <c r="P20" i="4" s="1"/>
  <c r="P21" i="4" a="1"/>
  <c r="P21" i="4" s="1"/>
  <c r="P272" i="4" a="1"/>
  <c r="P272" i="4" s="1"/>
  <c r="P22" i="4" a="1"/>
  <c r="P22" i="4" s="1"/>
  <c r="P23" i="4" a="1"/>
  <c r="P23" i="4" s="1"/>
  <c r="P274" i="4" a="1"/>
  <c r="P274" i="4" s="1"/>
  <c r="P273" i="4" a="1"/>
  <c r="P273" i="4" s="1"/>
  <c r="P24" i="4" a="1"/>
  <c r="P24" i="4" s="1"/>
  <c r="P275" i="4" a="1"/>
  <c r="P275" i="4" s="1"/>
  <c r="P276" i="4" a="1"/>
  <c r="P276" i="4" s="1"/>
  <c r="P25" i="4" a="1"/>
  <c r="P25" i="4" s="1"/>
  <c r="P277" i="4" a="1"/>
  <c r="P277" i="4" s="1"/>
  <c r="P26" i="4" a="1"/>
  <c r="P26" i="4" s="1"/>
  <c r="P27" i="4" a="1"/>
  <c r="P27" i="4" s="1"/>
  <c r="P278" i="4" a="1"/>
  <c r="P278" i="4" s="1"/>
  <c r="P28" i="4" a="1"/>
  <c r="P28" i="4" s="1"/>
  <c r="P279" i="4" a="1"/>
  <c r="P279" i="4" s="1"/>
  <c r="P280" i="4" a="1"/>
  <c r="P280" i="4" s="1"/>
  <c r="P29" i="4" a="1"/>
  <c r="P29" i="4" s="1"/>
  <c r="P281" i="4" a="1"/>
  <c r="P281" i="4" s="1"/>
  <c r="P30" i="4" a="1"/>
  <c r="P30" i="4" s="1"/>
  <c r="P31" i="4" a="1"/>
  <c r="P31" i="4" s="1"/>
  <c r="P32" i="4" a="1"/>
  <c r="P32" i="4" s="1"/>
  <c r="P282" i="4" a="1"/>
  <c r="P282" i="4" s="1"/>
  <c r="P284" i="4" a="1"/>
  <c r="P284" i="4" s="1"/>
  <c r="P33" i="4" a="1"/>
  <c r="P33" i="4" s="1"/>
  <c r="P283" i="4" a="1"/>
  <c r="P283" i="4" s="1"/>
  <c r="P285" i="4" a="1"/>
  <c r="P285" i="4" s="1"/>
  <c r="P34" i="4" a="1"/>
  <c r="P34" i="4" s="1"/>
  <c r="P35" i="4" a="1"/>
  <c r="P35" i="4" s="1"/>
  <c r="P286" i="4" a="1"/>
  <c r="P286" i="4" s="1"/>
  <c r="P37" i="4" a="1"/>
  <c r="P37" i="4" s="1"/>
  <c r="P36" i="4" a="1"/>
  <c r="P36" i="4" s="1"/>
  <c r="P287" i="4" a="1"/>
  <c r="P287" i="4" s="1"/>
  <c r="P288" i="4" a="1"/>
  <c r="P288" i="4" s="1"/>
  <c r="P289" i="4" a="1"/>
  <c r="P289" i="4" s="1"/>
  <c r="P38" i="4" a="1"/>
  <c r="P38" i="4" s="1"/>
  <c r="P39" i="4" a="1"/>
  <c r="P39" i="4" s="1"/>
  <c r="P291" i="4" a="1"/>
  <c r="P291" i="4" s="1"/>
  <c r="P40" i="4" a="1"/>
  <c r="P40" i="4" s="1"/>
  <c r="P290" i="4" a="1"/>
  <c r="P290" i="4" s="1"/>
  <c r="P42" i="4" a="1"/>
  <c r="P42" i="4" s="1"/>
  <c r="P41" i="4" a="1"/>
  <c r="P41" i="4" s="1"/>
  <c r="P292" i="4" a="1"/>
  <c r="P292" i="4" s="1"/>
  <c r="P43" i="4" a="1"/>
  <c r="P43" i="4" s="1"/>
  <c r="P293" i="4" a="1"/>
  <c r="P293" i="4" s="1"/>
  <c r="P45" i="4" a="1"/>
  <c r="P45" i="4" s="1"/>
  <c r="P294" i="4" a="1"/>
  <c r="P294" i="4" s="1"/>
  <c r="P44" i="4" a="1"/>
  <c r="P44" i="4" s="1"/>
  <c r="P295" i="4" a="1"/>
  <c r="P295" i="4" s="1"/>
  <c r="P46" i="4" a="1"/>
  <c r="P46" i="4" s="1"/>
  <c r="P47" i="4" a="1"/>
  <c r="P47" i="4" s="1"/>
  <c r="P296" i="4" a="1"/>
  <c r="P296" i="4" s="1"/>
  <c r="P48" i="4" a="1"/>
  <c r="P48" i="4" s="1"/>
  <c r="P298" i="4" a="1"/>
  <c r="P298" i="4" s="1"/>
  <c r="P297" i="4" a="1"/>
  <c r="P297" i="4" s="1"/>
  <c r="P299" i="4" a="1"/>
  <c r="P299" i="4" s="1"/>
  <c r="P49" i="4" a="1"/>
  <c r="P49" i="4" s="1"/>
  <c r="P50" i="4" a="1"/>
  <c r="P50" i="4" s="1"/>
  <c r="P300" i="4" a="1"/>
  <c r="P300" i="4" s="1"/>
  <c r="P51" i="4" a="1"/>
  <c r="P51" i="4" s="1"/>
  <c r="P301" i="4" a="1"/>
  <c r="P301" i="4" s="1"/>
  <c r="P302" i="4" a="1"/>
  <c r="P302" i="4" s="1"/>
  <c r="P53" i="4" a="1"/>
  <c r="P53" i="4" s="1"/>
  <c r="P52" i="4" a="1"/>
  <c r="P52" i="4" s="1"/>
  <c r="P303" i="4" a="1"/>
  <c r="P303" i="4" s="1"/>
  <c r="P304" i="4" a="1"/>
  <c r="P304" i="4" s="1"/>
  <c r="P55" i="4" a="1"/>
  <c r="P55" i="4" s="1"/>
  <c r="P54" i="4" a="1"/>
  <c r="P54" i="4" s="1"/>
  <c r="P305" i="4" a="1"/>
  <c r="P305" i="4" s="1"/>
  <c r="P306" i="4" a="1"/>
  <c r="P306" i="4" s="1"/>
  <c r="P56" i="4" a="1"/>
  <c r="P56" i="4" s="1"/>
  <c r="P307" i="4" a="1"/>
  <c r="P307" i="4" s="1"/>
  <c r="P58" i="4" a="1"/>
  <c r="P58" i="4" s="1"/>
  <c r="P57" i="4" a="1"/>
  <c r="P57" i="4" s="1"/>
  <c r="P308" i="4" a="1"/>
  <c r="P308" i="4" s="1"/>
  <c r="P59" i="4" a="1"/>
  <c r="P59" i="4" s="1"/>
  <c r="P309" i="4" a="1"/>
  <c r="P309" i="4" s="1"/>
  <c r="P310" i="4" a="1"/>
  <c r="P310" i="4" s="1"/>
  <c r="P60" i="4" a="1"/>
  <c r="P60" i="4" s="1"/>
  <c r="P312" i="4" a="1"/>
  <c r="P312" i="4" s="1"/>
  <c r="P61" i="4" a="1"/>
  <c r="P61" i="4" s="1"/>
  <c r="P311" i="4" a="1"/>
  <c r="P311" i="4" s="1"/>
  <c r="P62" i="4" a="1"/>
  <c r="P62" i="4" s="1"/>
  <c r="P63" i="4" a="1"/>
  <c r="P63" i="4" s="1"/>
  <c r="P64" i="4" a="1"/>
  <c r="P64" i="4" s="1"/>
  <c r="P313" i="4" a="1"/>
  <c r="P313" i="4" s="1"/>
  <c r="P314" i="4" a="1"/>
  <c r="P314" i="4" s="1"/>
  <c r="P315" i="4" a="1"/>
  <c r="P315" i="4" s="1"/>
  <c r="P65" i="4" a="1"/>
  <c r="P65" i="4" s="1"/>
  <c r="P67" i="4" a="1"/>
  <c r="P67" i="4" s="1"/>
  <c r="P316" i="4" a="1"/>
  <c r="P316" i="4" s="1"/>
  <c r="P66" i="4" a="1"/>
  <c r="P66" i="4" s="1"/>
  <c r="P318" i="4" a="1"/>
  <c r="P318" i="4" s="1"/>
  <c r="P317" i="4" a="1"/>
  <c r="P317" i="4" s="1"/>
  <c r="P68" i="4" a="1"/>
  <c r="P68" i="4" s="1"/>
  <c r="P319" i="4" a="1"/>
  <c r="P319" i="4" s="1"/>
  <c r="P70" i="4" a="1"/>
  <c r="P70" i="4" s="1"/>
  <c r="P69" i="4" a="1"/>
  <c r="P69" i="4" s="1"/>
  <c r="P320" i="4" a="1"/>
  <c r="P320" i="4" s="1"/>
  <c r="P321" i="4" a="1"/>
  <c r="P321" i="4" s="1"/>
  <c r="P71" i="4" a="1"/>
  <c r="P71" i="4" s="1"/>
  <c r="P72" i="4" a="1"/>
  <c r="P72" i="4" s="1"/>
  <c r="P322" i="4" a="1"/>
  <c r="P322" i="4" s="1"/>
  <c r="P73" i="4" a="1"/>
  <c r="P73" i="4" s="1"/>
  <c r="P323" i="4" a="1"/>
  <c r="P323" i="4" s="1"/>
  <c r="P75" i="4" a="1"/>
  <c r="P75" i="4" s="1"/>
  <c r="P324" i="4" a="1"/>
  <c r="P324" i="4" s="1"/>
  <c r="P74" i="4" a="1"/>
  <c r="P74" i="4" s="1"/>
  <c r="P76" i="4" a="1"/>
  <c r="P76" i="4" s="1"/>
  <c r="P325" i="4" a="1"/>
  <c r="P325" i="4" s="1"/>
  <c r="P326" i="4" a="1"/>
  <c r="P326" i="4" s="1"/>
  <c r="P327" i="4" a="1"/>
  <c r="P327" i="4" s="1"/>
  <c r="P77" i="4" a="1"/>
  <c r="P77" i="4" s="1"/>
  <c r="P329" i="4" a="1"/>
  <c r="P329" i="4" s="1"/>
  <c r="P78" i="4" a="1"/>
  <c r="P78" i="4" s="1"/>
  <c r="P328" i="4" a="1"/>
  <c r="P328" i="4" s="1"/>
  <c r="P80" i="4" a="1"/>
  <c r="P80" i="4" s="1"/>
  <c r="P79" i="4" a="1"/>
  <c r="P79" i="4" s="1"/>
  <c r="P330" i="4" a="1"/>
  <c r="P330" i="4" s="1"/>
  <c r="P82" i="4" a="1"/>
  <c r="P82" i="4" s="1"/>
  <c r="P332" i="4" a="1"/>
  <c r="P332" i="4" s="1"/>
  <c r="P331" i="4" a="1"/>
  <c r="P331" i="4" s="1"/>
  <c r="P81" i="4" a="1"/>
  <c r="P81" i="4" s="1"/>
  <c r="P333" i="4" a="1"/>
  <c r="P333" i="4" s="1"/>
  <c r="P83" i="4" a="1"/>
  <c r="P83" i="4" s="1"/>
  <c r="P85" i="4" a="1"/>
  <c r="P85" i="4" s="1"/>
  <c r="P334" i="4" a="1"/>
  <c r="P334" i="4" s="1"/>
  <c r="P84" i="4" a="1"/>
  <c r="P84" i="4" s="1"/>
  <c r="P335" i="4" a="1"/>
  <c r="P335" i="4" s="1"/>
  <c r="P336" i="4" a="1"/>
  <c r="P336" i="4" s="1"/>
  <c r="P337" i="4" a="1"/>
  <c r="P337" i="4" s="1"/>
  <c r="P86" i="4" a="1"/>
  <c r="P86" i="4" s="1"/>
  <c r="P87" i="4" a="1"/>
  <c r="P87" i="4" s="1"/>
  <c r="P88" i="4" a="1"/>
  <c r="P88" i="4" s="1"/>
  <c r="P338" i="4" a="1"/>
  <c r="P338" i="4" s="1"/>
  <c r="P89" i="4" a="1"/>
  <c r="P89" i="4" s="1"/>
  <c r="P339" i="4" a="1"/>
  <c r="P339" i="4" s="1"/>
  <c r="P340" i="4" a="1"/>
  <c r="P340" i="4" s="1"/>
  <c r="P90" i="4" a="1"/>
  <c r="P90" i="4" s="1"/>
  <c r="P341" i="4" a="1"/>
  <c r="P341" i="4" s="1"/>
  <c r="P91" i="4" a="1"/>
  <c r="P91" i="4" s="1"/>
  <c r="P92" i="4" a="1"/>
  <c r="P92" i="4" s="1"/>
  <c r="P342" i="4" a="1"/>
  <c r="P342" i="4" s="1"/>
  <c r="P343" i="4" a="1"/>
  <c r="P343" i="4" s="1"/>
  <c r="P94" i="4" a="1"/>
  <c r="P94" i="4" s="1"/>
  <c r="P93" i="4" a="1"/>
  <c r="P93" i="4" s="1"/>
  <c r="P344" i="4" a="1"/>
  <c r="P344" i="4" s="1"/>
  <c r="P345" i="4" a="1"/>
  <c r="P345" i="4" s="1"/>
  <c r="P96" i="4" a="1"/>
  <c r="P96" i="4" s="1"/>
  <c r="P95" i="4" a="1"/>
  <c r="P95" i="4" s="1"/>
  <c r="P346" i="4" a="1"/>
  <c r="P346" i="4" s="1"/>
  <c r="P348" i="4" a="1"/>
  <c r="P348" i="4" s="1"/>
  <c r="P97" i="4" a="1"/>
  <c r="P97" i="4" s="1"/>
  <c r="P347" i="4" a="1"/>
  <c r="P347" i="4" s="1"/>
  <c r="P98" i="4" a="1"/>
  <c r="P98" i="4" s="1"/>
  <c r="P99" i="4" a="1"/>
  <c r="P99" i="4" s="1"/>
  <c r="P100" i="4" a="1"/>
  <c r="P100" i="4" s="1"/>
  <c r="P349" i="4" a="1"/>
  <c r="P349" i="4" s="1"/>
  <c r="P351" i="4" a="1"/>
  <c r="P351" i="4" s="1"/>
  <c r="P350" i="4" a="1"/>
  <c r="P350" i="4" s="1"/>
  <c r="P352" i="4" a="1"/>
  <c r="P352" i="4" s="1"/>
  <c r="P101" i="4" a="1"/>
  <c r="P101" i="4" s="1"/>
  <c r="P102" i="4" a="1"/>
  <c r="P102" i="4" s="1"/>
  <c r="P104" i="4" a="1"/>
  <c r="P104" i="4" s="1"/>
  <c r="P354" i="4" a="1"/>
  <c r="P354" i="4" s="1"/>
  <c r="P353" i="4" a="1"/>
  <c r="P353" i="4" s="1"/>
  <c r="P103" i="4" a="1"/>
  <c r="P103" i="4" s="1"/>
  <c r="P105" i="4" a="1"/>
  <c r="P105" i="4" s="1"/>
  <c r="P355" i="4" a="1"/>
  <c r="P355" i="4" s="1"/>
  <c r="P106" i="4" a="1"/>
  <c r="P106" i="4" s="1"/>
  <c r="P356" i="4" a="1"/>
  <c r="P356" i="4" s="1"/>
  <c r="P357" i="4" a="1"/>
  <c r="P357" i="4" s="1"/>
  <c r="P358" i="4" a="1"/>
  <c r="P358" i="4" s="1"/>
  <c r="P107" i="4" a="1"/>
  <c r="P107" i="4" s="1"/>
  <c r="P108" i="4" a="1"/>
  <c r="P108" i="4" s="1"/>
  <c r="P109" i="4" a="1"/>
  <c r="P109" i="4" s="1"/>
  <c r="P359" i="4" a="1"/>
  <c r="P359" i="4" s="1"/>
  <c r="P110" i="4" a="1"/>
  <c r="P110" i="4" s="1"/>
  <c r="P111" i="4" a="1"/>
  <c r="P111" i="4" s="1"/>
  <c r="P360" i="4" a="1"/>
  <c r="P360" i="4" s="1"/>
  <c r="P362" i="4" a="1"/>
  <c r="P362" i="4" s="1"/>
  <c r="P361" i="4" a="1"/>
  <c r="P361" i="4" s="1"/>
  <c r="P112" i="4" a="1"/>
  <c r="P112" i="4" s="1"/>
  <c r="P113" i="4" a="1"/>
  <c r="P113" i="4" s="1"/>
  <c r="P363" i="4" a="1"/>
  <c r="P363" i="4" s="1"/>
  <c r="P114" i="4" a="1"/>
  <c r="P114" i="4" s="1"/>
  <c r="P365" i="4" a="1"/>
  <c r="P365" i="4" s="1"/>
  <c r="P366" i="4" a="1"/>
  <c r="P366" i="4" s="1"/>
  <c r="P364" i="4" a="1"/>
  <c r="P364" i="4" s="1"/>
  <c r="P115" i="4" a="1"/>
  <c r="P115" i="4" s="1"/>
  <c r="P116" i="4" a="1"/>
  <c r="P116" i="4" s="1"/>
  <c r="P367" i="4" a="1"/>
  <c r="P367" i="4" s="1"/>
  <c r="P117" i="4" a="1"/>
  <c r="P117" i="4" s="1"/>
  <c r="P368" i="4" a="1"/>
  <c r="P368" i="4" s="1"/>
  <c r="P119" i="4" a="1"/>
  <c r="P119" i="4" s="1"/>
  <c r="P118" i="4" a="1"/>
  <c r="P118" i="4" s="1"/>
  <c r="P369" i="4" a="1"/>
  <c r="P369" i="4" s="1"/>
  <c r="P371" i="4" a="1"/>
  <c r="P371" i="4" s="1"/>
  <c r="P370" i="4" a="1"/>
  <c r="P370" i="4" s="1"/>
  <c r="P120" i="4" a="1"/>
  <c r="P120" i="4" s="1"/>
  <c r="P121" i="4" a="1"/>
  <c r="P121" i="4" s="1"/>
  <c r="P372" i="4" a="1"/>
  <c r="P372" i="4" s="1"/>
  <c r="P122" i="4" a="1"/>
  <c r="P122" i="4" s="1"/>
  <c r="P373" i="4" a="1"/>
  <c r="P373" i="4" s="1"/>
  <c r="P123" i="4" a="1"/>
  <c r="P123" i="4" s="1"/>
  <c r="P125" i="4" a="1"/>
  <c r="P125" i="4" s="1"/>
  <c r="P124" i="4" a="1"/>
  <c r="P124" i="4" s="1"/>
  <c r="P374" i="4" a="1"/>
  <c r="P374" i="4" s="1"/>
  <c r="P375" i="4" a="1"/>
  <c r="P375" i="4" s="1"/>
  <c r="P376" i="4" a="1"/>
  <c r="P376" i="4" s="1"/>
  <c r="P377" i="4" a="1"/>
  <c r="P377" i="4" s="1"/>
  <c r="P126" i="4" a="1"/>
  <c r="P126" i="4" s="1"/>
  <c r="P127" i="4" a="1"/>
  <c r="P127" i="4" s="1"/>
  <c r="P378" i="4" a="1"/>
  <c r="P378" i="4" s="1"/>
  <c r="P128" i="4" a="1"/>
  <c r="P128" i="4" s="1"/>
  <c r="P129" i="4" a="1"/>
  <c r="P129" i="4" s="1"/>
  <c r="P130" i="4" a="1"/>
  <c r="P130" i="4" s="1"/>
  <c r="P379" i="4" a="1"/>
  <c r="P379" i="4" s="1"/>
  <c r="P381" i="4" a="1"/>
  <c r="P381" i="4" s="1"/>
  <c r="P380" i="4" a="1"/>
  <c r="P380" i="4" s="1"/>
  <c r="P131" i="4" a="1"/>
  <c r="P131" i="4" s="1"/>
  <c r="P383" i="4" a="1"/>
  <c r="P383" i="4" s="1"/>
  <c r="P132" i="4" a="1"/>
  <c r="P132" i="4" s="1"/>
  <c r="P382" i="4" a="1"/>
  <c r="P382" i="4" s="1"/>
  <c r="P133" i="4" a="1"/>
  <c r="P133" i="4" s="1"/>
  <c r="P134" i="4" a="1"/>
  <c r="P134" i="4" s="1"/>
  <c r="P384" i="4" a="1"/>
  <c r="P384" i="4" s="1"/>
  <c r="P136" i="4" a="1"/>
  <c r="P136" i="4" s="1"/>
  <c r="P385" i="4" a="1"/>
  <c r="P385" i="4" s="1"/>
  <c r="P135" i="4" a="1"/>
  <c r="P135" i="4" s="1"/>
  <c r="P387" i="4" a="1"/>
  <c r="P387" i="4" s="1"/>
  <c r="P386" i="4" a="1"/>
  <c r="P386" i="4" s="1"/>
  <c r="P138" i="4" a="1"/>
  <c r="P138" i="4" s="1"/>
  <c r="P137" i="4" a="1"/>
  <c r="P137" i="4" s="1"/>
  <c r="P388" i="4" a="1"/>
  <c r="P388" i="4" s="1"/>
  <c r="P140" i="4" a="1"/>
  <c r="P140" i="4" s="1"/>
  <c r="P139" i="4" a="1"/>
  <c r="P139" i="4" s="1"/>
  <c r="P389" i="4" a="1"/>
  <c r="P389" i="4" s="1"/>
  <c r="P391" i="4" a="1"/>
  <c r="P391" i="4" s="1"/>
  <c r="P390" i="4" a="1"/>
  <c r="P390" i="4" s="1"/>
  <c r="P141" i="4" a="1"/>
  <c r="P141" i="4" s="1"/>
  <c r="P142" i="4" a="1"/>
  <c r="P142" i="4" s="1"/>
  <c r="P392" i="4" a="1"/>
  <c r="P392" i="4" s="1"/>
  <c r="P143" i="4" a="1"/>
  <c r="P143" i="4" s="1"/>
  <c r="P393" i="4" a="1"/>
  <c r="P393" i="4" s="1"/>
  <c r="P144" i="4" a="1"/>
  <c r="P144" i="4" s="1"/>
  <c r="P394" i="4" a="1"/>
  <c r="P394" i="4" s="1"/>
  <c r="P395" i="4" a="1"/>
  <c r="P395" i="4" s="1"/>
  <c r="P396" i="4" a="1"/>
  <c r="P396" i="4" s="1"/>
  <c r="P145" i="4" a="1"/>
  <c r="P145" i="4" s="1"/>
  <c r="P146" i="4" a="1"/>
  <c r="P146" i="4" s="1"/>
  <c r="P397" i="4" a="1"/>
  <c r="P397" i="4" s="1"/>
  <c r="P148" i="4" a="1"/>
  <c r="P148" i="4" s="1"/>
  <c r="P147" i="4" a="1"/>
  <c r="P147" i="4" s="1"/>
  <c r="P398" i="4" a="1"/>
  <c r="P398" i="4" s="1"/>
  <c r="P399" i="4" a="1"/>
  <c r="P399" i="4" s="1"/>
  <c r="P400" i="4" a="1"/>
  <c r="P400" i="4" s="1"/>
  <c r="P149" i="4" a="1"/>
  <c r="P149" i="4" s="1"/>
  <c r="P151" i="4" a="1"/>
  <c r="P151" i="4" s="1"/>
  <c r="P150" i="4" a="1"/>
  <c r="P150" i="4" s="1"/>
  <c r="P401" i="4" a="1"/>
  <c r="P401" i="4" s="1"/>
  <c r="P402" i="4" a="1"/>
  <c r="P402" i="4" s="1"/>
  <c r="P152" i="4" a="1"/>
  <c r="P152" i="4" s="1"/>
  <c r="P153" i="4" a="1"/>
  <c r="P153" i="4" s="1"/>
  <c r="P403" i="4" a="1"/>
  <c r="P403" i="4" s="1"/>
  <c r="P155" i="4" a="1"/>
  <c r="P155" i="4" s="1"/>
  <c r="P154" i="4" a="1"/>
  <c r="P154" i="4" s="1"/>
  <c r="P404" i="4" a="1"/>
  <c r="P404" i="4" s="1"/>
  <c r="P405" i="4" a="1"/>
  <c r="P405" i="4" s="1"/>
  <c r="P406" i="4" a="1"/>
  <c r="P406" i="4" s="1"/>
  <c r="P156" i="4" a="1"/>
  <c r="P156" i="4" s="1"/>
  <c r="P407" i="4" a="1"/>
  <c r="P407" i="4" s="1"/>
  <c r="P408" i="4" a="1"/>
  <c r="P408" i="4" s="1"/>
  <c r="P158" i="4" a="1"/>
  <c r="P158" i="4" s="1"/>
  <c r="P157" i="4" a="1"/>
  <c r="P157" i="4" s="1"/>
  <c r="P159" i="4" a="1"/>
  <c r="P159" i="4" s="1"/>
  <c r="P409" i="4" a="1"/>
  <c r="P409" i="4" s="1"/>
  <c r="P160" i="4" a="1"/>
  <c r="P160" i="4" s="1"/>
  <c r="P411" i="4" a="1"/>
  <c r="P411" i="4" s="1"/>
  <c r="P410" i="4" a="1"/>
  <c r="P410" i="4" s="1"/>
  <c r="P412" i="4" a="1"/>
  <c r="P412" i="4" s="1"/>
  <c r="P161" i="4" a="1"/>
  <c r="P161" i="4" s="1"/>
  <c r="P162" i="4" a="1"/>
  <c r="P162" i="4" s="1"/>
  <c r="P413" i="4" a="1"/>
  <c r="P413" i="4" s="1"/>
  <c r="P163" i="4" a="1"/>
  <c r="P163" i="4" s="1"/>
  <c r="P165" i="4" a="1"/>
  <c r="P165" i="4" s="1"/>
  <c r="P415" i="4" a="1"/>
  <c r="P415" i="4" s="1"/>
  <c r="P414" i="4" a="1"/>
  <c r="P414" i="4" s="1"/>
  <c r="P164" i="4" a="1"/>
  <c r="P164" i="4" s="1"/>
  <c r="P166" i="4" a="1"/>
  <c r="P166" i="4" s="1"/>
  <c r="P416" i="4" a="1"/>
  <c r="P416" i="4" s="1"/>
  <c r="P418" i="4" a="1"/>
  <c r="P418" i="4" s="1"/>
  <c r="P417" i="4" a="1"/>
  <c r="P417" i="4" s="1"/>
  <c r="P167" i="4" a="1"/>
  <c r="P167" i="4" s="1"/>
  <c r="P419" i="4" a="1"/>
  <c r="P419" i="4" s="1"/>
  <c r="P168" i="4" a="1"/>
  <c r="P168" i="4" s="1"/>
  <c r="P169" i="4" a="1"/>
  <c r="P169" i="4" s="1"/>
  <c r="P421" i="4" a="1"/>
  <c r="P421" i="4" s="1"/>
  <c r="P170" i="4" a="1"/>
  <c r="P170" i="4" s="1"/>
  <c r="P420" i="4" a="1"/>
  <c r="P420" i="4" s="1"/>
  <c r="P172" i="4" a="1"/>
  <c r="P172" i="4" s="1"/>
  <c r="P422" i="4" a="1"/>
  <c r="P422" i="4" s="1"/>
  <c r="P171" i="4" a="1"/>
  <c r="P171" i="4" s="1"/>
  <c r="P423" i="4" a="1"/>
  <c r="P423" i="4" s="1"/>
  <c r="P424" i="4" a="1"/>
  <c r="P424" i="4" s="1"/>
  <c r="P173" i="4" a="1"/>
  <c r="P173" i="4" s="1"/>
  <c r="P174" i="4" a="1"/>
  <c r="P174" i="4" s="1"/>
  <c r="P425" i="4" a="1"/>
  <c r="P425" i="4" s="1"/>
  <c r="P176" i="4" a="1"/>
  <c r="P176" i="4" s="1"/>
  <c r="P175" i="4" a="1"/>
  <c r="P175" i="4" s="1"/>
  <c r="P426" i="4" a="1"/>
  <c r="P426" i="4" s="1"/>
  <c r="P177" i="4" a="1"/>
  <c r="P177" i="4" s="1"/>
  <c r="P428" i="4" a="1"/>
  <c r="P428" i="4" s="1"/>
  <c r="P427" i="4" a="1"/>
  <c r="P427" i="4" s="1"/>
  <c r="P429" i="4" a="1"/>
  <c r="P429" i="4" s="1"/>
  <c r="P178" i="4" a="1"/>
  <c r="P178" i="4" s="1"/>
  <c r="P179" i="4" a="1"/>
  <c r="P179" i="4" s="1"/>
  <c r="P430" i="4" a="1"/>
  <c r="P430" i="4" s="1"/>
  <c r="P180" i="4" a="1"/>
  <c r="P180" i="4" s="1"/>
  <c r="P431" i="4" a="1"/>
  <c r="P431" i="4" s="1"/>
  <c r="P432" i="4" a="1"/>
  <c r="P432" i="4" s="1"/>
  <c r="P181" i="4" a="1"/>
  <c r="P181" i="4" s="1"/>
  <c r="P433" i="4" a="1"/>
  <c r="P433" i="4" s="1"/>
  <c r="P182" i="4" a="1"/>
  <c r="P182" i="4" s="1"/>
  <c r="P183" i="4" a="1"/>
  <c r="P183" i="4" s="1"/>
  <c r="P435" i="4" a="1"/>
  <c r="P435" i="4" s="1"/>
  <c r="P184" i="4" a="1"/>
  <c r="P184" i="4" s="1"/>
  <c r="P434" i="4" a="1"/>
  <c r="P434" i="4" s="1"/>
  <c r="P186" i="4" a="1"/>
  <c r="P186" i="4" s="1"/>
  <c r="P436" i="4" a="1"/>
  <c r="P436" i="4" s="1"/>
  <c r="P185" i="4" a="1"/>
  <c r="P185" i="4" s="1"/>
  <c r="P437" i="4" a="1"/>
  <c r="P437" i="4" s="1"/>
  <c r="P438" i="4" a="1"/>
  <c r="P438" i="4" s="1"/>
  <c r="P187" i="4" a="1"/>
  <c r="P187" i="4" s="1"/>
  <c r="P188" i="4" a="1"/>
  <c r="P188" i="4" s="1"/>
  <c r="P189" i="4" a="1"/>
  <c r="P189" i="4" s="1"/>
  <c r="P190" i="4" a="1"/>
  <c r="P190" i="4" s="1"/>
  <c r="P439" i="4" a="1"/>
  <c r="P439" i="4" s="1"/>
  <c r="P440" i="4" a="1"/>
  <c r="P440" i="4" s="1"/>
  <c r="P441" i="4" a="1"/>
  <c r="P441" i="4" s="1"/>
  <c r="P192" i="4" a="1"/>
  <c r="P192" i="4" s="1"/>
  <c r="P191" i="4" a="1"/>
  <c r="P191" i="4" s="1"/>
  <c r="P443" i="4" a="1"/>
  <c r="P443" i="4" s="1"/>
  <c r="P442" i="4" a="1"/>
  <c r="P442" i="4" s="1"/>
  <c r="P193" i="4" a="1"/>
  <c r="P193" i="4" s="1"/>
  <c r="P194" i="4" a="1"/>
  <c r="P194" i="4" s="1"/>
  <c r="P444" i="4" a="1"/>
  <c r="P444" i="4" s="1"/>
  <c r="P445" i="4" a="1"/>
  <c r="P445" i="4" s="1"/>
  <c r="P196" i="4" a="1"/>
  <c r="P196" i="4" s="1"/>
  <c r="P195" i="4" a="1"/>
  <c r="P195" i="4" s="1"/>
  <c r="P197" i="4" a="1"/>
  <c r="P197" i="4" s="1"/>
  <c r="P446" i="4" a="1"/>
  <c r="P446" i="4" s="1"/>
  <c r="P447" i="4" a="1"/>
  <c r="P447" i="4" s="1"/>
  <c r="P199" i="4" a="1"/>
  <c r="P199" i="4" s="1"/>
  <c r="P448" i="4" a="1"/>
  <c r="P448" i="4" s="1"/>
  <c r="P198" i="4" a="1"/>
  <c r="P198" i="4" s="1"/>
  <c r="P200" i="4" a="1"/>
  <c r="P200" i="4" s="1"/>
  <c r="P450" i="4" a="1"/>
  <c r="P450" i="4" s="1"/>
  <c r="P449" i="4" a="1"/>
  <c r="P449" i="4" s="1"/>
  <c r="P451" i="4" a="1"/>
  <c r="P451" i="4" s="1"/>
  <c r="P452" i="4" a="1"/>
  <c r="P452" i="4" s="1"/>
  <c r="P201" i="4" a="1"/>
  <c r="P201" i="4" s="1"/>
  <c r="P453" i="4" a="1"/>
  <c r="P453" i="4" s="1"/>
  <c r="P203" i="4" a="1"/>
  <c r="P203" i="4" s="1"/>
  <c r="P202" i="4" a="1"/>
  <c r="P202" i="4" s="1"/>
  <c r="P454" i="4" a="1"/>
  <c r="P454" i="4" s="1"/>
  <c r="P204" i="4" a="1"/>
  <c r="P204" i="4" s="1"/>
  <c r="P205" i="4" a="1"/>
  <c r="P205" i="4" s="1"/>
  <c r="P455" i="4" a="1"/>
  <c r="P455" i="4" s="1"/>
  <c r="P456" i="4" a="1"/>
  <c r="P456" i="4" s="1"/>
  <c r="P457" i="4" a="1"/>
  <c r="P457" i="4" s="1"/>
  <c r="P206" i="4" a="1"/>
  <c r="P206" i="4" s="1"/>
  <c r="P208" i="4" a="1"/>
  <c r="P208" i="4" s="1"/>
  <c r="P207" i="4" a="1"/>
  <c r="P207" i="4" s="1"/>
  <c r="P459" i="4" a="1"/>
  <c r="P459" i="4" s="1"/>
  <c r="P458" i="4" a="1"/>
  <c r="P458" i="4" s="1"/>
  <c r="P209" i="4" a="1"/>
  <c r="P209" i="4" s="1"/>
  <c r="P210" i="4" a="1"/>
  <c r="P210" i="4" s="1"/>
  <c r="P460" i="4" a="1"/>
  <c r="P460" i="4" s="1"/>
  <c r="P211" i="4" a="1"/>
  <c r="P211" i="4" s="1"/>
  <c r="P461" i="4" a="1"/>
  <c r="P461" i="4" s="1"/>
  <c r="P212" i="4" a="1"/>
  <c r="P212" i="4" s="1"/>
  <c r="P462" i="4" a="1"/>
  <c r="P462" i="4" s="1"/>
  <c r="P463" i="4" a="1"/>
  <c r="P463" i="4" s="1"/>
  <c r="P213" i="4" a="1"/>
  <c r="P213" i="4" s="1"/>
  <c r="P464" i="4" a="1"/>
  <c r="P464" i="4" s="1"/>
  <c r="P214" i="4" a="1"/>
  <c r="P214" i="4" s="1"/>
  <c r="P465" i="4" a="1"/>
  <c r="P465" i="4" s="1"/>
  <c r="P466" i="4" a="1"/>
  <c r="P466" i="4" s="1"/>
  <c r="P215" i="4" a="1"/>
  <c r="P215" i="4" s="1"/>
  <c r="P216" i="4" a="1"/>
  <c r="P216" i="4" s="1"/>
  <c r="P467" i="4" a="1"/>
  <c r="P467" i="4" s="1"/>
  <c r="P217" i="4" a="1"/>
  <c r="P217" i="4" s="1"/>
  <c r="P218" i="4" a="1"/>
  <c r="P218" i="4" s="1"/>
  <c r="P468" i="4" a="1"/>
  <c r="P468" i="4" s="1"/>
  <c r="P470" i="4" a="1"/>
  <c r="P470" i="4" s="1"/>
  <c r="P469" i="4" a="1"/>
  <c r="P469" i="4" s="1"/>
  <c r="P220" i="4" a="1"/>
  <c r="P220" i="4" s="1"/>
  <c r="P219" i="4" a="1"/>
  <c r="P219" i="4" s="1"/>
  <c r="P471" i="4" a="1"/>
  <c r="P471" i="4" s="1"/>
  <c r="P221" i="4" a="1"/>
  <c r="P221" i="4" s="1"/>
  <c r="P222" i="4" a="1"/>
  <c r="P222" i="4" s="1"/>
  <c r="P472" i="4" a="1"/>
  <c r="P472" i="4" s="1"/>
  <c r="P473" i="4" a="1"/>
  <c r="P473" i="4" s="1"/>
  <c r="P223" i="4" a="1"/>
  <c r="P223" i="4" s="1"/>
  <c r="P474" i="4" a="1"/>
  <c r="P474" i="4" s="1"/>
  <c r="P475" i="4" a="1"/>
  <c r="P475" i="4" s="1"/>
  <c r="P224" i="4" a="1"/>
  <c r="P224" i="4" s="1"/>
  <c r="P476" i="4" a="1"/>
  <c r="P476" i="4" s="1"/>
  <c r="P225" i="4" a="1"/>
  <c r="P225" i="4" s="1"/>
  <c r="P226" i="4" a="1"/>
  <c r="P226" i="4" s="1"/>
  <c r="P227" i="4" a="1"/>
  <c r="P227" i="4" s="1"/>
  <c r="P478" i="4" a="1"/>
  <c r="P478" i="4" s="1"/>
  <c r="P477" i="4" a="1"/>
  <c r="P477" i="4" s="1"/>
  <c r="P228" i="4" a="1"/>
  <c r="P228" i="4" s="1"/>
  <c r="P479" i="4" a="1"/>
  <c r="P479" i="4" s="1"/>
  <c r="P229" i="4" a="1"/>
  <c r="P229" i="4" s="1"/>
  <c r="P481" i="4" a="1"/>
  <c r="P481" i="4" s="1"/>
  <c r="P230" i="4" a="1"/>
  <c r="P230" i="4" s="1"/>
  <c r="P480" i="4" a="1"/>
  <c r="P480" i="4" s="1"/>
  <c r="P482" i="4" a="1"/>
  <c r="P482" i="4" s="1"/>
  <c r="P231" i="4" a="1"/>
  <c r="P231" i="4" s="1"/>
  <c r="P233" i="4" a="1"/>
  <c r="P233" i="4" s="1"/>
  <c r="P232" i="4" a="1"/>
  <c r="P232" i="4" s="1"/>
  <c r="P483" i="4" a="1"/>
  <c r="P483" i="4" s="1"/>
  <c r="P234" i="4" a="1"/>
  <c r="P234" i="4" s="1"/>
  <c r="P484" i="4" a="1"/>
  <c r="P484" i="4" s="1"/>
  <c r="P235" i="4" a="1"/>
  <c r="P235" i="4" s="1"/>
  <c r="P485" i="4" a="1"/>
  <c r="P485" i="4" s="1"/>
  <c r="P236" i="4" a="1"/>
  <c r="P236" i="4" s="1"/>
  <c r="P486" i="4" a="1"/>
  <c r="P486" i="4" s="1"/>
  <c r="P487" i="4" a="1"/>
  <c r="P487" i="4" s="1"/>
  <c r="P237" i="4" a="1"/>
  <c r="P237" i="4" s="1"/>
  <c r="P488" i="4" a="1"/>
  <c r="P488" i="4" s="1"/>
  <c r="P238" i="4" a="1"/>
  <c r="P238" i="4" s="1"/>
  <c r="P489" i="4" a="1"/>
  <c r="P489" i="4" s="1"/>
  <c r="P490" i="4" a="1"/>
  <c r="P490" i="4" s="1"/>
  <c r="P239" i="4" a="1"/>
  <c r="P239" i="4" s="1"/>
  <c r="P240" i="4" a="1"/>
  <c r="P240" i="4" s="1"/>
  <c r="P491" i="4" a="1"/>
  <c r="P491" i="4" s="1"/>
  <c r="P241" i="4" a="1"/>
  <c r="P241" i="4" s="1"/>
  <c r="P243" i="4" a="1"/>
  <c r="P243" i="4" s="1"/>
  <c r="P242" i="4" a="1"/>
  <c r="P242" i="4" s="1"/>
  <c r="P492" i="4" a="1"/>
  <c r="P492" i="4" s="1"/>
  <c r="P494" i="4" a="1"/>
  <c r="P494" i="4" s="1"/>
  <c r="P493" i="4" a="1"/>
  <c r="P493" i="4" s="1"/>
  <c r="P495" i="4" a="1"/>
  <c r="P495" i="4" s="1"/>
  <c r="P244" i="4" a="1"/>
  <c r="P244" i="4" s="1"/>
  <c r="P245" i="4" a="1"/>
  <c r="P245" i="4" s="1"/>
  <c r="P246" i="4" a="1"/>
  <c r="P246" i="4" s="1"/>
  <c r="P496" i="4" a="1"/>
  <c r="P496" i="4" s="1"/>
  <c r="P497" i="4" a="1"/>
  <c r="P497" i="4" s="1"/>
  <c r="P247" i="4" a="1"/>
  <c r="P247" i="4" s="1"/>
  <c r="P499" i="4" a="1"/>
  <c r="P499" i="4" s="1"/>
  <c r="P498" i="4" a="1"/>
  <c r="P498" i="4" s="1"/>
  <c r="P248" i="4" a="1"/>
  <c r="P248" i="4" s="1"/>
  <c r="P249" i="4" a="1"/>
  <c r="P249" i="4" s="1"/>
  <c r="P250" i="4" a="1"/>
  <c r="P250" i="4" s="1"/>
  <c r="P500" i="4" a="1"/>
  <c r="P500" i="4" s="1"/>
  <c r="P501" i="4" a="1"/>
  <c r="P501" i="4" s="1"/>
  <c r="P251" i="4" a="1"/>
  <c r="P251" i="4" s="1"/>
  <c r="P253" i="4" a="1"/>
  <c r="P253" i="4" s="1"/>
  <c r="P502" i="4" a="1"/>
  <c r="P502" i="4" s="1"/>
  <c r="P252" i="4" a="1"/>
  <c r="P252" i="4" s="1"/>
  <c r="P503" i="4" a="1"/>
  <c r="P503" i="4" s="1"/>
  <c r="P254" i="4" a="1"/>
  <c r="P254" i="4" s="1"/>
  <c r="P505" i="4" a="1"/>
  <c r="P505" i="4" s="1"/>
  <c r="P504" i="4" a="1"/>
  <c r="P504" i="4" s="1"/>
  <c r="P255" i="4" a="1"/>
  <c r="P255" i="4" s="1"/>
  <c r="P256" i="4" a="1"/>
  <c r="P256" i="4" s="1"/>
  <c r="P506" i="4" a="1"/>
  <c r="P506" i="4" s="1"/>
  <c r="P257" i="4" a="1"/>
  <c r="P257" i="4" s="1"/>
  <c r="P507" i="4" a="1"/>
  <c r="P507" i="4" s="1"/>
  <c r="P259" i="4" a="1"/>
  <c r="P259" i="4" s="1"/>
  <c r="P508" i="4" a="1"/>
  <c r="P508" i="4" s="1"/>
  <c r="P258" i="4" a="1"/>
  <c r="P258" i="4" s="1"/>
  <c r="P509" i="4" a="1"/>
  <c r="P509" i="4" s="1"/>
  <c r="L10" i="4" a="1"/>
  <c r="L10" i="4" s="1"/>
  <c r="L11" i="4" a="1"/>
  <c r="L11" i="4" s="1"/>
  <c r="L260" i="4" a="1"/>
  <c r="L260" i="4" s="1"/>
  <c r="L261" i="4" a="1"/>
  <c r="L261" i="4" s="1"/>
  <c r="L262" i="4" a="1"/>
  <c r="L262" i="4" s="1"/>
  <c r="L263" i="4" a="1"/>
  <c r="L263" i="4" s="1"/>
  <c r="L12" i="4" a="1"/>
  <c r="L12" i="4" s="1"/>
  <c r="L13" i="4" a="1"/>
  <c r="L13" i="4" s="1"/>
  <c r="L14" i="4" a="1"/>
  <c r="L14" i="4" s="1"/>
  <c r="L265" i="4" a="1"/>
  <c r="L265" i="4" s="1"/>
  <c r="L264" i="4" a="1"/>
  <c r="L264" i="4" s="1"/>
  <c r="L15" i="4" a="1"/>
  <c r="L15" i="4" s="1"/>
  <c r="L16" i="4" a="1"/>
  <c r="L16" i="4" s="1"/>
  <c r="L267" i="4" a="1"/>
  <c r="L267" i="4" s="1"/>
  <c r="L266" i="4" a="1"/>
  <c r="L266" i="4" s="1"/>
  <c r="L17" i="4" a="1"/>
  <c r="L17" i="4" s="1"/>
  <c r="L269" i="4" a="1"/>
  <c r="L269" i="4" s="1"/>
  <c r="L268" i="4" a="1"/>
  <c r="L268" i="4" s="1"/>
  <c r="L18" i="4" a="1"/>
  <c r="L18" i="4" s="1"/>
  <c r="L19" i="4" a="1"/>
  <c r="L19" i="4" s="1"/>
  <c r="L270" i="4" a="1"/>
  <c r="L270" i="4" s="1"/>
  <c r="L20" i="4" a="1"/>
  <c r="L20" i="4" s="1"/>
  <c r="L21" i="4" a="1"/>
  <c r="L21" i="4" s="1"/>
  <c r="L271" i="4" a="1"/>
  <c r="L271" i="4" s="1"/>
  <c r="L22" i="4" a="1"/>
  <c r="L22" i="4" s="1"/>
  <c r="L272" i="4" a="1"/>
  <c r="L272" i="4" s="1"/>
  <c r="L23" i="4" a="1"/>
  <c r="L23" i="4" s="1"/>
  <c r="L24" i="4" a="1"/>
  <c r="L24" i="4" s="1"/>
  <c r="L273" i="4" a="1"/>
  <c r="L273" i="4" s="1"/>
  <c r="L274" i="4" a="1"/>
  <c r="L274" i="4" s="1"/>
  <c r="L275" i="4" a="1"/>
  <c r="L275" i="4" s="1"/>
  <c r="L25" i="4" a="1"/>
  <c r="L25" i="4" s="1"/>
  <c r="L276" i="4" a="1"/>
  <c r="L276" i="4" s="1"/>
  <c r="L277" i="4" a="1"/>
  <c r="L277" i="4" s="1"/>
  <c r="L26" i="4" a="1"/>
  <c r="L26" i="4" s="1"/>
  <c r="L27" i="4" a="1"/>
  <c r="L27" i="4" s="1"/>
  <c r="L28" i="4" a="1"/>
  <c r="L28" i="4" s="1"/>
  <c r="L279" i="4" a="1"/>
  <c r="L279" i="4" s="1"/>
  <c r="L278" i="4" a="1"/>
  <c r="L278" i="4" s="1"/>
  <c r="L30" i="4" a="1"/>
  <c r="L30" i="4" s="1"/>
  <c r="L280" i="4" a="1"/>
  <c r="L280" i="4" s="1"/>
  <c r="L29" i="4" a="1"/>
  <c r="L29" i="4" s="1"/>
  <c r="L282" i="4" a="1"/>
  <c r="L282" i="4" s="1"/>
  <c r="L32" i="4" a="1"/>
  <c r="L32" i="4" s="1"/>
  <c r="L31" i="4" a="1"/>
  <c r="L31" i="4" s="1"/>
  <c r="L281" i="4" a="1"/>
  <c r="L281" i="4" s="1"/>
  <c r="L34" i="4" a="1"/>
  <c r="L34" i="4" s="1"/>
  <c r="L283" i="4" a="1"/>
  <c r="L283" i="4" s="1"/>
  <c r="L284" i="4" a="1"/>
  <c r="L284" i="4" s="1"/>
  <c r="L33" i="4" a="1"/>
  <c r="L33" i="4" s="1"/>
  <c r="L35" i="4" a="1"/>
  <c r="L35" i="4" s="1"/>
  <c r="L285" i="4" a="1"/>
  <c r="L285" i="4" s="1"/>
  <c r="L287" i="4" a="1"/>
  <c r="L287" i="4" s="1"/>
  <c r="L36" i="4" a="1"/>
  <c r="L36" i="4" s="1"/>
  <c r="L286" i="4" a="1"/>
  <c r="L286" i="4" s="1"/>
  <c r="L37" i="4" a="1"/>
  <c r="L37" i="4" s="1"/>
  <c r="L39" i="4" a="1"/>
  <c r="L39" i="4" s="1"/>
  <c r="L38" i="4" a="1"/>
  <c r="L38" i="4" s="1"/>
  <c r="L288" i="4" a="1"/>
  <c r="L288" i="4" s="1"/>
  <c r="L289" i="4" a="1"/>
  <c r="L289" i="4" s="1"/>
  <c r="L290" i="4" a="1"/>
  <c r="L290" i="4" s="1"/>
  <c r="L40" i="4" a="1"/>
  <c r="L40" i="4" s="1"/>
  <c r="L292" i="4" a="1"/>
  <c r="L292" i="4" s="1"/>
  <c r="L41" i="4" a="1"/>
  <c r="L41" i="4" s="1"/>
  <c r="L291" i="4" a="1"/>
  <c r="L291" i="4" s="1"/>
  <c r="L43" i="4" a="1"/>
  <c r="L43" i="4" s="1"/>
  <c r="L42" i="4" a="1"/>
  <c r="L42" i="4" s="1"/>
  <c r="L293" i="4" a="1"/>
  <c r="L293" i="4" s="1"/>
  <c r="L44" i="4" a="1"/>
  <c r="L44" i="4" s="1"/>
  <c r="L295" i="4" a="1"/>
  <c r="L295" i="4" s="1"/>
  <c r="L294" i="4" a="1"/>
  <c r="L294" i="4" s="1"/>
  <c r="L45" i="4" a="1"/>
  <c r="L45" i="4" s="1"/>
  <c r="L46" i="4" a="1"/>
  <c r="L46" i="4" s="1"/>
  <c r="L297" i="4" a="1"/>
  <c r="L297" i="4" s="1"/>
  <c r="L296" i="4" a="1"/>
  <c r="L296" i="4" s="1"/>
  <c r="L298" i="4" a="1"/>
  <c r="L298" i="4" s="1"/>
  <c r="L47" i="4" a="1"/>
  <c r="L47" i="4" s="1"/>
  <c r="L49" i="4" a="1"/>
  <c r="L49" i="4" s="1"/>
  <c r="L48" i="4" a="1"/>
  <c r="L48" i="4" s="1"/>
  <c r="L300" i="4" a="1"/>
  <c r="L300" i="4" s="1"/>
  <c r="L50" i="4" a="1"/>
  <c r="L50" i="4" s="1"/>
  <c r="L299" i="4" a="1"/>
  <c r="L299" i="4" s="1"/>
  <c r="L301" i="4" a="1"/>
  <c r="L301" i="4" s="1"/>
  <c r="L302" i="4" a="1"/>
  <c r="L302" i="4" s="1"/>
  <c r="L51" i="4" a="1"/>
  <c r="L51" i="4" s="1"/>
  <c r="L303" i="4" a="1"/>
  <c r="L303" i="4" s="1"/>
  <c r="L52" i="4" a="1"/>
  <c r="L52" i="4" s="1"/>
  <c r="L53" i="4" a="1"/>
  <c r="L53" i="4" s="1"/>
  <c r="L54" i="4" a="1"/>
  <c r="L54" i="4" s="1"/>
  <c r="L305" i="4" a="1"/>
  <c r="L305" i="4" s="1"/>
  <c r="L304" i="4" a="1"/>
  <c r="L304" i="4" s="1"/>
  <c r="L55" i="4" a="1"/>
  <c r="L55" i="4" s="1"/>
  <c r="L306" i="4" a="1"/>
  <c r="L306" i="4" s="1"/>
  <c r="L56" i="4" a="1"/>
  <c r="L56" i="4" s="1"/>
  <c r="L307" i="4" a="1"/>
  <c r="L307" i="4" s="1"/>
  <c r="L57" i="4" a="1"/>
  <c r="L57" i="4" s="1"/>
  <c r="L309" i="4" a="1"/>
  <c r="L309" i="4" s="1"/>
  <c r="L58" i="4" a="1"/>
  <c r="L58" i="4" s="1"/>
  <c r="L308" i="4" a="1"/>
  <c r="L308" i="4" s="1"/>
  <c r="L59" i="4" a="1"/>
  <c r="L59" i="4" s="1"/>
  <c r="L310" i="4" a="1"/>
  <c r="L310" i="4" s="1"/>
  <c r="L60" i="4" a="1"/>
  <c r="L60" i="4" s="1"/>
  <c r="L312" i="4" a="1"/>
  <c r="L312" i="4" s="1"/>
  <c r="L311" i="4" a="1"/>
  <c r="L311" i="4" s="1"/>
  <c r="L61" i="4" a="1"/>
  <c r="L61" i="4" s="1"/>
  <c r="L62" i="4" a="1"/>
  <c r="L62" i="4" s="1"/>
  <c r="L313" i="4" a="1"/>
  <c r="L313" i="4" s="1"/>
  <c r="L63" i="4" a="1"/>
  <c r="L63" i="4" s="1"/>
  <c r="L64" i="4" a="1"/>
  <c r="L64" i="4" s="1"/>
  <c r="L314" i="4" a="1"/>
  <c r="L314" i="4" s="1"/>
  <c r="L315" i="4" a="1"/>
  <c r="L315" i="4" s="1"/>
  <c r="L65" i="4" a="1"/>
  <c r="L65" i="4" s="1"/>
  <c r="L316" i="4" a="1"/>
  <c r="L316" i="4" s="1"/>
  <c r="L66" i="4" a="1"/>
  <c r="L66" i="4" s="1"/>
  <c r="L317" i="4" a="1"/>
  <c r="L317" i="4" s="1"/>
  <c r="L67" i="4" a="1"/>
  <c r="L67" i="4" s="1"/>
  <c r="L319" i="4" a="1"/>
  <c r="L319" i="4" s="1"/>
  <c r="L318" i="4" a="1"/>
  <c r="L318" i="4" s="1"/>
  <c r="L68" i="4" a="1"/>
  <c r="L68" i="4" s="1"/>
  <c r="L70" i="4" a="1"/>
  <c r="L70" i="4" s="1"/>
  <c r="L69" i="4" a="1"/>
  <c r="L69" i="4" s="1"/>
  <c r="L320" i="4" a="1"/>
  <c r="L320" i="4" s="1"/>
  <c r="L71" i="4" a="1"/>
  <c r="L71" i="4" s="1"/>
  <c r="L321" i="4" a="1"/>
  <c r="L321" i="4" s="1"/>
  <c r="L73" i="4" a="1"/>
  <c r="L73" i="4" s="1"/>
  <c r="L72" i="4" a="1"/>
  <c r="L72" i="4" s="1"/>
  <c r="L322" i="4" a="1"/>
  <c r="L322" i="4" s="1"/>
  <c r="L323" i="4" a="1"/>
  <c r="L323" i="4" s="1"/>
  <c r="L74" i="4" a="1"/>
  <c r="L74" i="4" s="1"/>
  <c r="L324" i="4" a="1"/>
  <c r="L324" i="4" s="1"/>
  <c r="L325" i="4" a="1"/>
  <c r="L325" i="4" s="1"/>
  <c r="L76" i="4" a="1"/>
  <c r="L76" i="4" s="1"/>
  <c r="L75" i="4" a="1"/>
  <c r="L75" i="4" s="1"/>
  <c r="L327" i="4" a="1"/>
  <c r="L327" i="4" s="1"/>
  <c r="L326" i="4" a="1"/>
  <c r="L326" i="4" s="1"/>
  <c r="L77" i="4" a="1"/>
  <c r="L77" i="4" s="1"/>
  <c r="L78" i="4" a="1"/>
  <c r="L78" i="4" s="1"/>
  <c r="L328" i="4" a="1"/>
  <c r="L328" i="4" s="1"/>
  <c r="L79" i="4" a="1"/>
  <c r="L79" i="4" s="1"/>
  <c r="L329" i="4" a="1"/>
  <c r="L329" i="4" s="1"/>
  <c r="L331" i="4" a="1"/>
  <c r="L331" i="4" s="1"/>
  <c r="L330" i="4" a="1"/>
  <c r="L330" i="4" s="1"/>
  <c r="L80" i="4" a="1"/>
  <c r="L80" i="4" s="1"/>
  <c r="L81" i="4" a="1"/>
  <c r="L81" i="4" s="1"/>
  <c r="L332" i="4" a="1"/>
  <c r="L332" i="4" s="1"/>
  <c r="L83" i="4" a="1"/>
  <c r="L83" i="4" s="1"/>
  <c r="L82" i="4" a="1"/>
  <c r="L82" i="4" s="1"/>
  <c r="L333" i="4" a="1"/>
  <c r="L333" i="4" s="1"/>
  <c r="L85" i="4" a="1"/>
  <c r="L85" i="4" s="1"/>
  <c r="L334" i="4" a="1"/>
  <c r="L334" i="4" s="1"/>
  <c r="L84" i="4" a="1"/>
  <c r="L84" i="4" s="1"/>
  <c r="L336" i="4" a="1"/>
  <c r="L336" i="4" s="1"/>
  <c r="L86" i="4" a="1"/>
  <c r="L86" i="4" s="1"/>
  <c r="L335" i="4" a="1"/>
  <c r="L335" i="4" s="1"/>
  <c r="L337" i="4" a="1"/>
  <c r="L337" i="4" s="1"/>
  <c r="L87" i="4" a="1"/>
  <c r="L87" i="4" s="1"/>
  <c r="L88" i="4" a="1"/>
  <c r="L88" i="4" s="1"/>
  <c r="L338" i="4" a="1"/>
  <c r="L338" i="4" s="1"/>
  <c r="L339" i="4" a="1"/>
  <c r="L339" i="4" s="1"/>
  <c r="L89" i="4" a="1"/>
  <c r="L89" i="4" s="1"/>
  <c r="L91" i="4" a="1"/>
  <c r="L91" i="4" s="1"/>
  <c r="L90" i="4" a="1"/>
  <c r="L90" i="4" s="1"/>
  <c r="L340" i="4" a="1"/>
  <c r="L340" i="4" s="1"/>
  <c r="L341" i="4" a="1"/>
  <c r="L341" i="4" s="1"/>
  <c r="L342" i="4" a="1"/>
  <c r="L342" i="4" s="1"/>
  <c r="L92" i="4" a="1"/>
  <c r="L92" i="4" s="1"/>
  <c r="L94" i="4" a="1"/>
  <c r="L94" i="4" s="1"/>
  <c r="L343" i="4" a="1"/>
  <c r="L343" i="4" s="1"/>
  <c r="L93" i="4" a="1"/>
  <c r="L93" i="4" s="1"/>
  <c r="L344" i="4" a="1"/>
  <c r="L344" i="4" s="1"/>
  <c r="L95" i="4" a="1"/>
  <c r="L95" i="4" s="1"/>
  <c r="L345" i="4" a="1"/>
  <c r="L345" i="4" s="1"/>
  <c r="L347" i="4" a="1"/>
  <c r="L347" i="4" s="1"/>
  <c r="L346" i="4" a="1"/>
  <c r="L346" i="4" s="1"/>
  <c r="L96" i="4" a="1"/>
  <c r="L96" i="4" s="1"/>
  <c r="L348" i="4" a="1"/>
  <c r="L348" i="4" s="1"/>
  <c r="L98" i="4" a="1"/>
  <c r="L98" i="4" s="1"/>
  <c r="L97" i="4" a="1"/>
  <c r="L97" i="4" s="1"/>
  <c r="L349" i="4" a="1"/>
  <c r="L349" i="4" s="1"/>
  <c r="L100" i="4" a="1"/>
  <c r="L100" i="4" s="1"/>
  <c r="L99" i="4" a="1"/>
  <c r="L99" i="4" s="1"/>
  <c r="L350" i="4" a="1"/>
  <c r="L350" i="4" s="1"/>
  <c r="L101" i="4" a="1"/>
  <c r="L101" i="4" s="1"/>
  <c r="L351" i="4" a="1"/>
  <c r="L351" i="4" s="1"/>
  <c r="L353" i="4" a="1"/>
  <c r="L353" i="4" s="1"/>
  <c r="L352" i="4" a="1"/>
  <c r="L352" i="4" s="1"/>
  <c r="L102" i="4" a="1"/>
  <c r="L102" i="4" s="1"/>
  <c r="L354" i="4" a="1"/>
  <c r="L354" i="4" s="1"/>
  <c r="L103" i="4" a="1"/>
  <c r="L103" i="4" s="1"/>
  <c r="L104" i="4" a="1"/>
  <c r="L104" i="4" s="1"/>
  <c r="L105" i="4" a="1"/>
  <c r="L105" i="4" s="1"/>
  <c r="L356" i="4" a="1"/>
  <c r="L356" i="4" s="1"/>
  <c r="L355" i="4" a="1"/>
  <c r="L355" i="4" s="1"/>
  <c r="L107" i="4" a="1"/>
  <c r="L107" i="4" s="1"/>
  <c r="L106" i="4" a="1"/>
  <c r="L106" i="4" s="1"/>
  <c r="L357" i="4" a="1"/>
  <c r="L357" i="4" s="1"/>
  <c r="L358" i="4" a="1"/>
  <c r="L358" i="4" s="1"/>
  <c r="L108" i="4" a="1"/>
  <c r="L108" i="4" s="1"/>
  <c r="L360" i="4" a="1"/>
  <c r="L360" i="4" s="1"/>
  <c r="L109" i="4" a="1"/>
  <c r="L109" i="4" s="1"/>
  <c r="L110" i="4" a="1"/>
  <c r="L110" i="4" s="1"/>
  <c r="L359" i="4" a="1"/>
  <c r="L359" i="4" s="1"/>
  <c r="L111" i="4" a="1"/>
  <c r="L111" i="4" s="1"/>
  <c r="L361" i="4" a="1"/>
  <c r="L361" i="4" s="1"/>
  <c r="L113" i="4" a="1"/>
  <c r="L113" i="4" s="1"/>
  <c r="L112" i="4" a="1"/>
  <c r="L112" i="4" s="1"/>
  <c r="L363" i="4" a="1"/>
  <c r="L363" i="4" s="1"/>
  <c r="L362" i="4" a="1"/>
  <c r="L362" i="4" s="1"/>
  <c r="L364" i="4" a="1"/>
  <c r="L364" i="4" s="1"/>
  <c r="L114" i="4" a="1"/>
  <c r="L114" i="4" s="1"/>
  <c r="L366" i="4" a="1"/>
  <c r="L366" i="4" s="1"/>
  <c r="L365" i="4" a="1"/>
  <c r="L365" i="4" s="1"/>
  <c r="L115" i="4" a="1"/>
  <c r="L115" i="4" s="1"/>
  <c r="L367" i="4" a="1"/>
  <c r="L367" i="4" s="1"/>
  <c r="L116" i="4" a="1"/>
  <c r="L116" i="4" s="1"/>
  <c r="L117" i="4" a="1"/>
  <c r="L117" i="4" s="1"/>
  <c r="L368" i="4" a="1"/>
  <c r="L368" i="4" s="1"/>
  <c r="L369" i="4" a="1"/>
  <c r="L369" i="4" s="1"/>
  <c r="L118" i="4" a="1"/>
  <c r="L118" i="4" s="1"/>
  <c r="L119" i="4" a="1"/>
  <c r="L119" i="4" s="1"/>
  <c r="L370" i="4" a="1"/>
  <c r="L370" i="4" s="1"/>
  <c r="L371" i="4" a="1"/>
  <c r="L371" i="4" s="1"/>
  <c r="L120" i="4" a="1"/>
  <c r="L120" i="4" s="1"/>
  <c r="L372" i="4" a="1"/>
  <c r="L372" i="4" s="1"/>
  <c r="L121" i="4" a="1"/>
  <c r="L121" i="4" s="1"/>
  <c r="L122" i="4" a="1"/>
  <c r="L122" i="4" s="1"/>
  <c r="L373" i="4" a="1"/>
  <c r="L373" i="4" s="1"/>
  <c r="L123" i="4" a="1"/>
  <c r="L123" i="4" s="1"/>
  <c r="L124" i="4" a="1"/>
  <c r="L124" i="4" s="1"/>
  <c r="L374" i="4" a="1"/>
  <c r="L374" i="4" s="1"/>
  <c r="L125" i="4" a="1"/>
  <c r="L125" i="4" s="1"/>
  <c r="L375" i="4" a="1"/>
  <c r="L375" i="4" s="1"/>
  <c r="L376" i="4" a="1"/>
  <c r="L376" i="4" s="1"/>
  <c r="L126" i="4" a="1"/>
  <c r="L126" i="4" s="1"/>
  <c r="L127" i="4" a="1"/>
  <c r="L127" i="4" s="1"/>
  <c r="L377" i="4" a="1"/>
  <c r="L377" i="4" s="1"/>
  <c r="L128" i="4" a="1"/>
  <c r="L128" i="4" s="1"/>
  <c r="L129" i="4" a="1"/>
  <c r="L129" i="4" s="1"/>
  <c r="L378" i="4" a="1"/>
  <c r="L378" i="4" s="1"/>
  <c r="L379" i="4" a="1"/>
  <c r="L379" i="4" s="1"/>
  <c r="L380" i="4" a="1"/>
  <c r="L380" i="4" s="1"/>
  <c r="L131" i="4" a="1"/>
  <c r="L131" i="4" s="1"/>
  <c r="L130" i="4" a="1"/>
  <c r="L130" i="4" s="1"/>
  <c r="L381" i="4" a="1"/>
  <c r="L381" i="4" s="1"/>
  <c r="L132" i="4" a="1"/>
  <c r="L132" i="4" s="1"/>
  <c r="L382" i="4" a="1"/>
  <c r="L382" i="4" s="1"/>
  <c r="L133" i="4" a="1"/>
  <c r="L133" i="4" s="1"/>
  <c r="L383" i="4" a="1"/>
  <c r="L383" i="4" s="1"/>
  <c r="L384" i="4" a="1"/>
  <c r="L384" i="4" s="1"/>
  <c r="L134" i="4" a="1"/>
  <c r="L134" i="4" s="1"/>
  <c r="L386" i="4" a="1"/>
  <c r="L386" i="4" s="1"/>
  <c r="L385" i="4" a="1"/>
  <c r="L385" i="4" s="1"/>
  <c r="L135" i="4" a="1"/>
  <c r="L135" i="4" s="1"/>
  <c r="L136" i="4" a="1"/>
  <c r="L136" i="4" s="1"/>
  <c r="L137" i="4" a="1"/>
  <c r="L137" i="4" s="1"/>
  <c r="L387" i="4" a="1"/>
  <c r="L387" i="4" s="1"/>
  <c r="L388" i="4" a="1"/>
  <c r="L388" i="4" s="1"/>
  <c r="L138" i="4" a="1"/>
  <c r="L138" i="4" s="1"/>
  <c r="L389" i="4" a="1"/>
  <c r="L389" i="4" s="1"/>
  <c r="L139" i="4" a="1"/>
  <c r="L139" i="4" s="1"/>
  <c r="L140" i="4" a="1"/>
  <c r="L140" i="4" s="1"/>
  <c r="L141" i="4" a="1"/>
  <c r="L141" i="4" s="1"/>
  <c r="L142" i="4" a="1"/>
  <c r="L142" i="4" s="1"/>
  <c r="L390" i="4" a="1"/>
  <c r="L390" i="4" s="1"/>
  <c r="L391" i="4" a="1"/>
  <c r="L391" i="4" s="1"/>
  <c r="L392" i="4" a="1"/>
  <c r="L392" i="4" s="1"/>
  <c r="L144" i="4" a="1"/>
  <c r="L144" i="4" s="1"/>
  <c r="L393" i="4" a="1"/>
  <c r="L393" i="4" s="1"/>
  <c r="L143" i="4" a="1"/>
  <c r="L143" i="4" s="1"/>
  <c r="L395" i="4" a="1"/>
  <c r="L395" i="4" s="1"/>
  <c r="L394" i="4" a="1"/>
  <c r="L394" i="4" s="1"/>
  <c r="L145" i="4" a="1"/>
  <c r="L145" i="4" s="1"/>
  <c r="L147" i="4" a="1"/>
  <c r="L147" i="4" s="1"/>
  <c r="L396" i="4" a="1"/>
  <c r="L396" i="4" s="1"/>
  <c r="L146" i="4" a="1"/>
  <c r="L146" i="4" s="1"/>
  <c r="L397" i="4" a="1"/>
  <c r="L397" i="4" s="1"/>
  <c r="L148" i="4" a="1"/>
  <c r="L148" i="4" s="1"/>
  <c r="L398" i="4" a="1"/>
  <c r="L398" i="4" s="1"/>
  <c r="L150" i="4" a="1"/>
  <c r="L150" i="4" s="1"/>
  <c r="L399" i="4" a="1"/>
  <c r="L399" i="4" s="1"/>
  <c r="L149" i="4" a="1"/>
  <c r="L149" i="4" s="1"/>
  <c r="L400" i="4" a="1"/>
  <c r="L400" i="4" s="1"/>
  <c r="L401" i="4" a="1"/>
  <c r="L401" i="4" s="1"/>
  <c r="L402" i="4" a="1"/>
  <c r="L402" i="4" s="1"/>
  <c r="L151" i="4" a="1"/>
  <c r="L151" i="4" s="1"/>
  <c r="L152" i="4" a="1"/>
  <c r="L152" i="4" s="1"/>
  <c r="L404" i="4" a="1"/>
  <c r="L404" i="4" s="1"/>
  <c r="L153" i="4" a="1"/>
  <c r="L153" i="4" s="1"/>
  <c r="L403" i="4" a="1"/>
  <c r="L403" i="4" s="1"/>
  <c r="L154" i="4" a="1"/>
  <c r="L154" i="4" s="1"/>
  <c r="L405" i="4" a="1"/>
  <c r="L405" i="4" s="1"/>
  <c r="L155" i="4" a="1"/>
  <c r="L155" i="4" s="1"/>
  <c r="L406" i="4" a="1"/>
  <c r="L406" i="4" s="1"/>
  <c r="L157" i="4" a="1"/>
  <c r="L157" i="4" s="1"/>
  <c r="L156" i="4" a="1"/>
  <c r="L156" i="4" s="1"/>
  <c r="L158" i="4" a="1"/>
  <c r="L158" i="4" s="1"/>
  <c r="L407" i="4" a="1"/>
  <c r="L407" i="4" s="1"/>
  <c r="L408" i="4" a="1"/>
  <c r="L408" i="4" s="1"/>
  <c r="L159" i="4" a="1"/>
  <c r="L159" i="4" s="1"/>
  <c r="L160" i="4" a="1"/>
  <c r="L160" i="4" s="1"/>
  <c r="L409" i="4" a="1"/>
  <c r="L409" i="4" s="1"/>
  <c r="L410" i="4" a="1"/>
  <c r="L410" i="4" s="1"/>
  <c r="L411" i="4" a="1"/>
  <c r="L411" i="4" s="1"/>
  <c r="L162" i="4" a="1"/>
  <c r="L162" i="4" s="1"/>
  <c r="L161" i="4" a="1"/>
  <c r="L161" i="4" s="1"/>
  <c r="L412" i="4" a="1"/>
  <c r="L412" i="4" s="1"/>
  <c r="L413" i="4" a="1"/>
  <c r="L413" i="4" s="1"/>
  <c r="L164" i="4" a="1"/>
  <c r="L164" i="4" s="1"/>
  <c r="L414" i="4" a="1"/>
  <c r="L414" i="4" s="1"/>
  <c r="L163" i="4" a="1"/>
  <c r="L163" i="4" s="1"/>
  <c r="L415" i="4" a="1"/>
  <c r="L415" i="4" s="1"/>
  <c r="L165" i="4" a="1"/>
  <c r="L165" i="4" s="1"/>
  <c r="L416" i="4" a="1"/>
  <c r="L416" i="4" s="1"/>
  <c r="L167" i="4" a="1"/>
  <c r="L167" i="4" s="1"/>
  <c r="L166" i="4" a="1"/>
  <c r="L166" i="4" s="1"/>
  <c r="L417" i="4" a="1"/>
  <c r="L417" i="4" s="1"/>
  <c r="L418" i="4" a="1"/>
  <c r="L418" i="4" s="1"/>
  <c r="L168" i="4" a="1"/>
  <c r="L168" i="4" s="1"/>
  <c r="L419" i="4" a="1"/>
  <c r="L419" i="4" s="1"/>
  <c r="L170" i="4" a="1"/>
  <c r="L170" i="4" s="1"/>
  <c r="L169" i="4" a="1"/>
  <c r="L169" i="4" s="1"/>
  <c r="L420" i="4" a="1"/>
  <c r="L420" i="4" s="1"/>
  <c r="L171" i="4" a="1"/>
  <c r="L171" i="4" s="1"/>
  <c r="L422" i="4" a="1"/>
  <c r="L422" i="4" s="1"/>
  <c r="L421" i="4" a="1"/>
  <c r="L421" i="4" s="1"/>
  <c r="L172" i="4" a="1"/>
  <c r="L172" i="4" s="1"/>
  <c r="L423" i="4" a="1"/>
  <c r="L423" i="4" s="1"/>
  <c r="L173" i="4" a="1"/>
  <c r="L173" i="4" s="1"/>
  <c r="L424" i="4" a="1"/>
  <c r="L424" i="4" s="1"/>
  <c r="L174" i="4" a="1"/>
  <c r="L174" i="4" s="1"/>
  <c r="L425" i="4" a="1"/>
  <c r="L425" i="4" s="1"/>
  <c r="L426" i="4" a="1"/>
  <c r="L426" i="4" s="1"/>
  <c r="L175" i="4" a="1"/>
  <c r="L175" i="4" s="1"/>
  <c r="L176" i="4" a="1"/>
  <c r="L176" i="4" s="1"/>
  <c r="L177" i="4" a="1"/>
  <c r="L177" i="4" s="1"/>
  <c r="L427" i="4" a="1"/>
  <c r="L427" i="4" s="1"/>
  <c r="L429" i="4" a="1"/>
  <c r="L429" i="4" s="1"/>
  <c r="L428" i="4" a="1"/>
  <c r="L428" i="4" s="1"/>
  <c r="L178" i="4" a="1"/>
  <c r="L178" i="4" s="1"/>
  <c r="L179" i="4" a="1"/>
  <c r="L179" i="4" s="1"/>
  <c r="L180" i="4" a="1"/>
  <c r="L180" i="4" s="1"/>
  <c r="L430" i="4" a="1"/>
  <c r="L430" i="4" s="1"/>
  <c r="L431" i="4" a="1"/>
  <c r="L431" i="4" s="1"/>
  <c r="L181" i="4" a="1"/>
  <c r="L181" i="4" s="1"/>
  <c r="L432" i="4" a="1"/>
  <c r="L432" i="4" s="1"/>
  <c r="L182" i="4" a="1"/>
  <c r="L182" i="4" s="1"/>
  <c r="L434" i="4" a="1"/>
  <c r="L434" i="4" s="1"/>
  <c r="L183" i="4" a="1"/>
  <c r="L183" i="4" s="1"/>
  <c r="L184" i="4" a="1"/>
  <c r="L184" i="4" s="1"/>
  <c r="L433" i="4" a="1"/>
  <c r="L433" i="4" s="1"/>
  <c r="L185" i="4" a="1"/>
  <c r="L185" i="4" s="1"/>
  <c r="L186" i="4" a="1"/>
  <c r="L186" i="4" s="1"/>
  <c r="L435" i="4" a="1"/>
  <c r="L435" i="4" s="1"/>
  <c r="L437" i="4" a="1"/>
  <c r="L437" i="4" s="1"/>
  <c r="L436" i="4" a="1"/>
  <c r="L436" i="4" s="1"/>
  <c r="L187" i="4" a="1"/>
  <c r="L187" i="4" s="1"/>
  <c r="L188" i="4" a="1"/>
  <c r="L188" i="4" s="1"/>
  <c r="L438" i="4" a="1"/>
  <c r="L438" i="4" s="1"/>
  <c r="L189" i="4" a="1"/>
  <c r="L189" i="4" s="1"/>
  <c r="L439" i="4" a="1"/>
  <c r="L439" i="4" s="1"/>
  <c r="L441" i="4" a="1"/>
  <c r="L441" i="4" s="1"/>
  <c r="L190" i="4" a="1"/>
  <c r="L190" i="4" s="1"/>
  <c r="L440" i="4" a="1"/>
  <c r="L440" i="4" s="1"/>
  <c r="L192" i="4" a="1"/>
  <c r="L192" i="4" s="1"/>
  <c r="L191" i="4" a="1"/>
  <c r="L191" i="4" s="1"/>
  <c r="L442" i="4" a="1"/>
  <c r="L442" i="4" s="1"/>
  <c r="L193" i="4" a="1"/>
  <c r="L193" i="4" s="1"/>
  <c r="L443" i="4" a="1"/>
  <c r="L443" i="4" s="1"/>
  <c r="L194" i="4" a="1"/>
  <c r="L194" i="4" s="1"/>
  <c r="L445" i="4" a="1"/>
  <c r="L445" i="4" s="1"/>
  <c r="L444" i="4" a="1"/>
  <c r="L444" i="4" s="1"/>
  <c r="L195" i="4" a="1"/>
  <c r="L195" i="4" s="1"/>
  <c r="L446" i="4" a="1"/>
  <c r="L446" i="4" s="1"/>
  <c r="L196" i="4" a="1"/>
  <c r="L196" i="4" s="1"/>
  <c r="L448" i="4" a="1"/>
  <c r="L448" i="4" s="1"/>
  <c r="L198" i="4" a="1"/>
  <c r="L198" i="4" s="1"/>
  <c r="L447" i="4" a="1"/>
  <c r="L447" i="4" s="1"/>
  <c r="L197" i="4" a="1"/>
  <c r="L197" i="4" s="1"/>
  <c r="L199" i="4" a="1"/>
  <c r="L199" i="4" s="1"/>
  <c r="L449" i="4" a="1"/>
  <c r="L449" i="4" s="1"/>
  <c r="L450" i="4" a="1"/>
  <c r="L450" i="4" s="1"/>
  <c r="L200" i="4" a="1"/>
  <c r="L200" i="4" s="1"/>
  <c r="L452" i="4" a="1"/>
  <c r="L452" i="4" s="1"/>
  <c r="L201" i="4" a="1"/>
  <c r="L201" i="4" s="1"/>
  <c r="L451" i="4" a="1"/>
  <c r="L451" i="4" s="1"/>
  <c r="L453" i="4" a="1"/>
  <c r="L453" i="4" s="1"/>
  <c r="L202" i="4" a="1"/>
  <c r="L202" i="4" s="1"/>
  <c r="L203" i="4" a="1"/>
  <c r="L203" i="4" s="1"/>
  <c r="L454" i="4" a="1"/>
  <c r="L454" i="4" s="1"/>
  <c r="L455" i="4" a="1"/>
  <c r="L455" i="4" s="1"/>
  <c r="L204" i="4" a="1"/>
  <c r="L204" i="4" s="1"/>
  <c r="L205" i="4" a="1"/>
  <c r="L205" i="4" s="1"/>
  <c r="L456" i="4" a="1"/>
  <c r="L456" i="4" s="1"/>
  <c r="L206" i="4" a="1"/>
  <c r="L206" i="4" s="1"/>
  <c r="L458" i="4" a="1"/>
  <c r="L458" i="4" s="1"/>
  <c r="L207" i="4" a="1"/>
  <c r="L207" i="4" s="1"/>
  <c r="L457" i="4" a="1"/>
  <c r="L457" i="4" s="1"/>
  <c r="L459" i="4" a="1"/>
  <c r="L459" i="4" s="1"/>
  <c r="L208" i="4" a="1"/>
  <c r="L208" i="4" s="1"/>
  <c r="L209" i="4" a="1"/>
  <c r="L209" i="4" s="1"/>
  <c r="L461" i="4" a="1"/>
  <c r="L461" i="4" s="1"/>
  <c r="L210" i="4" a="1"/>
  <c r="L210" i="4" s="1"/>
  <c r="L460" i="4" a="1"/>
  <c r="L460" i="4" s="1"/>
  <c r="L212" i="4" a="1"/>
  <c r="L212" i="4" s="1"/>
  <c r="L462" i="4" a="1"/>
  <c r="L462" i="4" s="1"/>
  <c r="L211" i="4" a="1"/>
  <c r="L211" i="4" s="1"/>
  <c r="L463" i="4" a="1"/>
  <c r="L463" i="4" s="1"/>
  <c r="L213" i="4" a="1"/>
  <c r="L213" i="4" s="1"/>
  <c r="L464" i="4" a="1"/>
  <c r="L464" i="4" s="1"/>
  <c r="L465" i="4" a="1"/>
  <c r="L465" i="4" s="1"/>
  <c r="L214" i="4" a="1"/>
  <c r="L214" i="4" s="1"/>
  <c r="L466" i="4" a="1"/>
  <c r="L466" i="4" s="1"/>
  <c r="L215" i="4" a="1"/>
  <c r="L215" i="4" s="1"/>
  <c r="L216" i="4" a="1"/>
  <c r="L216" i="4" s="1"/>
  <c r="L218" i="4" a="1"/>
  <c r="L218" i="4" s="1"/>
  <c r="L217" i="4" a="1"/>
  <c r="L217" i="4" s="1"/>
  <c r="L467" i="4" a="1"/>
  <c r="L467" i="4" s="1"/>
  <c r="L219" i="4" a="1"/>
  <c r="L219" i="4" s="1"/>
  <c r="L469" i="4" a="1"/>
  <c r="L469" i="4" s="1"/>
  <c r="L468" i="4" a="1"/>
  <c r="L468" i="4" s="1"/>
  <c r="L470" i="4" a="1"/>
  <c r="L470" i="4" s="1"/>
  <c r="L471" i="4" a="1"/>
  <c r="L471" i="4" s="1"/>
  <c r="L220" i="4" a="1"/>
  <c r="L220" i="4" s="1"/>
  <c r="L221" i="4" a="1"/>
  <c r="L221" i="4" s="1"/>
  <c r="L472" i="4" a="1"/>
  <c r="L472" i="4" s="1"/>
  <c r="L222" i="4" a="1"/>
  <c r="L222" i="4" s="1"/>
  <c r="L224" i="4" a="1"/>
  <c r="L224" i="4" s="1"/>
  <c r="L223" i="4" a="1"/>
  <c r="L223" i="4" s="1"/>
  <c r="L473" i="4" a="1"/>
  <c r="L473" i="4" s="1"/>
  <c r="L475" i="4" a="1"/>
  <c r="L475" i="4" s="1"/>
  <c r="L474" i="4" a="1"/>
  <c r="L474" i="4" s="1"/>
  <c r="L226" i="4" a="1"/>
  <c r="L226" i="4" s="1"/>
  <c r="L225" i="4" a="1"/>
  <c r="L225" i="4" s="1"/>
  <c r="L476" i="4" a="1"/>
  <c r="L476" i="4" s="1"/>
  <c r="L477" i="4" a="1"/>
  <c r="L477" i="4" s="1"/>
  <c r="L227" i="4" a="1"/>
  <c r="L227" i="4" s="1"/>
  <c r="L228" i="4" a="1"/>
  <c r="L228" i="4" s="1"/>
  <c r="L478" i="4" a="1"/>
  <c r="L478" i="4" s="1"/>
  <c r="L479" i="4" a="1"/>
  <c r="L479" i="4" s="1"/>
  <c r="L229" i="4" a="1"/>
  <c r="L229" i="4" s="1"/>
  <c r="L481" i="4" a="1"/>
  <c r="L481" i="4" s="1"/>
  <c r="L480" i="4" a="1"/>
  <c r="L480" i="4" s="1"/>
  <c r="L230" i="4" a="1"/>
  <c r="L230" i="4" s="1"/>
  <c r="L231" i="4" a="1"/>
  <c r="L231" i="4" s="1"/>
  <c r="L232" i="4" a="1"/>
  <c r="L232" i="4" s="1"/>
  <c r="L233" i="4" a="1"/>
  <c r="L233" i="4" s="1"/>
  <c r="L482" i="4" a="1"/>
  <c r="L482" i="4" s="1"/>
  <c r="L483" i="4" a="1"/>
  <c r="L483" i="4" s="1"/>
  <c r="L235" i="4" a="1"/>
  <c r="L235" i="4" s="1"/>
  <c r="L234" i="4" a="1"/>
  <c r="L234" i="4" s="1"/>
  <c r="L484" i="4" a="1"/>
  <c r="L484" i="4" s="1"/>
  <c r="L236" i="4" a="1"/>
  <c r="L236" i="4" s="1"/>
  <c r="L485" i="4" a="1"/>
  <c r="L485" i="4" s="1"/>
  <c r="L486" i="4" a="1"/>
  <c r="L486" i="4" s="1"/>
  <c r="L237" i="4" a="1"/>
  <c r="L237" i="4" s="1"/>
  <c r="L488" i="4" a="1"/>
  <c r="L488" i="4" s="1"/>
  <c r="L487" i="4" a="1"/>
  <c r="L487" i="4" s="1"/>
  <c r="L238" i="4" a="1"/>
  <c r="L238" i="4" s="1"/>
  <c r="L239" i="4" a="1"/>
  <c r="L239" i="4" s="1"/>
  <c r="L489" i="4" a="1"/>
  <c r="L489" i="4" s="1"/>
  <c r="L491" i="4" a="1"/>
  <c r="L491" i="4" s="1"/>
  <c r="L240" i="4" a="1"/>
  <c r="L240" i="4" s="1"/>
  <c r="L490" i="4" a="1"/>
  <c r="L490" i="4" s="1"/>
  <c r="L492" i="4" a="1"/>
  <c r="L492" i="4" s="1"/>
  <c r="L242" i="4" a="1"/>
  <c r="L242" i="4" s="1"/>
  <c r="L241" i="4" a="1"/>
  <c r="L241" i="4" s="1"/>
  <c r="L243" i="4" a="1"/>
  <c r="L243" i="4" s="1"/>
  <c r="L494" i="4" a="1"/>
  <c r="L494" i="4" s="1"/>
  <c r="L493" i="4" a="1"/>
  <c r="L493" i="4" s="1"/>
  <c r="L245" i="4" a="1"/>
  <c r="L245" i="4" s="1"/>
  <c r="L495" i="4" a="1"/>
  <c r="L495" i="4" s="1"/>
  <c r="L244" i="4" a="1"/>
  <c r="L244" i="4" s="1"/>
  <c r="L246" i="4" a="1"/>
  <c r="L246" i="4" s="1"/>
  <c r="L247" i="4" a="1"/>
  <c r="L247" i="4" s="1"/>
  <c r="L496" i="4" a="1"/>
  <c r="L496" i="4" s="1"/>
  <c r="L498" i="4" a="1"/>
  <c r="L498" i="4" s="1"/>
  <c r="L497" i="4" a="1"/>
  <c r="L497" i="4" s="1"/>
  <c r="L499" i="4" a="1"/>
  <c r="L499" i="4" s="1"/>
  <c r="L248" i="4" a="1"/>
  <c r="L248" i="4" s="1"/>
  <c r="L249" i="4" a="1"/>
  <c r="L249" i="4" s="1"/>
  <c r="L250" i="4" a="1"/>
  <c r="L250" i="4" s="1"/>
  <c r="L500" i="4" a="1"/>
  <c r="L500" i="4" s="1"/>
  <c r="L251" i="4" a="1"/>
  <c r="L251" i="4" s="1"/>
  <c r="L501" i="4" a="1"/>
  <c r="L501" i="4" s="1"/>
  <c r="L502" i="4" a="1"/>
  <c r="L502" i="4" s="1"/>
  <c r="L252" i="4" a="1"/>
  <c r="L252" i="4" s="1"/>
  <c r="L503" i="4" a="1"/>
  <c r="L503" i="4" s="1"/>
  <c r="L253" i="4" a="1"/>
  <c r="L253" i="4" s="1"/>
  <c r="L255" i="4" a="1"/>
  <c r="L255" i="4" s="1"/>
  <c r="L254" i="4" a="1"/>
  <c r="L254" i="4" s="1"/>
  <c r="L504" i="4" a="1"/>
  <c r="L504" i="4" s="1"/>
  <c r="L256" i="4" a="1"/>
  <c r="L256" i="4" s="1"/>
  <c r="L506" i="4" a="1"/>
  <c r="L506" i="4" s="1"/>
  <c r="L505" i="4" a="1"/>
  <c r="L505" i="4" s="1"/>
  <c r="L257" i="4" a="1"/>
  <c r="L257" i="4" s="1"/>
  <c r="L507" i="4" a="1"/>
  <c r="L507" i="4" s="1"/>
  <c r="L259" i="4" a="1"/>
  <c r="L259" i="4" s="1"/>
  <c r="L258" i="4" a="1"/>
  <c r="L258" i="4" s="1"/>
  <c r="L508" i="4" a="1"/>
  <c r="L508" i="4" s="1"/>
  <c r="L509" i="4" a="1"/>
  <c r="L509" i="4" s="1"/>
  <c r="H260" i="4" a="1"/>
  <c r="H260" i="4" s="1"/>
  <c r="H10" i="4" a="1"/>
  <c r="H10" i="4" s="1"/>
  <c r="H11" i="4" a="1"/>
  <c r="H11" i="4" s="1"/>
  <c r="H12" i="4" a="1"/>
  <c r="H12" i="4" s="1"/>
  <c r="H261" i="4" a="1"/>
  <c r="H261" i="4" s="1"/>
  <c r="H262" i="4" a="1"/>
  <c r="H262" i="4" s="1"/>
  <c r="H13" i="4" a="1"/>
  <c r="H13" i="4" s="1"/>
  <c r="H14" i="4" a="1"/>
  <c r="H14" i="4" s="1"/>
  <c r="H264" i="4" a="1"/>
  <c r="H264" i="4" s="1"/>
  <c r="H263" i="4" a="1"/>
  <c r="H263" i="4" s="1"/>
  <c r="H15" i="4" a="1"/>
  <c r="H15" i="4" s="1"/>
  <c r="H265" i="4" a="1"/>
  <c r="H265" i="4" s="1"/>
  <c r="H16" i="4" a="1"/>
  <c r="H16" i="4" s="1"/>
  <c r="H266" i="4" a="1"/>
  <c r="H266" i="4" s="1"/>
  <c r="H17" i="4" a="1"/>
  <c r="H17" i="4" s="1"/>
  <c r="H267" i="4" a="1"/>
  <c r="H267" i="4" s="1"/>
  <c r="H269" i="4" a="1"/>
  <c r="H269" i="4" s="1"/>
  <c r="H18" i="4" a="1"/>
  <c r="H18" i="4" s="1"/>
  <c r="H268" i="4" a="1"/>
  <c r="H268" i="4" s="1"/>
  <c r="H19" i="4" a="1"/>
  <c r="H19" i="4" s="1"/>
  <c r="H21" i="4" a="1"/>
  <c r="H21" i="4" s="1"/>
  <c r="H20" i="4" a="1"/>
  <c r="H20" i="4" s="1"/>
  <c r="H270" i="4" a="1"/>
  <c r="H270" i="4" s="1"/>
  <c r="H271" i="4" a="1"/>
  <c r="H271" i="4" s="1"/>
  <c r="H22" i="4" a="1"/>
  <c r="H22" i="4" s="1"/>
  <c r="H272" i="4" a="1"/>
  <c r="H272" i="4" s="1"/>
  <c r="H273" i="4" a="1"/>
  <c r="H273" i="4" s="1"/>
  <c r="H23" i="4" a="1"/>
  <c r="H23" i="4" s="1"/>
  <c r="H24" i="4" a="1"/>
  <c r="H24" i="4" s="1"/>
  <c r="H274" i="4" a="1"/>
  <c r="H274" i="4" s="1"/>
  <c r="H25" i="4" a="1"/>
  <c r="H25" i="4" s="1"/>
  <c r="H275" i="4" a="1"/>
  <c r="H275" i="4" s="1"/>
  <c r="H276" i="4" a="1"/>
  <c r="H276" i="4" s="1"/>
  <c r="H26" i="4" a="1"/>
  <c r="H26" i="4" s="1"/>
  <c r="H277" i="4" a="1"/>
  <c r="H277" i="4" s="1"/>
  <c r="H28" i="4" a="1"/>
  <c r="H28" i="4" s="1"/>
  <c r="H27" i="4" a="1"/>
  <c r="H27" i="4" s="1"/>
  <c r="H279" i="4" a="1"/>
  <c r="H279" i="4" s="1"/>
  <c r="H278" i="4" a="1"/>
  <c r="H278" i="4" s="1"/>
  <c r="H29" i="4" a="1"/>
  <c r="H29" i="4" s="1"/>
  <c r="H280" i="4" a="1"/>
  <c r="H280" i="4" s="1"/>
  <c r="H30" i="4" a="1"/>
  <c r="H30" i="4" s="1"/>
  <c r="H31" i="4" a="1"/>
  <c r="H31" i="4" s="1"/>
  <c r="H281" i="4" a="1"/>
  <c r="H281" i="4" s="1"/>
  <c r="H32" i="4" a="1"/>
  <c r="H32" i="4" s="1"/>
  <c r="H282" i="4" a="1"/>
  <c r="H282" i="4" s="1"/>
  <c r="H283" i="4" a="1"/>
  <c r="H283" i="4" s="1"/>
  <c r="H34" i="4" a="1"/>
  <c r="H34" i="4" s="1"/>
  <c r="H33" i="4" a="1"/>
  <c r="H33" i="4" s="1"/>
  <c r="H285" i="4" a="1"/>
  <c r="H285" i="4" s="1"/>
  <c r="H284" i="4" a="1"/>
  <c r="H284" i="4" s="1"/>
  <c r="H286" i="4" a="1"/>
  <c r="H286" i="4" s="1"/>
  <c r="H35" i="4" a="1"/>
  <c r="H35" i="4" s="1"/>
  <c r="H36" i="4" a="1"/>
  <c r="H36" i="4" s="1"/>
  <c r="H37" i="4" a="1"/>
  <c r="H37" i="4" s="1"/>
  <c r="H287" i="4" a="1"/>
  <c r="H287" i="4" s="1"/>
  <c r="H288" i="4" a="1"/>
  <c r="H288" i="4" s="1"/>
  <c r="H38" i="4" a="1"/>
  <c r="H38" i="4" s="1"/>
  <c r="H290" i="4" a="1"/>
  <c r="H290" i="4" s="1"/>
  <c r="H289" i="4" a="1"/>
  <c r="H289" i="4" s="1"/>
  <c r="H39" i="4" a="1"/>
  <c r="H39" i="4" s="1"/>
  <c r="H40" i="4" a="1"/>
  <c r="H40" i="4" s="1"/>
  <c r="H42" i="4" a="1"/>
  <c r="H42" i="4" s="1"/>
  <c r="H292" i="4" a="1"/>
  <c r="H292" i="4" s="1"/>
  <c r="H41" i="4" a="1"/>
  <c r="H41" i="4" s="1"/>
  <c r="H291" i="4" a="1"/>
  <c r="H291" i="4" s="1"/>
  <c r="H43" i="4" a="1"/>
  <c r="H43" i="4" s="1"/>
  <c r="H294" i="4" a="1"/>
  <c r="H294" i="4" s="1"/>
  <c r="H293" i="4" a="1"/>
  <c r="H293" i="4" s="1"/>
  <c r="H44" i="4" a="1"/>
  <c r="H44" i="4" s="1"/>
  <c r="H296" i="4" a="1"/>
  <c r="H296" i="4" s="1"/>
  <c r="H295" i="4" a="1"/>
  <c r="H295" i="4" s="1"/>
  <c r="H45" i="4" a="1"/>
  <c r="H45" i="4" s="1"/>
  <c r="H46" i="4" a="1"/>
  <c r="H46" i="4" s="1"/>
  <c r="H47" i="4" a="1"/>
  <c r="H47" i="4" s="1"/>
  <c r="H297" i="4" a="1"/>
  <c r="H297" i="4" s="1"/>
  <c r="H48" i="4" a="1"/>
  <c r="H48" i="4" s="1"/>
  <c r="H298" i="4" a="1"/>
  <c r="H298" i="4" s="1"/>
  <c r="H49" i="4" a="1"/>
  <c r="H49" i="4" s="1"/>
  <c r="H299" i="4" a="1"/>
  <c r="H299" i="4" s="1"/>
  <c r="H50" i="4" a="1"/>
  <c r="H50" i="4" s="1"/>
  <c r="H300" i="4" a="1"/>
  <c r="H300" i="4" s="1"/>
  <c r="H302" i="4" a="1"/>
  <c r="H302" i="4" s="1"/>
  <c r="H301" i="4" a="1"/>
  <c r="H301" i="4" s="1"/>
  <c r="H51" i="4" a="1"/>
  <c r="H51" i="4" s="1"/>
  <c r="H52" i="4" a="1"/>
  <c r="H52" i="4" s="1"/>
  <c r="H303" i="4" a="1"/>
  <c r="H303" i="4" s="1"/>
  <c r="H304" i="4" a="1"/>
  <c r="H304" i="4" s="1"/>
  <c r="H54" i="4" a="1"/>
  <c r="H54" i="4" s="1"/>
  <c r="H53" i="4" a="1"/>
  <c r="H53" i="4" s="1"/>
  <c r="H55" i="4" a="1"/>
  <c r="H55" i="4" s="1"/>
  <c r="H305" i="4" a="1"/>
  <c r="H305" i="4" s="1"/>
  <c r="H307" i="4" a="1"/>
  <c r="H307" i="4" s="1"/>
  <c r="H56" i="4" a="1"/>
  <c r="H56" i="4" s="1"/>
  <c r="H57" i="4" a="1"/>
  <c r="H57" i="4" s="1"/>
  <c r="H306" i="4" a="1"/>
  <c r="H306" i="4" s="1"/>
  <c r="H58" i="4" a="1"/>
  <c r="H58" i="4" s="1"/>
  <c r="H308" i="4" a="1"/>
  <c r="H308" i="4" s="1"/>
  <c r="H309" i="4" a="1"/>
  <c r="H309" i="4" s="1"/>
  <c r="H59" i="4" a="1"/>
  <c r="H59" i="4" s="1"/>
  <c r="H60" i="4" a="1"/>
  <c r="H60" i="4" s="1"/>
  <c r="H311" i="4" a="1"/>
  <c r="H311" i="4" s="1"/>
  <c r="H310" i="4" a="1"/>
  <c r="H310" i="4" s="1"/>
  <c r="H62" i="4" a="1"/>
  <c r="H62" i="4" s="1"/>
  <c r="H61" i="4" a="1"/>
  <c r="H61" i="4" s="1"/>
  <c r="H312" i="4" a="1"/>
  <c r="H312" i="4" s="1"/>
  <c r="H314" i="4" a="1"/>
  <c r="H314" i="4" s="1"/>
  <c r="H313" i="4" a="1"/>
  <c r="H313" i="4" s="1"/>
  <c r="H63" i="4" a="1"/>
  <c r="H63" i="4" s="1"/>
  <c r="H64" i="4" a="1"/>
  <c r="H64" i="4" s="1"/>
  <c r="H65" i="4" a="1"/>
  <c r="H65" i="4" s="1"/>
  <c r="H316" i="4" a="1"/>
  <c r="H316" i="4" s="1"/>
  <c r="H315" i="4" a="1"/>
  <c r="H315" i="4" s="1"/>
  <c r="H66" i="4" a="1"/>
  <c r="H66" i="4" s="1"/>
  <c r="H67" i="4" a="1"/>
  <c r="H67" i="4" s="1"/>
  <c r="H317" i="4" a="1"/>
  <c r="H317" i="4" s="1"/>
  <c r="H318" i="4" a="1"/>
  <c r="H318" i="4" s="1"/>
  <c r="H68" i="4" a="1"/>
  <c r="H68" i="4" s="1"/>
  <c r="H319" i="4" a="1"/>
  <c r="H319" i="4" s="1"/>
  <c r="H69" i="4" a="1"/>
  <c r="H69" i="4" s="1"/>
  <c r="H70" i="4" a="1"/>
  <c r="H70" i="4" s="1"/>
  <c r="H320" i="4" a="1"/>
  <c r="H320" i="4" s="1"/>
  <c r="H321" i="4" a="1"/>
  <c r="H321" i="4" s="1"/>
  <c r="H71" i="4" a="1"/>
  <c r="H71" i="4" s="1"/>
  <c r="H322" i="4" a="1"/>
  <c r="H322" i="4" s="1"/>
  <c r="H72" i="4" a="1"/>
  <c r="H72" i="4" s="1"/>
  <c r="H73" i="4" a="1"/>
  <c r="H73" i="4" s="1"/>
  <c r="H323" i="4" a="1"/>
  <c r="H323" i="4" s="1"/>
  <c r="H74" i="4" a="1"/>
  <c r="H74" i="4" s="1"/>
  <c r="H324" i="4" a="1"/>
  <c r="H324" i="4" s="1"/>
  <c r="H325" i="4" a="1"/>
  <c r="H325" i="4" s="1"/>
  <c r="H75" i="4" a="1"/>
  <c r="H75" i="4" s="1"/>
  <c r="H326" i="4" a="1"/>
  <c r="H326" i="4" s="1"/>
  <c r="H76" i="4" a="1"/>
  <c r="H76" i="4" s="1"/>
  <c r="H77" i="4" a="1"/>
  <c r="H77" i="4" s="1"/>
  <c r="H327" i="4" a="1"/>
  <c r="H327" i="4" s="1"/>
  <c r="H328" i="4" a="1"/>
  <c r="H328" i="4" s="1"/>
  <c r="H78" i="4" a="1"/>
  <c r="H78" i="4" s="1"/>
  <c r="H329" i="4" a="1"/>
  <c r="H329" i="4" s="1"/>
  <c r="H79" i="4" a="1"/>
  <c r="H79" i="4" s="1"/>
  <c r="H80" i="4" a="1"/>
  <c r="H80" i="4" s="1"/>
  <c r="H330" i="4" a="1"/>
  <c r="H330" i="4" s="1"/>
  <c r="H331" i="4" a="1"/>
  <c r="H331" i="4" s="1"/>
  <c r="H82" i="4" a="1"/>
  <c r="H82" i="4" s="1"/>
  <c r="H81" i="4" a="1"/>
  <c r="H81" i="4" s="1"/>
  <c r="H332" i="4" a="1"/>
  <c r="H332" i="4" s="1"/>
  <c r="H333" i="4" a="1"/>
  <c r="H333" i="4" s="1"/>
  <c r="H334" i="4" a="1"/>
  <c r="H334" i="4" s="1"/>
  <c r="H83" i="4" a="1"/>
  <c r="H83" i="4" s="1"/>
  <c r="H84" i="4" a="1"/>
  <c r="H84" i="4" s="1"/>
  <c r="H85" i="4" a="1"/>
  <c r="H85" i="4" s="1"/>
  <c r="H336" i="4" a="1"/>
  <c r="H336" i="4" s="1"/>
  <c r="H335" i="4" a="1"/>
  <c r="H335" i="4" s="1"/>
  <c r="H337" i="4" a="1"/>
  <c r="H337" i="4" s="1"/>
  <c r="H86" i="4" a="1"/>
  <c r="H86" i="4" s="1"/>
  <c r="H87" i="4" a="1"/>
  <c r="H87" i="4" s="1"/>
  <c r="H338" i="4" a="1"/>
  <c r="H338" i="4" s="1"/>
  <c r="H88" i="4" a="1"/>
  <c r="H88" i="4" s="1"/>
  <c r="H89" i="4" a="1"/>
  <c r="H89" i="4" s="1"/>
  <c r="H339" i="4" a="1"/>
  <c r="H339" i="4" s="1"/>
  <c r="H340" i="4" a="1"/>
  <c r="H340" i="4" s="1"/>
  <c r="H90" i="4" a="1"/>
  <c r="H90" i="4" s="1"/>
  <c r="H341" i="4" a="1"/>
  <c r="H341" i="4" s="1"/>
  <c r="H342" i="4" a="1"/>
  <c r="H342" i="4" s="1"/>
  <c r="H91" i="4" a="1"/>
  <c r="H91" i="4" s="1"/>
  <c r="H343" i="4" a="1"/>
  <c r="H343" i="4" s="1"/>
  <c r="H92" i="4" a="1"/>
  <c r="H92" i="4" s="1"/>
  <c r="H93" i="4" a="1"/>
  <c r="H93" i="4" s="1"/>
  <c r="H94" i="4" a="1"/>
  <c r="H94" i="4" s="1"/>
  <c r="H345" i="4" a="1"/>
  <c r="H345" i="4" s="1"/>
  <c r="H344" i="4" a="1"/>
  <c r="H344" i="4" s="1"/>
  <c r="H95" i="4" a="1"/>
  <c r="H95" i="4" s="1"/>
  <c r="H346" i="4" a="1"/>
  <c r="H346" i="4" s="1"/>
  <c r="H347" i="4" a="1"/>
  <c r="H347" i="4" s="1"/>
  <c r="H96" i="4" a="1"/>
  <c r="H96" i="4" s="1"/>
  <c r="H97" i="4" a="1"/>
  <c r="H97" i="4" s="1"/>
  <c r="H98" i="4" a="1"/>
  <c r="H98" i="4" s="1"/>
  <c r="H348" i="4" a="1"/>
  <c r="H348" i="4" s="1"/>
  <c r="H350" i="4" a="1"/>
  <c r="H350" i="4" s="1"/>
  <c r="H349" i="4" a="1"/>
  <c r="H349" i="4" s="1"/>
  <c r="H99" i="4" a="1"/>
  <c r="H99" i="4" s="1"/>
  <c r="H101" i="4" a="1"/>
  <c r="H101" i="4" s="1"/>
  <c r="H100" i="4" a="1"/>
  <c r="H100" i="4" s="1"/>
  <c r="H102" i="4" a="1"/>
  <c r="H102" i="4" s="1"/>
  <c r="H351" i="4" a="1"/>
  <c r="H351" i="4" s="1"/>
  <c r="H352" i="4" a="1"/>
  <c r="H352" i="4" s="1"/>
  <c r="H353" i="4" a="1"/>
  <c r="H353" i="4" s="1"/>
  <c r="H103" i="4" a="1"/>
  <c r="H103" i="4" s="1"/>
  <c r="H104" i="4" a="1"/>
  <c r="H104" i="4" s="1"/>
  <c r="H354" i="4" a="1"/>
  <c r="H354" i="4" s="1"/>
  <c r="H355" i="4" a="1"/>
  <c r="H355" i="4" s="1"/>
  <c r="H105" i="4" a="1"/>
  <c r="H105" i="4" s="1"/>
  <c r="H356" i="4" a="1"/>
  <c r="H356" i="4" s="1"/>
  <c r="H106" i="4" a="1"/>
  <c r="H106" i="4" s="1"/>
  <c r="H107" i="4" a="1"/>
  <c r="H107" i="4" s="1"/>
  <c r="H357" i="4" a="1"/>
  <c r="H357" i="4" s="1"/>
  <c r="H108" i="4" a="1"/>
  <c r="H108" i="4" s="1"/>
  <c r="H358" i="4" a="1"/>
  <c r="H358" i="4" s="1"/>
  <c r="H359" i="4" a="1"/>
  <c r="H359" i="4" s="1"/>
  <c r="H360" i="4" a="1"/>
  <c r="H360" i="4" s="1"/>
  <c r="H109" i="4" a="1"/>
  <c r="H109" i="4" s="1"/>
  <c r="H361" i="4" a="1"/>
  <c r="H361" i="4" s="1"/>
  <c r="H110" i="4" a="1"/>
  <c r="H110" i="4" s="1"/>
  <c r="H111" i="4" a="1"/>
  <c r="H111" i="4" s="1"/>
  <c r="H112" i="4" a="1"/>
  <c r="H112" i="4" s="1"/>
  <c r="H362" i="4" a="1"/>
  <c r="H362" i="4" s="1"/>
  <c r="H113" i="4" a="1"/>
  <c r="H113" i="4" s="1"/>
  <c r="H363" i="4" a="1"/>
  <c r="H363" i="4" s="1"/>
  <c r="H114" i="4" a="1"/>
  <c r="H114" i="4" s="1"/>
  <c r="H115" i="4" a="1"/>
  <c r="H115" i="4" s="1"/>
  <c r="H364" i="4" a="1"/>
  <c r="H364" i="4" s="1"/>
  <c r="H365" i="4" a="1"/>
  <c r="H365" i="4" s="1"/>
  <c r="H366" i="4" a="1"/>
  <c r="H366" i="4" s="1"/>
  <c r="H367" i="4" a="1"/>
  <c r="H367" i="4" s="1"/>
  <c r="H116" i="4" a="1"/>
  <c r="H116" i="4" s="1"/>
  <c r="H117" i="4" a="1"/>
  <c r="H117" i="4" s="1"/>
  <c r="H118" i="4" a="1"/>
  <c r="H118" i="4" s="1"/>
  <c r="H369" i="4" a="1"/>
  <c r="H369" i="4" s="1"/>
  <c r="H368" i="4" a="1"/>
  <c r="H368" i="4" s="1"/>
  <c r="H120" i="4" a="1"/>
  <c r="H120" i="4" s="1"/>
  <c r="H119" i="4" a="1"/>
  <c r="H119" i="4" s="1"/>
  <c r="H121" i="4" a="1"/>
  <c r="H121" i="4" s="1"/>
  <c r="H370" i="4" a="1"/>
  <c r="H370" i="4" s="1"/>
  <c r="H122" i="4" a="1"/>
  <c r="H122" i="4" s="1"/>
  <c r="H371" i="4" a="1"/>
  <c r="H371" i="4" s="1"/>
  <c r="H373" i="4" a="1"/>
  <c r="H373" i="4" s="1"/>
  <c r="H372" i="4" a="1"/>
  <c r="H372" i="4" s="1"/>
  <c r="H124" i="4" a="1"/>
  <c r="H124" i="4" s="1"/>
  <c r="H123" i="4" a="1"/>
  <c r="H123" i="4" s="1"/>
  <c r="H375" i="4" a="1"/>
  <c r="H375" i="4" s="1"/>
  <c r="H374" i="4" a="1"/>
  <c r="H374" i="4" s="1"/>
  <c r="H376" i="4" a="1"/>
  <c r="H376" i="4" s="1"/>
  <c r="H125" i="4" a="1"/>
  <c r="H125" i="4" s="1"/>
  <c r="H127" i="4" a="1"/>
  <c r="H127" i="4" s="1"/>
  <c r="H126" i="4" a="1"/>
  <c r="H126" i="4" s="1"/>
  <c r="H128" i="4" a="1"/>
  <c r="H128" i="4" s="1"/>
  <c r="H377" i="4" a="1"/>
  <c r="H377" i="4" s="1"/>
  <c r="H129" i="4" a="1"/>
  <c r="H129" i="4" s="1"/>
  <c r="H378" i="4" a="1"/>
  <c r="H378" i="4" s="1"/>
  <c r="H130" i="4" a="1"/>
  <c r="H130" i="4" s="1"/>
  <c r="H379" i="4" a="1"/>
  <c r="H379" i="4" s="1"/>
  <c r="H131" i="4" a="1"/>
  <c r="H131" i="4" s="1"/>
  <c r="H380" i="4" a="1"/>
  <c r="H380" i="4" s="1"/>
  <c r="H132" i="4" a="1"/>
  <c r="H132" i="4" s="1"/>
  <c r="H381" i="4" a="1"/>
  <c r="H381" i="4" s="1"/>
  <c r="H383" i="4" a="1"/>
  <c r="H383" i="4" s="1"/>
  <c r="H382" i="4" a="1"/>
  <c r="H382" i="4" s="1"/>
  <c r="H384" i="4" a="1"/>
  <c r="H384" i="4" s="1"/>
  <c r="H133" i="4" a="1"/>
  <c r="H133" i="4" s="1"/>
  <c r="H135" i="4" a="1"/>
  <c r="H135" i="4" s="1"/>
  <c r="H134" i="4" a="1"/>
  <c r="H134" i="4" s="1"/>
  <c r="H136" i="4" a="1"/>
  <c r="H136" i="4" s="1"/>
  <c r="H385" i="4" a="1"/>
  <c r="H385" i="4" s="1"/>
  <c r="H137" i="4" a="1"/>
  <c r="H137" i="4" s="1"/>
  <c r="H386" i="4" a="1"/>
  <c r="H386" i="4" s="1"/>
  <c r="H138" i="4" a="1"/>
  <c r="H138" i="4" s="1"/>
  <c r="H387" i="4" a="1"/>
  <c r="H387" i="4" s="1"/>
  <c r="H139" i="4" a="1"/>
  <c r="H139" i="4" s="1"/>
  <c r="H388" i="4" a="1"/>
  <c r="H388" i="4" s="1"/>
  <c r="H140" i="4" a="1"/>
  <c r="H140" i="4" s="1"/>
  <c r="H389" i="4" a="1"/>
  <c r="H389" i="4" s="1"/>
  <c r="H391" i="4" a="1"/>
  <c r="H391" i="4" s="1"/>
  <c r="H390" i="4" a="1"/>
  <c r="H390" i="4" s="1"/>
  <c r="H392" i="4" a="1"/>
  <c r="H392" i="4" s="1"/>
  <c r="H141" i="4" a="1"/>
  <c r="H141" i="4" s="1"/>
  <c r="H393" i="4" a="1"/>
  <c r="H393" i="4" s="1"/>
  <c r="H142" i="4" a="1"/>
  <c r="H142" i="4" s="1"/>
  <c r="H143" i="4" a="1"/>
  <c r="H143" i="4" s="1"/>
  <c r="H394" i="4" a="1"/>
  <c r="H394" i="4" s="1"/>
  <c r="H144" i="4" a="1"/>
  <c r="H144" i="4" s="1"/>
  <c r="H146" i="4" a="1"/>
  <c r="H146" i="4" s="1"/>
  <c r="H145" i="4" a="1"/>
  <c r="H145" i="4" s="1"/>
  <c r="H395" i="4" a="1"/>
  <c r="H395" i="4" s="1"/>
  <c r="H397" i="4" a="1"/>
  <c r="H397" i="4" s="1"/>
  <c r="H396" i="4" a="1"/>
  <c r="H396" i="4" s="1"/>
  <c r="H147" i="4" a="1"/>
  <c r="H147" i="4" s="1"/>
  <c r="H148" i="4" a="1"/>
  <c r="H148" i="4" s="1"/>
  <c r="H149" i="4" a="1"/>
  <c r="H149" i="4" s="1"/>
  <c r="H398" i="4" a="1"/>
  <c r="H398" i="4" s="1"/>
  <c r="H399" i="4" a="1"/>
  <c r="H399" i="4" s="1"/>
  <c r="H400" i="4" a="1"/>
  <c r="H400" i="4" s="1"/>
  <c r="H150" i="4" a="1"/>
  <c r="H150" i="4" s="1"/>
  <c r="H151" i="4" a="1"/>
  <c r="H151" i="4" s="1"/>
  <c r="H401" i="4" a="1"/>
  <c r="H401" i="4" s="1"/>
  <c r="H403" i="4" a="1"/>
  <c r="H403" i="4" s="1"/>
  <c r="H152" i="4" a="1"/>
  <c r="H152" i="4" s="1"/>
  <c r="H154" i="4" a="1"/>
  <c r="H154" i="4" s="1"/>
  <c r="H402" i="4" a="1"/>
  <c r="H402" i="4" s="1"/>
  <c r="H153" i="4" a="1"/>
  <c r="H153" i="4" s="1"/>
  <c r="H155" i="4" a="1"/>
  <c r="H155" i="4" s="1"/>
  <c r="H404" i="4" a="1"/>
  <c r="H404" i="4" s="1"/>
  <c r="H406" i="4" a="1"/>
  <c r="H406" i="4" s="1"/>
  <c r="H156" i="4" a="1"/>
  <c r="H156" i="4" s="1"/>
  <c r="H405" i="4" a="1"/>
  <c r="H405" i="4" s="1"/>
  <c r="H407" i="4" a="1"/>
  <c r="H407" i="4" s="1"/>
  <c r="H158" i="4" a="1"/>
  <c r="H158" i="4" s="1"/>
  <c r="H157" i="4" a="1"/>
  <c r="H157" i="4" s="1"/>
  <c r="H408" i="4" a="1"/>
  <c r="H408" i="4" s="1"/>
  <c r="H410" i="4" a="1"/>
  <c r="H410" i="4" s="1"/>
  <c r="H160" i="4" a="1"/>
  <c r="H160" i="4" s="1"/>
  <c r="H159" i="4" a="1"/>
  <c r="H159" i="4" s="1"/>
  <c r="H409" i="4" a="1"/>
  <c r="H409" i="4" s="1"/>
  <c r="H411" i="4" a="1"/>
  <c r="H411" i="4" s="1"/>
  <c r="H161" i="4" a="1"/>
  <c r="H161" i="4" s="1"/>
  <c r="H162" i="4" a="1"/>
  <c r="H162" i="4" s="1"/>
  <c r="H412" i="4" a="1"/>
  <c r="H412" i="4" s="1"/>
  <c r="H163" i="4" a="1"/>
  <c r="H163" i="4" s="1"/>
  <c r="H164" i="4" a="1"/>
  <c r="H164" i="4" s="1"/>
  <c r="H413" i="4" a="1"/>
  <c r="H413" i="4" s="1"/>
  <c r="H165" i="4" a="1"/>
  <c r="H165" i="4" s="1"/>
  <c r="H414" i="4" a="1"/>
  <c r="H414" i="4" s="1"/>
  <c r="H415" i="4" a="1"/>
  <c r="H415" i="4" s="1"/>
  <c r="H167" i="4" a="1"/>
  <c r="H167" i="4" s="1"/>
  <c r="H416" i="4" a="1"/>
  <c r="H416" i="4" s="1"/>
  <c r="H166" i="4" a="1"/>
  <c r="H166" i="4" s="1"/>
  <c r="H417" i="4" a="1"/>
  <c r="H417" i="4" s="1"/>
  <c r="H418" i="4" a="1"/>
  <c r="H418" i="4" s="1"/>
  <c r="H168" i="4" a="1"/>
  <c r="H168" i="4" s="1"/>
  <c r="H419" i="4" a="1"/>
  <c r="H419" i="4" s="1"/>
  <c r="H169" i="4" a="1"/>
  <c r="H169" i="4" s="1"/>
  <c r="H421" i="4" a="1"/>
  <c r="H421" i="4" s="1"/>
  <c r="H420" i="4" a="1"/>
  <c r="H420" i="4" s="1"/>
  <c r="H170" i="4" a="1"/>
  <c r="H170" i="4" s="1"/>
  <c r="H171" i="4" a="1"/>
  <c r="H171" i="4" s="1"/>
  <c r="H422" i="4" a="1"/>
  <c r="H422" i="4" s="1"/>
  <c r="H172" i="4" a="1"/>
  <c r="H172" i="4" s="1"/>
  <c r="H174" i="4" a="1"/>
  <c r="H174" i="4" s="1"/>
  <c r="H424" i="4" a="1"/>
  <c r="H424" i="4" s="1"/>
  <c r="H423" i="4" a="1"/>
  <c r="H423" i="4" s="1"/>
  <c r="H173" i="4" a="1"/>
  <c r="H173" i="4" s="1"/>
  <c r="H175" i="4" a="1"/>
  <c r="H175" i="4" s="1"/>
  <c r="H425" i="4" a="1"/>
  <c r="H425" i="4" s="1"/>
  <c r="H176" i="4" a="1"/>
  <c r="H176" i="4" s="1"/>
  <c r="H427" i="4" a="1"/>
  <c r="H427" i="4" s="1"/>
  <c r="H426" i="4" a="1"/>
  <c r="H426" i="4" s="1"/>
  <c r="H177" i="4" a="1"/>
  <c r="H177" i="4" s="1"/>
  <c r="H178" i="4" a="1"/>
  <c r="H178" i="4" s="1"/>
  <c r="H428" i="4" a="1"/>
  <c r="H428" i="4" s="1"/>
  <c r="H429" i="4" a="1"/>
  <c r="H429" i="4" s="1"/>
  <c r="H179" i="4" a="1"/>
  <c r="H179" i="4" s="1"/>
  <c r="H430" i="4" a="1"/>
  <c r="H430" i="4" s="1"/>
  <c r="H431" i="4" a="1"/>
  <c r="H431" i="4" s="1"/>
  <c r="H180" i="4" a="1"/>
  <c r="H180" i="4" s="1"/>
  <c r="H181" i="4" a="1"/>
  <c r="H181" i="4" s="1"/>
  <c r="H432" i="4" a="1"/>
  <c r="H432" i="4" s="1"/>
  <c r="H182" i="4" a="1"/>
  <c r="H182" i="4" s="1"/>
  <c r="H433" i="4" a="1"/>
  <c r="H433" i="4" s="1"/>
  <c r="H434" i="4" a="1"/>
  <c r="H434" i="4" s="1"/>
  <c r="H183" i="4" a="1"/>
  <c r="H183" i="4" s="1"/>
  <c r="H184" i="4" a="1"/>
  <c r="H184" i="4" s="1"/>
  <c r="H435" i="4" a="1"/>
  <c r="H435" i="4" s="1"/>
  <c r="H185" i="4" a="1"/>
  <c r="H185" i="4" s="1"/>
  <c r="H186" i="4" a="1"/>
  <c r="H186" i="4" s="1"/>
  <c r="H187" i="4" a="1"/>
  <c r="H187" i="4" s="1"/>
  <c r="H436" i="4" a="1"/>
  <c r="H436" i="4" s="1"/>
  <c r="H188" i="4" a="1"/>
  <c r="H188" i="4" s="1"/>
  <c r="H437" i="4" a="1"/>
  <c r="H437" i="4" s="1"/>
  <c r="H189" i="4" a="1"/>
  <c r="H189" i="4" s="1"/>
  <c r="H438" i="4" a="1"/>
  <c r="H438" i="4" s="1"/>
  <c r="H439" i="4" a="1"/>
  <c r="H439" i="4" s="1"/>
  <c r="H191" i="4" a="1"/>
  <c r="H191" i="4" s="1"/>
  <c r="H440" i="4" a="1"/>
  <c r="H440" i="4" s="1"/>
  <c r="H190" i="4" a="1"/>
  <c r="H190" i="4" s="1"/>
  <c r="H442" i="4" a="1"/>
  <c r="H442" i="4" s="1"/>
  <c r="H441" i="4" a="1"/>
  <c r="H441" i="4" s="1"/>
  <c r="H192" i="4" a="1"/>
  <c r="H192" i="4" s="1"/>
  <c r="H193" i="4" a="1"/>
  <c r="H193" i="4" s="1"/>
  <c r="H194" i="4" a="1"/>
  <c r="H194" i="4" s="1"/>
  <c r="H443" i="4" a="1"/>
  <c r="H443" i="4" s="1"/>
  <c r="H444" i="4" a="1"/>
  <c r="H444" i="4" s="1"/>
  <c r="H445" i="4" a="1"/>
  <c r="H445" i="4" s="1"/>
  <c r="H196" i="4" a="1"/>
  <c r="H196" i="4" s="1"/>
  <c r="H195" i="4" a="1"/>
  <c r="H195" i="4" s="1"/>
  <c r="H197" i="4" a="1"/>
  <c r="H197" i="4" s="1"/>
  <c r="H446" i="4" a="1"/>
  <c r="H446" i="4" s="1"/>
  <c r="H447" i="4" a="1"/>
  <c r="H447" i="4" s="1"/>
  <c r="H448" i="4" a="1"/>
  <c r="H448" i="4" s="1"/>
  <c r="H199" i="4" a="1"/>
  <c r="H199" i="4" s="1"/>
  <c r="H198" i="4" a="1"/>
  <c r="H198" i="4" s="1"/>
  <c r="H449" i="4" a="1"/>
  <c r="H449" i="4" s="1"/>
  <c r="H200" i="4" a="1"/>
  <c r="H200" i="4" s="1"/>
  <c r="H450" i="4" a="1"/>
  <c r="H450" i="4" s="1"/>
  <c r="H201" i="4" a="1"/>
  <c r="H201" i="4" s="1"/>
  <c r="H202" i="4" a="1"/>
  <c r="H202" i="4" s="1"/>
  <c r="H451" i="4" a="1"/>
  <c r="H451" i="4" s="1"/>
  <c r="H452" i="4" a="1"/>
  <c r="H452" i="4" s="1"/>
  <c r="H203" i="4" a="1"/>
  <c r="H203" i="4" s="1"/>
  <c r="H453" i="4" a="1"/>
  <c r="H453" i="4" s="1"/>
  <c r="H454" i="4" a="1"/>
  <c r="H454" i="4" s="1"/>
  <c r="H204" i="4" a="1"/>
  <c r="H204" i="4" s="1"/>
  <c r="H205" i="4" a="1"/>
  <c r="H205" i="4" s="1"/>
  <c r="H456" i="4" a="1"/>
  <c r="H456" i="4" s="1"/>
  <c r="H455" i="4" a="1"/>
  <c r="H455" i="4" s="1"/>
  <c r="H206" i="4" a="1"/>
  <c r="H206" i="4" s="1"/>
  <c r="H457" i="4" a="1"/>
  <c r="H457" i="4" s="1"/>
  <c r="H207" i="4" a="1"/>
  <c r="H207" i="4" s="1"/>
  <c r="H209" i="4" a="1"/>
  <c r="H209" i="4" s="1"/>
  <c r="H208" i="4" a="1"/>
  <c r="H208" i="4" s="1"/>
  <c r="H458" i="4" a="1"/>
  <c r="H458" i="4" s="1"/>
  <c r="H459" i="4" a="1"/>
  <c r="H459" i="4" s="1"/>
  <c r="H460" i="4" a="1"/>
  <c r="H460" i="4" s="1"/>
  <c r="H210" i="4" a="1"/>
  <c r="H210" i="4" s="1"/>
  <c r="H212" i="4" a="1"/>
  <c r="H212" i="4" s="1"/>
  <c r="H462" i="4" a="1"/>
  <c r="H462" i="4" s="1"/>
  <c r="H461" i="4" a="1"/>
  <c r="H461" i="4" s="1"/>
  <c r="H211" i="4" a="1"/>
  <c r="H211" i="4" s="1"/>
  <c r="H463" i="4" a="1"/>
  <c r="H463" i="4" s="1"/>
  <c r="H214" i="4" a="1"/>
  <c r="H214" i="4" s="1"/>
  <c r="H213" i="4" a="1"/>
  <c r="H213" i="4" s="1"/>
  <c r="H464" i="4" a="1"/>
  <c r="H464" i="4" s="1"/>
  <c r="H465" i="4" a="1"/>
  <c r="H465" i="4" s="1"/>
  <c r="H215" i="4" a="1"/>
  <c r="H215" i="4" s="1"/>
  <c r="H466" i="4" a="1"/>
  <c r="H466" i="4" s="1"/>
  <c r="H216" i="4" a="1"/>
  <c r="H216" i="4" s="1"/>
  <c r="H217" i="4" a="1"/>
  <c r="H217" i="4" s="1"/>
  <c r="H467" i="4" a="1"/>
  <c r="H467" i="4" s="1"/>
  <c r="H218" i="4" a="1"/>
  <c r="H218" i="4" s="1"/>
  <c r="H468" i="4" a="1"/>
  <c r="H468" i="4" s="1"/>
  <c r="H469" i="4" a="1"/>
  <c r="H469" i="4" s="1"/>
  <c r="H470" i="4" a="1"/>
  <c r="H470" i="4" s="1"/>
  <c r="H219" i="4" a="1"/>
  <c r="H219" i="4" s="1"/>
  <c r="H220" i="4" a="1"/>
  <c r="H220" i="4" s="1"/>
  <c r="H221" i="4" a="1"/>
  <c r="H221" i="4" s="1"/>
  <c r="H471" i="4" a="1"/>
  <c r="H471" i="4" s="1"/>
  <c r="H472" i="4" a="1"/>
  <c r="H472" i="4" s="1"/>
  <c r="H222" i="4" a="1"/>
  <c r="H222" i="4" s="1"/>
  <c r="H224" i="4" a="1"/>
  <c r="H224" i="4" s="1"/>
  <c r="H473" i="4" a="1"/>
  <c r="H473" i="4" s="1"/>
  <c r="H223" i="4" a="1"/>
  <c r="H223" i="4" s="1"/>
  <c r="H225" i="4" a="1"/>
  <c r="H225" i="4" s="1"/>
  <c r="H474" i="4" a="1"/>
  <c r="H474" i="4" s="1"/>
  <c r="H475" i="4" a="1"/>
  <c r="H475" i="4" s="1"/>
  <c r="H226" i="4" a="1"/>
  <c r="H226" i="4" s="1"/>
  <c r="H477" i="4" a="1"/>
  <c r="H477" i="4" s="1"/>
  <c r="H476" i="4" a="1"/>
  <c r="H476" i="4" s="1"/>
  <c r="H478" i="4" a="1"/>
  <c r="H478" i="4" s="1"/>
  <c r="H227" i="4" a="1"/>
  <c r="H227" i="4" s="1"/>
  <c r="H228" i="4" a="1"/>
  <c r="H228" i="4" s="1"/>
  <c r="H480" i="4" a="1"/>
  <c r="H480" i="4" s="1"/>
  <c r="H479" i="4" a="1"/>
  <c r="H479" i="4" s="1"/>
  <c r="H229" i="4" a="1"/>
  <c r="H229" i="4" s="1"/>
  <c r="H481" i="4" a="1"/>
  <c r="H481" i="4" s="1"/>
  <c r="H230" i="4" a="1"/>
  <c r="H230" i="4" s="1"/>
  <c r="H231" i="4" a="1"/>
  <c r="H231" i="4" s="1"/>
  <c r="H483" i="4" a="1"/>
  <c r="H483" i="4" s="1"/>
  <c r="H482" i="4" a="1"/>
  <c r="H482" i="4" s="1"/>
  <c r="H232" i="4" a="1"/>
  <c r="H232" i="4" s="1"/>
  <c r="H484" i="4" a="1"/>
  <c r="H484" i="4" s="1"/>
  <c r="H233" i="4" a="1"/>
  <c r="H233" i="4" s="1"/>
  <c r="H234" i="4" a="1"/>
  <c r="H234" i="4" s="1"/>
  <c r="H235" i="4" a="1"/>
  <c r="H235" i="4" s="1"/>
  <c r="H486" i="4" a="1"/>
  <c r="H486" i="4" s="1"/>
  <c r="H485" i="4" a="1"/>
  <c r="H485" i="4" s="1"/>
  <c r="H236" i="4" a="1"/>
  <c r="H236" i="4" s="1"/>
  <c r="H488" i="4" a="1"/>
  <c r="H488" i="4" s="1"/>
  <c r="H237" i="4" a="1"/>
  <c r="H237" i="4" s="1"/>
  <c r="H487" i="4" a="1"/>
  <c r="H487" i="4" s="1"/>
  <c r="H239" i="4" a="1"/>
  <c r="H239" i="4" s="1"/>
  <c r="H489" i="4" a="1"/>
  <c r="H489" i="4" s="1"/>
  <c r="H238" i="4" a="1"/>
  <c r="H238" i="4" s="1"/>
  <c r="H490" i="4" a="1"/>
  <c r="H490" i="4" s="1"/>
  <c r="H491" i="4" a="1"/>
  <c r="H491" i="4" s="1"/>
  <c r="H241" i="4" a="1"/>
  <c r="H241" i="4" s="1"/>
  <c r="H240" i="4" a="1"/>
  <c r="H240" i="4" s="1"/>
  <c r="H492" i="4" a="1"/>
  <c r="H492" i="4" s="1"/>
  <c r="H242" i="4" a="1"/>
  <c r="H242" i="4" s="1"/>
  <c r="H243" i="4" a="1"/>
  <c r="H243" i="4" s="1"/>
  <c r="H493" i="4" a="1"/>
  <c r="H493" i="4" s="1"/>
  <c r="H494" i="4" a="1"/>
  <c r="H494" i="4" s="1"/>
  <c r="H244" i="4" a="1"/>
  <c r="H244" i="4" s="1"/>
  <c r="H495" i="4" a="1"/>
  <c r="H495" i="4" s="1"/>
  <c r="H245" i="4" a="1"/>
  <c r="H245" i="4" s="1"/>
  <c r="H496" i="4" a="1"/>
  <c r="H496" i="4" s="1"/>
  <c r="H246" i="4" a="1"/>
  <c r="H246" i="4" s="1"/>
  <c r="H247" i="4" a="1"/>
  <c r="H247" i="4" s="1"/>
  <c r="H497" i="4" a="1"/>
  <c r="H497" i="4" s="1"/>
  <c r="H248" i="4" a="1"/>
  <c r="H248" i="4" s="1"/>
  <c r="H498" i="4" a="1"/>
  <c r="H498" i="4" s="1"/>
  <c r="H249" i="4" a="1"/>
  <c r="H249" i="4" s="1"/>
  <c r="H499" i="4" a="1"/>
  <c r="H499" i="4" s="1"/>
  <c r="H250" i="4" a="1"/>
  <c r="H250" i="4" s="1"/>
  <c r="H500" i="4" a="1"/>
  <c r="H500" i="4" s="1"/>
  <c r="H502" i="4" a="1"/>
  <c r="H502" i="4" s="1"/>
  <c r="H501" i="4" a="1"/>
  <c r="H501" i="4" s="1"/>
  <c r="H251" i="4" a="1"/>
  <c r="H251" i="4" s="1"/>
  <c r="H252" i="4" a="1"/>
  <c r="H252" i="4" s="1"/>
  <c r="H253" i="4" a="1"/>
  <c r="H253" i="4" s="1"/>
  <c r="H254" i="4" a="1"/>
  <c r="H254" i="4" s="1"/>
  <c r="H504" i="4" a="1"/>
  <c r="H504" i="4" s="1"/>
  <c r="H503" i="4" a="1"/>
  <c r="H503" i="4" s="1"/>
  <c r="H256" i="4" a="1"/>
  <c r="H256" i="4" s="1"/>
  <c r="H505" i="4" a="1"/>
  <c r="H505" i="4" s="1"/>
  <c r="H255" i="4" a="1"/>
  <c r="H255" i="4" s="1"/>
  <c r="H508" i="4" a="1"/>
  <c r="H508" i="4" s="1"/>
  <c r="H506" i="4" a="1"/>
  <c r="H506" i="4" s="1"/>
  <c r="H257" i="4" a="1"/>
  <c r="H257" i="4" s="1"/>
  <c r="H258" i="4" a="1"/>
  <c r="H258" i="4" s="1"/>
  <c r="H507" i="4" a="1"/>
  <c r="H507" i="4" s="1"/>
  <c r="H509" i="4" a="1"/>
  <c r="H509" i="4" s="1"/>
  <c r="H259" i="4" a="1"/>
  <c r="H259" i="4" s="1"/>
  <c r="F11" i="4" a="1"/>
  <c r="F11" i="4" s="1"/>
  <c r="F10" i="4" a="1"/>
  <c r="F10" i="4" s="1"/>
  <c r="F261" i="4" a="1"/>
  <c r="F261" i="4" s="1"/>
  <c r="F260" i="4" a="1"/>
  <c r="F260" i="4" s="1"/>
  <c r="F14" i="4" a="1"/>
  <c r="F14" i="4" s="1"/>
  <c r="F262" i="4" a="1"/>
  <c r="F262" i="4" s="1"/>
  <c r="F12" i="4" a="1"/>
  <c r="F12" i="4" s="1"/>
  <c r="F13" i="4" a="1"/>
  <c r="F13" i="4" s="1"/>
  <c r="F263" i="4" a="1"/>
  <c r="F263" i="4" s="1"/>
  <c r="F15" i="4" a="1"/>
  <c r="F15" i="4" s="1"/>
  <c r="F264" i="4" a="1"/>
  <c r="F264" i="4" s="1"/>
  <c r="F16" i="4" a="1"/>
  <c r="F16" i="4" s="1"/>
  <c r="F17" i="4" a="1"/>
  <c r="F17" i="4" s="1"/>
  <c r="F265" i="4" a="1"/>
  <c r="F265" i="4" s="1"/>
  <c r="F266" i="4" a="1"/>
  <c r="F266" i="4" s="1"/>
  <c r="F267" i="4" a="1"/>
  <c r="F267" i="4" s="1"/>
  <c r="F268" i="4" a="1"/>
  <c r="F268" i="4" s="1"/>
  <c r="F18" i="4" a="1"/>
  <c r="F18" i="4" s="1"/>
  <c r="F269" i="4" a="1"/>
  <c r="F269" i="4" s="1"/>
  <c r="F20" i="4" a="1"/>
  <c r="F20" i="4" s="1"/>
  <c r="F19" i="4" a="1"/>
  <c r="F19" i="4" s="1"/>
  <c r="F21" i="4" a="1"/>
  <c r="F21" i="4" s="1"/>
  <c r="F270" i="4" a="1"/>
  <c r="F270" i="4" s="1"/>
  <c r="F271" i="4" a="1"/>
  <c r="F271" i="4" s="1"/>
  <c r="F273" i="4" a="1"/>
  <c r="F273" i="4" s="1"/>
  <c r="F272" i="4" a="1"/>
  <c r="F272" i="4" s="1"/>
  <c r="F23" i="4" a="1"/>
  <c r="F23" i="4" s="1"/>
  <c r="F22" i="4" a="1"/>
  <c r="F22" i="4" s="1"/>
  <c r="F274" i="4" a="1"/>
  <c r="F274" i="4" s="1"/>
  <c r="F24" i="4" a="1"/>
  <c r="F24" i="4" s="1"/>
  <c r="F275" i="4" a="1"/>
  <c r="F275" i="4" s="1"/>
  <c r="F25" i="4" a="1"/>
  <c r="F25" i="4" s="1"/>
  <c r="F276" i="4" a="1"/>
  <c r="F276" i="4" s="1"/>
  <c r="F26" i="4" a="1"/>
  <c r="F26" i="4" s="1"/>
  <c r="F278" i="4" a="1"/>
  <c r="F278" i="4" s="1"/>
  <c r="F27" i="4" a="1"/>
  <c r="F27" i="4" s="1"/>
  <c r="F277" i="4" a="1"/>
  <c r="F277" i="4" s="1"/>
  <c r="F28" i="4" a="1"/>
  <c r="F28" i="4" s="1"/>
  <c r="F30" i="4" a="1"/>
  <c r="F30" i="4" s="1"/>
  <c r="F279" i="4" a="1"/>
  <c r="F279" i="4" s="1"/>
  <c r="F29" i="4" a="1"/>
  <c r="F29" i="4" s="1"/>
  <c r="F281" i="4" a="1"/>
  <c r="F281" i="4" s="1"/>
  <c r="F280" i="4" a="1"/>
  <c r="F280" i="4" s="1"/>
  <c r="F282" i="4" a="1"/>
  <c r="F282" i="4" s="1"/>
  <c r="F31" i="4" a="1"/>
  <c r="F31" i="4" s="1"/>
  <c r="F32" i="4" a="1"/>
  <c r="F32" i="4" s="1"/>
  <c r="F284" i="4" a="1"/>
  <c r="F284" i="4" s="1"/>
  <c r="F34" i="4" a="1"/>
  <c r="F34" i="4" s="1"/>
  <c r="F283" i="4" a="1"/>
  <c r="F283" i="4" s="1"/>
  <c r="F33" i="4" a="1"/>
  <c r="F33" i="4" s="1"/>
  <c r="F36" i="4" a="1"/>
  <c r="F36" i="4" s="1"/>
  <c r="F35" i="4" a="1"/>
  <c r="F35" i="4" s="1"/>
  <c r="F285" i="4" a="1"/>
  <c r="F285" i="4" s="1"/>
  <c r="F286" i="4" a="1"/>
  <c r="F286" i="4" s="1"/>
  <c r="F288" i="4" a="1"/>
  <c r="F288" i="4" s="1"/>
  <c r="F37" i="4" a="1"/>
  <c r="F37" i="4" s="1"/>
  <c r="F287" i="4" a="1"/>
  <c r="F287" i="4" s="1"/>
  <c r="F38" i="4" a="1"/>
  <c r="F38" i="4" s="1"/>
  <c r="F39" i="4" a="1"/>
  <c r="F39" i="4" s="1"/>
  <c r="F289" i="4" a="1"/>
  <c r="F289" i="4" s="1"/>
  <c r="F290" i="4" a="1"/>
  <c r="F290" i="4" s="1"/>
  <c r="F291" i="4" a="1"/>
  <c r="F291" i="4" s="1"/>
  <c r="F40" i="4" a="1"/>
  <c r="F40" i="4" s="1"/>
  <c r="F292" i="4" a="1"/>
  <c r="F292" i="4" s="1"/>
  <c r="F42" i="4" a="1"/>
  <c r="F42" i="4" s="1"/>
  <c r="F41" i="4" a="1"/>
  <c r="F41" i="4" s="1"/>
  <c r="F43" i="4" a="1"/>
  <c r="F43" i="4" s="1"/>
  <c r="F44" i="4" a="1"/>
  <c r="F44" i="4" s="1"/>
  <c r="F293" i="4" a="1"/>
  <c r="F293" i="4" s="1"/>
  <c r="F294" i="4" a="1"/>
  <c r="F294" i="4" s="1"/>
  <c r="F295" i="4" a="1"/>
  <c r="F295" i="4" s="1"/>
  <c r="F46" i="4" a="1"/>
  <c r="F46" i="4" s="1"/>
  <c r="F45" i="4" a="1"/>
  <c r="F45" i="4" s="1"/>
  <c r="F296" i="4" a="1"/>
  <c r="F296" i="4" s="1"/>
  <c r="F297" i="4" a="1"/>
  <c r="F297" i="4" s="1"/>
  <c r="F48" i="4" a="1"/>
  <c r="F48" i="4" s="1"/>
  <c r="F47" i="4" a="1"/>
  <c r="F47" i="4" s="1"/>
  <c r="F298" i="4" a="1"/>
  <c r="F298" i="4" s="1"/>
  <c r="F49" i="4" a="1"/>
  <c r="F49" i="4" s="1"/>
  <c r="F299" i="4" a="1"/>
  <c r="F299" i="4" s="1"/>
  <c r="F300" i="4" a="1"/>
  <c r="F300" i="4" s="1"/>
  <c r="F301" i="4" a="1"/>
  <c r="F301" i="4" s="1"/>
  <c r="F50" i="4" a="1"/>
  <c r="F50" i="4" s="1"/>
  <c r="F52" i="4" a="1"/>
  <c r="F52" i="4" s="1"/>
  <c r="F51" i="4" a="1"/>
  <c r="F51" i="4" s="1"/>
  <c r="F302" i="4" a="1"/>
  <c r="F302" i="4" s="1"/>
  <c r="F53" i="4" a="1"/>
  <c r="F53" i="4" s="1"/>
  <c r="F304" i="4" a="1"/>
  <c r="F304" i="4" s="1"/>
  <c r="F303" i="4" a="1"/>
  <c r="F303" i="4" s="1"/>
  <c r="F55" i="4" a="1"/>
  <c r="F55" i="4" s="1"/>
  <c r="F54" i="4" a="1"/>
  <c r="F54" i="4" s="1"/>
  <c r="F305" i="4" a="1"/>
  <c r="F305" i="4" s="1"/>
  <c r="F306" i="4" a="1"/>
  <c r="F306" i="4" s="1"/>
  <c r="F56" i="4" a="1"/>
  <c r="F56" i="4" s="1"/>
  <c r="F307" i="4" a="1"/>
  <c r="F307" i="4" s="1"/>
  <c r="F58" i="4" a="1"/>
  <c r="F58" i="4" s="1"/>
  <c r="F57" i="4" a="1"/>
  <c r="F57" i="4" s="1"/>
  <c r="F308" i="4" a="1"/>
  <c r="F308" i="4" s="1"/>
  <c r="F59" i="4" a="1"/>
  <c r="F59" i="4" s="1"/>
  <c r="F309" i="4" a="1"/>
  <c r="F309" i="4" s="1"/>
  <c r="F61" i="4" a="1"/>
  <c r="F61" i="4" s="1"/>
  <c r="F60" i="4" a="1"/>
  <c r="F60" i="4" s="1"/>
  <c r="F310" i="4" a="1"/>
  <c r="F310" i="4" s="1"/>
  <c r="F311" i="4" a="1"/>
  <c r="F311" i="4" s="1"/>
  <c r="F62" i="4" a="1"/>
  <c r="F62" i="4" s="1"/>
  <c r="F312" i="4" a="1"/>
  <c r="F312" i="4" s="1"/>
  <c r="F63" i="4" a="1"/>
  <c r="F63" i="4" s="1"/>
  <c r="F314" i="4" a="1"/>
  <c r="F314" i="4" s="1"/>
  <c r="F313" i="4" a="1"/>
  <c r="F313" i="4" s="1"/>
  <c r="F65" i="4" a="1"/>
  <c r="F65" i="4" s="1"/>
  <c r="F64" i="4" a="1"/>
  <c r="F64" i="4" s="1"/>
  <c r="F316" i="4" a="1"/>
  <c r="F316" i="4" s="1"/>
  <c r="F315" i="4" a="1"/>
  <c r="F315" i="4" s="1"/>
  <c r="F66" i="4" a="1"/>
  <c r="F66" i="4" s="1"/>
  <c r="F317" i="4" a="1"/>
  <c r="F317" i="4" s="1"/>
  <c r="F67" i="4" a="1"/>
  <c r="F67" i="4" s="1"/>
  <c r="F318" i="4" a="1"/>
  <c r="F318" i="4" s="1"/>
  <c r="F68" i="4" a="1"/>
  <c r="F68" i="4" s="1"/>
  <c r="F319" i="4" a="1"/>
  <c r="F319" i="4" s="1"/>
  <c r="F69" i="4" a="1"/>
  <c r="F69" i="4" s="1"/>
  <c r="F70" i="4" a="1"/>
  <c r="F70" i="4" s="1"/>
  <c r="F71" i="4" a="1"/>
  <c r="F71" i="4" s="1"/>
  <c r="F320" i="4" a="1"/>
  <c r="F320" i="4" s="1"/>
  <c r="F72" i="4" a="1"/>
  <c r="F72" i="4" s="1"/>
  <c r="F321" i="4" a="1"/>
  <c r="F321" i="4" s="1"/>
  <c r="F322" i="4" a="1"/>
  <c r="F322" i="4" s="1"/>
  <c r="F73" i="4" a="1"/>
  <c r="F73" i="4" s="1"/>
  <c r="F323" i="4" a="1"/>
  <c r="F323" i="4" s="1"/>
  <c r="F324" i="4" a="1"/>
  <c r="F324" i="4" s="1"/>
  <c r="F325" i="4" a="1"/>
  <c r="F325" i="4" s="1"/>
  <c r="F74" i="4" a="1"/>
  <c r="F74" i="4" s="1"/>
  <c r="F75" i="4" a="1"/>
  <c r="F75" i="4" s="1"/>
  <c r="F326" i="4" a="1"/>
  <c r="F326" i="4" s="1"/>
  <c r="F327" i="4" a="1"/>
  <c r="F327" i="4" s="1"/>
  <c r="F76" i="4" a="1"/>
  <c r="F76" i="4" s="1"/>
  <c r="F77" i="4" a="1"/>
  <c r="F77" i="4" s="1"/>
  <c r="F328" i="4" a="1"/>
  <c r="F328" i="4" s="1"/>
  <c r="F78" i="4" a="1"/>
  <c r="F78" i="4" s="1"/>
  <c r="F329" i="4" a="1"/>
  <c r="F329" i="4" s="1"/>
  <c r="F79" i="4" a="1"/>
  <c r="F79" i="4" s="1"/>
  <c r="F330" i="4" a="1"/>
  <c r="F330" i="4" s="1"/>
  <c r="F81" i="4" a="1"/>
  <c r="F81" i="4" s="1"/>
  <c r="F80" i="4" a="1"/>
  <c r="F80" i="4" s="1"/>
  <c r="F331" i="4" a="1"/>
  <c r="F331" i="4" s="1"/>
  <c r="F83" i="4" a="1"/>
  <c r="F83" i="4" s="1"/>
  <c r="F82" i="4" a="1"/>
  <c r="F82" i="4" s="1"/>
  <c r="F332" i="4" a="1"/>
  <c r="F332" i="4" s="1"/>
  <c r="F333" i="4" a="1"/>
  <c r="F333" i="4" s="1"/>
  <c r="F84" i="4" a="1"/>
  <c r="F84" i="4" s="1"/>
  <c r="F85" i="4" a="1"/>
  <c r="F85" i="4" s="1"/>
  <c r="F334" i="4" a="1"/>
  <c r="F334" i="4" s="1"/>
  <c r="F86" i="4" a="1"/>
  <c r="F86" i="4" s="1"/>
  <c r="F335" i="4" a="1"/>
  <c r="F335" i="4" s="1"/>
  <c r="F337" i="4" a="1"/>
  <c r="F337" i="4" s="1"/>
  <c r="F336" i="4" a="1"/>
  <c r="F336" i="4" s="1"/>
  <c r="F338" i="4" a="1"/>
  <c r="F338" i="4" s="1"/>
  <c r="F88" i="4" a="1"/>
  <c r="F88" i="4" s="1"/>
  <c r="F87" i="4" a="1"/>
  <c r="F87" i="4" s="1"/>
  <c r="F89" i="4" a="1"/>
  <c r="F89" i="4" s="1"/>
  <c r="F339" i="4" a="1"/>
  <c r="F339" i="4" s="1"/>
  <c r="F340" i="4" a="1"/>
  <c r="F340" i="4" s="1"/>
  <c r="F90" i="4" a="1"/>
  <c r="F90" i="4" s="1"/>
  <c r="F91" i="4" a="1"/>
  <c r="F91" i="4" s="1"/>
  <c r="F341" i="4" a="1"/>
  <c r="F341" i="4" s="1"/>
  <c r="F92" i="4" a="1"/>
  <c r="F92" i="4" s="1"/>
  <c r="F342" i="4" a="1"/>
  <c r="F342" i="4" s="1"/>
  <c r="F93" i="4" a="1"/>
  <c r="F93" i="4" s="1"/>
  <c r="F343" i="4" a="1"/>
  <c r="F343" i="4" s="1"/>
  <c r="F344" i="4" a="1"/>
  <c r="F344" i="4" s="1"/>
  <c r="F94" i="4" a="1"/>
  <c r="F94" i="4" s="1"/>
  <c r="F345" i="4" a="1"/>
  <c r="F345" i="4" s="1"/>
  <c r="F346" i="4" a="1"/>
  <c r="F346" i="4" s="1"/>
  <c r="F95" i="4" a="1"/>
  <c r="F95" i="4" s="1"/>
  <c r="F96" i="4" a="1"/>
  <c r="F96" i="4" s="1"/>
  <c r="F97" i="4" a="1"/>
  <c r="F97" i="4" s="1"/>
  <c r="F347" i="4" a="1"/>
  <c r="F347" i="4" s="1"/>
  <c r="F348" i="4" a="1"/>
  <c r="F348" i="4" s="1"/>
  <c r="F349" i="4" a="1"/>
  <c r="F349" i="4" s="1"/>
  <c r="F98" i="4" a="1"/>
  <c r="F98" i="4" s="1"/>
  <c r="F350" i="4" a="1"/>
  <c r="F350" i="4" s="1"/>
  <c r="F99" i="4" a="1"/>
  <c r="F99" i="4" s="1"/>
  <c r="F100" i="4" a="1"/>
  <c r="F100" i="4" s="1"/>
  <c r="F101" i="4" a="1"/>
  <c r="F101" i="4" s="1"/>
  <c r="F351" i="4" a="1"/>
  <c r="F351" i="4" s="1"/>
  <c r="F352" i="4" a="1"/>
  <c r="F352" i="4" s="1"/>
  <c r="F102" i="4" a="1"/>
  <c r="F102" i="4" s="1"/>
  <c r="F103" i="4" a="1"/>
  <c r="F103" i="4" s="1"/>
  <c r="F353" i="4" a="1"/>
  <c r="F353" i="4" s="1"/>
  <c r="F354" i="4" a="1"/>
  <c r="F354" i="4" s="1"/>
  <c r="F104" i="4" a="1"/>
  <c r="F104" i="4" s="1"/>
  <c r="F355" i="4" a="1"/>
  <c r="F355" i="4" s="1"/>
  <c r="F105" i="4" a="1"/>
  <c r="F105" i="4" s="1"/>
  <c r="F106" i="4" a="1"/>
  <c r="F106" i="4" s="1"/>
  <c r="F107" i="4" a="1"/>
  <c r="F107" i="4" s="1"/>
  <c r="F356" i="4" a="1"/>
  <c r="F356" i="4" s="1"/>
  <c r="F357" i="4" a="1"/>
  <c r="F357" i="4" s="1"/>
  <c r="F359" i="4" a="1"/>
  <c r="F359" i="4" s="1"/>
  <c r="F358" i="4" a="1"/>
  <c r="F358" i="4" s="1"/>
  <c r="F108" i="4" a="1"/>
  <c r="F108" i="4" s="1"/>
  <c r="F109" i="4" a="1"/>
  <c r="F109" i="4" s="1"/>
  <c r="F360" i="4" a="1"/>
  <c r="F360" i="4" s="1"/>
  <c r="F361" i="4" a="1"/>
  <c r="F361" i="4" s="1"/>
  <c r="F111" i="4" a="1"/>
  <c r="F111" i="4" s="1"/>
  <c r="F110" i="4" a="1"/>
  <c r="F110" i="4" s="1"/>
  <c r="F112" i="4" a="1"/>
  <c r="F112" i="4" s="1"/>
  <c r="F113" i="4" a="1"/>
  <c r="F113" i="4" s="1"/>
  <c r="F362" i="4" a="1"/>
  <c r="F362" i="4" s="1"/>
  <c r="F114" i="4" a="1"/>
  <c r="F114" i="4" s="1"/>
  <c r="F364" i="4" a="1"/>
  <c r="F364" i="4" s="1"/>
  <c r="F363" i="4" a="1"/>
  <c r="F363" i="4" s="1"/>
  <c r="F366" i="4" a="1"/>
  <c r="F366" i="4" s="1"/>
  <c r="F115" i="4" a="1"/>
  <c r="F115" i="4" s="1"/>
  <c r="F116" i="4" a="1"/>
  <c r="F116" i="4" s="1"/>
  <c r="F367" i="4" a="1"/>
  <c r="F367" i="4" s="1"/>
  <c r="F365" i="4" a="1"/>
  <c r="F365" i="4" s="1"/>
  <c r="F117" i="4" a="1"/>
  <c r="F117" i="4" s="1"/>
  <c r="F368" i="4" a="1"/>
  <c r="F368" i="4" s="1"/>
  <c r="F118" i="4" a="1"/>
  <c r="F118" i="4" s="1"/>
  <c r="F119" i="4" a="1"/>
  <c r="F119" i="4" s="1"/>
  <c r="F369" i="4" a="1"/>
  <c r="F369" i="4" s="1"/>
  <c r="F371" i="4" a="1"/>
  <c r="F371" i="4" s="1"/>
  <c r="F121" i="4" a="1"/>
  <c r="F121" i="4" s="1"/>
  <c r="F370" i="4" a="1"/>
  <c r="F370" i="4" s="1"/>
  <c r="F120" i="4" a="1"/>
  <c r="F120" i="4" s="1"/>
  <c r="F122" i="4" a="1"/>
  <c r="F122" i="4" s="1"/>
  <c r="F372" i="4" a="1"/>
  <c r="F372" i="4" s="1"/>
  <c r="F123" i="4" a="1"/>
  <c r="F123" i="4" s="1"/>
  <c r="F373" i="4" a="1"/>
  <c r="F373" i="4" s="1"/>
  <c r="F374" i="4" a="1"/>
  <c r="F374" i="4" s="1"/>
  <c r="F125" i="4" a="1"/>
  <c r="F125" i="4" s="1"/>
  <c r="F124" i="4" a="1"/>
  <c r="F124" i="4" s="1"/>
  <c r="F376" i="4" a="1"/>
  <c r="F376" i="4" s="1"/>
  <c r="F375" i="4" a="1"/>
  <c r="F375" i="4" s="1"/>
  <c r="F126" i="4" a="1"/>
  <c r="F126" i="4" s="1"/>
  <c r="F127" i="4" a="1"/>
  <c r="F127" i="4" s="1"/>
  <c r="F377" i="4" a="1"/>
  <c r="F377" i="4" s="1"/>
  <c r="F128" i="4" a="1"/>
  <c r="F128" i="4" s="1"/>
  <c r="F378" i="4" a="1"/>
  <c r="F378" i="4" s="1"/>
  <c r="F379" i="4" a="1"/>
  <c r="F379" i="4" s="1"/>
  <c r="F130" i="4" a="1"/>
  <c r="F130" i="4" s="1"/>
  <c r="F129" i="4" a="1"/>
  <c r="F129" i="4" s="1"/>
  <c r="F380" i="4" a="1"/>
  <c r="F380" i="4" s="1"/>
  <c r="F382" i="4" a="1"/>
  <c r="F382" i="4" s="1"/>
  <c r="F131" i="4" a="1"/>
  <c r="F131" i="4" s="1"/>
  <c r="F381" i="4" a="1"/>
  <c r="F381" i="4" s="1"/>
  <c r="F383" i="4" a="1"/>
  <c r="F383" i="4" s="1"/>
  <c r="F132" i="4" a="1"/>
  <c r="F132" i="4" s="1"/>
  <c r="F133" i="4" a="1"/>
  <c r="F133" i="4" s="1"/>
  <c r="F134" i="4" a="1"/>
  <c r="F134" i="4" s="1"/>
  <c r="F384" i="4" a="1"/>
  <c r="F384" i="4" s="1"/>
  <c r="F385" i="4" a="1"/>
  <c r="F385" i="4" s="1"/>
  <c r="F136" i="4" a="1"/>
  <c r="F136" i="4" s="1"/>
  <c r="F135" i="4" a="1"/>
  <c r="F135" i="4" s="1"/>
  <c r="F386" i="4" a="1"/>
  <c r="F386" i="4" s="1"/>
  <c r="F137" i="4" a="1"/>
  <c r="F137" i="4" s="1"/>
  <c r="F387" i="4" a="1"/>
  <c r="F387" i="4" s="1"/>
  <c r="F138" i="4" a="1"/>
  <c r="F138" i="4" s="1"/>
  <c r="F139" i="4" a="1"/>
  <c r="F139" i="4" s="1"/>
  <c r="F389" i="4" a="1"/>
  <c r="F389" i="4" s="1"/>
  <c r="F388" i="4" a="1"/>
  <c r="F388" i="4" s="1"/>
  <c r="F140" i="4" a="1"/>
  <c r="F140" i="4" s="1"/>
  <c r="F390" i="4" a="1"/>
  <c r="F390" i="4" s="1"/>
  <c r="F391" i="4" a="1"/>
  <c r="F391" i="4" s="1"/>
  <c r="F392" i="4" a="1"/>
  <c r="F392" i="4" s="1"/>
  <c r="F141" i="4" a="1"/>
  <c r="F141" i="4" s="1"/>
  <c r="F142" i="4" a="1"/>
  <c r="F142" i="4" s="1"/>
  <c r="F393" i="4" a="1"/>
  <c r="F393" i="4" s="1"/>
  <c r="F143" i="4" a="1"/>
  <c r="F143" i="4" s="1"/>
  <c r="F394" i="4" a="1"/>
  <c r="F394" i="4" s="1"/>
  <c r="F395" i="4" a="1"/>
  <c r="F395" i="4" s="1"/>
  <c r="F144" i="4" a="1"/>
  <c r="F144" i="4" s="1"/>
  <c r="F145" i="4" a="1"/>
  <c r="F145" i="4" s="1"/>
  <c r="F146" i="4" a="1"/>
  <c r="F146" i="4" s="1"/>
  <c r="F396" i="4" a="1"/>
  <c r="F396" i="4" s="1"/>
  <c r="F397" i="4" a="1"/>
  <c r="F397" i="4" s="1"/>
  <c r="F398" i="4" a="1"/>
  <c r="F398" i="4" s="1"/>
  <c r="F147" i="4" a="1"/>
  <c r="F147" i="4" s="1"/>
  <c r="F399" i="4" a="1"/>
  <c r="F399" i="4" s="1"/>
  <c r="F148" i="4" a="1"/>
  <c r="F148" i="4" s="1"/>
  <c r="F149" i="4" a="1"/>
  <c r="F149" i="4" s="1"/>
  <c r="F150" i="4" a="1"/>
  <c r="F150" i="4" s="1"/>
  <c r="F400" i="4" a="1"/>
  <c r="F400" i="4" s="1"/>
  <c r="F401" i="4" a="1"/>
  <c r="F401" i="4" s="1"/>
  <c r="F152" i="4" a="1"/>
  <c r="F152" i="4" s="1"/>
  <c r="F151" i="4" a="1"/>
  <c r="F151" i="4" s="1"/>
  <c r="F402" i="4" a="1"/>
  <c r="F402" i="4" s="1"/>
  <c r="F403" i="4" a="1"/>
  <c r="F403" i="4" s="1"/>
  <c r="F154" i="4" a="1"/>
  <c r="F154" i="4" s="1"/>
  <c r="F153" i="4" a="1"/>
  <c r="F153" i="4" s="1"/>
  <c r="F405" i="4" a="1"/>
  <c r="F405" i="4" s="1"/>
  <c r="F404" i="4" a="1"/>
  <c r="F404" i="4" s="1"/>
  <c r="F155" i="4" a="1"/>
  <c r="F155" i="4" s="1"/>
  <c r="F156" i="4" a="1"/>
  <c r="F156" i="4" s="1"/>
  <c r="F406" i="4" a="1"/>
  <c r="F406" i="4" s="1"/>
  <c r="F408" i="4" a="1"/>
  <c r="F408" i="4" s="1"/>
  <c r="F407" i="4" a="1"/>
  <c r="F407" i="4" s="1"/>
  <c r="F157" i="4" a="1"/>
  <c r="F157" i="4" s="1"/>
  <c r="F159" i="4" a="1"/>
  <c r="F159" i="4" s="1"/>
  <c r="F158" i="4" a="1"/>
  <c r="F158" i="4" s="1"/>
  <c r="F409" i="4" a="1"/>
  <c r="F409" i="4" s="1"/>
  <c r="F410" i="4" a="1"/>
  <c r="F410" i="4" s="1"/>
  <c r="F161" i="4" a="1"/>
  <c r="F161" i="4" s="1"/>
  <c r="F160" i="4" a="1"/>
  <c r="F160" i="4" s="1"/>
  <c r="F411" i="4" a="1"/>
  <c r="F411" i="4" s="1"/>
  <c r="F163" i="4" a="1"/>
  <c r="F163" i="4" s="1"/>
  <c r="F162" i="4" a="1"/>
  <c r="F162" i="4" s="1"/>
  <c r="F413" i="4" a="1"/>
  <c r="F413" i="4" s="1"/>
  <c r="F412" i="4" a="1"/>
  <c r="F412" i="4" s="1"/>
  <c r="F164" i="4" a="1"/>
  <c r="F164" i="4" s="1"/>
  <c r="F414" i="4" a="1"/>
  <c r="F414" i="4" s="1"/>
  <c r="F415" i="4" a="1"/>
  <c r="F415" i="4" s="1"/>
  <c r="F165" i="4" a="1"/>
  <c r="F165" i="4" s="1"/>
  <c r="F167" i="4" a="1"/>
  <c r="F167" i="4" s="1"/>
  <c r="F416" i="4" a="1"/>
  <c r="F416" i="4" s="1"/>
  <c r="F166" i="4" a="1"/>
  <c r="F166" i="4" s="1"/>
  <c r="F418" i="4" a="1"/>
  <c r="F418" i="4" s="1"/>
  <c r="F417" i="4" a="1"/>
  <c r="F417" i="4" s="1"/>
  <c r="F168" i="4" a="1"/>
  <c r="F168" i="4" s="1"/>
  <c r="F169" i="4" a="1"/>
  <c r="F169" i="4" s="1"/>
  <c r="F419" i="4" a="1"/>
  <c r="F419" i="4" s="1"/>
  <c r="F420" i="4" a="1"/>
  <c r="F420" i="4" s="1"/>
  <c r="F171" i="4" a="1"/>
  <c r="F171" i="4" s="1"/>
  <c r="F170" i="4" a="1"/>
  <c r="F170" i="4" s="1"/>
  <c r="F421" i="4" a="1"/>
  <c r="F421" i="4" s="1"/>
  <c r="F423" i="4" a="1"/>
  <c r="F423" i="4" s="1"/>
  <c r="F422" i="4" a="1"/>
  <c r="F422" i="4" s="1"/>
  <c r="F172" i="4" a="1"/>
  <c r="F172" i="4" s="1"/>
  <c r="F173" i="4" a="1"/>
  <c r="F173" i="4" s="1"/>
  <c r="F424" i="4" a="1"/>
  <c r="F424" i="4" s="1"/>
  <c r="F425" i="4" a="1"/>
  <c r="F425" i="4" s="1"/>
  <c r="F174" i="4" a="1"/>
  <c r="F174" i="4" s="1"/>
  <c r="F175" i="4" a="1"/>
  <c r="F175" i="4" s="1"/>
  <c r="F426" i="4" a="1"/>
  <c r="F426" i="4" s="1"/>
  <c r="F427" i="4" a="1"/>
  <c r="F427" i="4" s="1"/>
  <c r="F176" i="4" a="1"/>
  <c r="F176" i="4" s="1"/>
  <c r="F177" i="4" a="1"/>
  <c r="F177" i="4" s="1"/>
  <c r="F429" i="4" a="1"/>
  <c r="F429" i="4" s="1"/>
  <c r="F428" i="4" a="1"/>
  <c r="F428" i="4" s="1"/>
  <c r="F178" i="4" a="1"/>
  <c r="F178" i="4" s="1"/>
  <c r="F180" i="4" a="1"/>
  <c r="F180" i="4" s="1"/>
  <c r="F430" i="4" a="1"/>
  <c r="F430" i="4" s="1"/>
  <c r="F179" i="4" a="1"/>
  <c r="F179" i="4" s="1"/>
  <c r="F181" i="4" a="1"/>
  <c r="F181" i="4" s="1"/>
  <c r="F182" i="4" a="1"/>
  <c r="F182" i="4" s="1"/>
  <c r="F431" i="4" a="1"/>
  <c r="F431" i="4" s="1"/>
  <c r="F432" i="4" a="1"/>
  <c r="F432" i="4" s="1"/>
  <c r="F184" i="4" a="1"/>
  <c r="F184" i="4" s="1"/>
  <c r="F183" i="4" a="1"/>
  <c r="F183" i="4" s="1"/>
  <c r="F434" i="4" a="1"/>
  <c r="F434" i="4" s="1"/>
  <c r="F433" i="4" a="1"/>
  <c r="F433" i="4" s="1"/>
  <c r="F185" i="4" a="1"/>
  <c r="F185" i="4" s="1"/>
  <c r="F436" i="4" a="1"/>
  <c r="F436" i="4" s="1"/>
  <c r="F435" i="4" a="1"/>
  <c r="F435" i="4" s="1"/>
  <c r="F186" i="4" a="1"/>
  <c r="F186" i="4" s="1"/>
  <c r="F188" i="4" a="1"/>
  <c r="F188" i="4" s="1"/>
  <c r="F437" i="4" a="1"/>
  <c r="F437" i="4" s="1"/>
  <c r="F187" i="4" a="1"/>
  <c r="F187" i="4" s="1"/>
  <c r="F438" i="4" a="1"/>
  <c r="F438" i="4" s="1"/>
  <c r="F439" i="4" a="1"/>
  <c r="F439" i="4" s="1"/>
  <c r="F190" i="4" a="1"/>
  <c r="F190" i="4" s="1"/>
  <c r="F189" i="4" a="1"/>
  <c r="F189" i="4" s="1"/>
  <c r="F441" i="4" a="1"/>
  <c r="F441" i="4" s="1"/>
  <c r="F191" i="4" a="1"/>
  <c r="F191" i="4" s="1"/>
  <c r="F440" i="4" a="1"/>
  <c r="F440" i="4" s="1"/>
  <c r="F442" i="4" a="1"/>
  <c r="F442" i="4" s="1"/>
  <c r="F443" i="4" a="1"/>
  <c r="F443" i="4" s="1"/>
  <c r="F192" i="4" a="1"/>
  <c r="F192" i="4" s="1"/>
  <c r="F193" i="4" a="1"/>
  <c r="F193" i="4" s="1"/>
  <c r="F194" i="4" a="1"/>
  <c r="F194" i="4" s="1"/>
  <c r="F444" i="4" a="1"/>
  <c r="F444" i="4" s="1"/>
  <c r="F195" i="4" a="1"/>
  <c r="F195" i="4" s="1"/>
  <c r="F446" i="4" a="1"/>
  <c r="F446" i="4" s="1"/>
  <c r="F445" i="4" a="1"/>
  <c r="F445" i="4" s="1"/>
  <c r="F447" i="4" a="1"/>
  <c r="F447" i="4" s="1"/>
  <c r="F196" i="4" a="1"/>
  <c r="F196" i="4" s="1"/>
  <c r="F197" i="4" a="1"/>
  <c r="F197" i="4" s="1"/>
  <c r="F199" i="4" a="1"/>
  <c r="F199" i="4" s="1"/>
  <c r="F198" i="4" a="1"/>
  <c r="F198" i="4" s="1"/>
  <c r="F448" i="4" a="1"/>
  <c r="F448" i="4" s="1"/>
  <c r="F449" i="4" a="1"/>
  <c r="F449" i="4" s="1"/>
  <c r="F201" i="4" a="1"/>
  <c r="F201" i="4" s="1"/>
  <c r="F451" i="4" a="1"/>
  <c r="F451" i="4" s="1"/>
  <c r="F450" i="4" a="1"/>
  <c r="F450" i="4" s="1"/>
  <c r="F200" i="4" a="1"/>
  <c r="F200" i="4" s="1"/>
  <c r="F453" i="4" a="1"/>
  <c r="F453" i="4" s="1"/>
  <c r="F202" i="4" a="1"/>
  <c r="F202" i="4" s="1"/>
  <c r="F452" i="4" a="1"/>
  <c r="F452" i="4" s="1"/>
  <c r="F454" i="4" a="1"/>
  <c r="F454" i="4" s="1"/>
  <c r="F204" i="4" a="1"/>
  <c r="F204" i="4" s="1"/>
  <c r="F203" i="4" a="1"/>
  <c r="F203" i="4" s="1"/>
  <c r="F205" i="4" a="1"/>
  <c r="F205" i="4" s="1"/>
  <c r="F455" i="4" a="1"/>
  <c r="F455" i="4" s="1"/>
  <c r="F456" i="4" a="1"/>
  <c r="F456" i="4" s="1"/>
  <c r="F206" i="4" a="1"/>
  <c r="F206" i="4" s="1"/>
  <c r="F207" i="4" a="1"/>
  <c r="F207" i="4" s="1"/>
  <c r="F208" i="4" a="1"/>
  <c r="F208" i="4" s="1"/>
  <c r="F457" i="4" a="1"/>
  <c r="F457" i="4" s="1"/>
  <c r="F458" i="4" a="1"/>
  <c r="F458" i="4" s="1"/>
  <c r="F459" i="4" a="1"/>
  <c r="F459" i="4" s="1"/>
  <c r="F209" i="4" a="1"/>
  <c r="F209" i="4" s="1"/>
  <c r="F460" i="4" a="1"/>
  <c r="F460" i="4" s="1"/>
  <c r="F461" i="4" a="1"/>
  <c r="F461" i="4" s="1"/>
  <c r="F210" i="4" a="1"/>
  <c r="F210" i="4" s="1"/>
  <c r="F211" i="4" a="1"/>
  <c r="F211" i="4" s="1"/>
  <c r="F462" i="4" a="1"/>
  <c r="F462" i="4" s="1"/>
  <c r="F463" i="4" a="1"/>
  <c r="F463" i="4" s="1"/>
  <c r="F212" i="4" a="1"/>
  <c r="F212" i="4" s="1"/>
  <c r="F214" i="4" a="1"/>
  <c r="F214" i="4" s="1"/>
  <c r="F213" i="4" a="1"/>
  <c r="F213" i="4" s="1"/>
  <c r="F465" i="4" a="1"/>
  <c r="F465" i="4" s="1"/>
  <c r="F464" i="4" a="1"/>
  <c r="F464" i="4" s="1"/>
  <c r="F215" i="4" a="1"/>
  <c r="F215" i="4" s="1"/>
  <c r="F466" i="4" a="1"/>
  <c r="F466" i="4" s="1"/>
  <c r="F216" i="4" a="1"/>
  <c r="F216" i="4" s="1"/>
  <c r="F467" i="4" a="1"/>
  <c r="F467" i="4" s="1"/>
  <c r="F217" i="4" a="1"/>
  <c r="F217" i="4" s="1"/>
  <c r="F218" i="4" a="1"/>
  <c r="F218" i="4" s="1"/>
  <c r="F469" i="4" a="1"/>
  <c r="F469" i="4" s="1"/>
  <c r="F468" i="4" a="1"/>
  <c r="F468" i="4" s="1"/>
  <c r="F220" i="4" a="1"/>
  <c r="F220" i="4" s="1"/>
  <c r="F219" i="4" a="1"/>
  <c r="F219" i="4" s="1"/>
  <c r="F470" i="4" a="1"/>
  <c r="F470" i="4" s="1"/>
  <c r="F222" i="4" a="1"/>
  <c r="F222" i="4" s="1"/>
  <c r="F471" i="4" a="1"/>
  <c r="F471" i="4" s="1"/>
  <c r="F221" i="4" a="1"/>
  <c r="F221" i="4" s="1"/>
  <c r="F473" i="4" a="1"/>
  <c r="F473" i="4" s="1"/>
  <c r="F472" i="4" a="1"/>
  <c r="F472" i="4" s="1"/>
  <c r="F224" i="4" a="1"/>
  <c r="F224" i="4" s="1"/>
  <c r="F223" i="4" a="1"/>
  <c r="F223" i="4" s="1"/>
  <c r="F474" i="4" a="1"/>
  <c r="F474" i="4" s="1"/>
  <c r="F226" i="4" a="1"/>
  <c r="F226" i="4" s="1"/>
  <c r="F475" i="4" a="1"/>
  <c r="F475" i="4" s="1"/>
  <c r="F225" i="4" a="1"/>
  <c r="F225" i="4" s="1"/>
  <c r="F476" i="4" a="1"/>
  <c r="F476" i="4" s="1"/>
  <c r="F477" i="4" a="1"/>
  <c r="F477" i="4" s="1"/>
  <c r="F478" i="4" a="1"/>
  <c r="F478" i="4" s="1"/>
  <c r="F227" i="4" a="1"/>
  <c r="F227" i="4" s="1"/>
  <c r="F228" i="4" a="1"/>
  <c r="F228" i="4" s="1"/>
  <c r="F480" i="4" a="1"/>
  <c r="F480" i="4" s="1"/>
  <c r="F230" i="4" a="1"/>
  <c r="F230" i="4" s="1"/>
  <c r="F229" i="4" a="1"/>
  <c r="F229" i="4" s="1"/>
  <c r="F479" i="4" a="1"/>
  <c r="F479" i="4" s="1"/>
  <c r="F232" i="4" a="1"/>
  <c r="F232" i="4" s="1"/>
  <c r="F481" i="4" a="1"/>
  <c r="F481" i="4" s="1"/>
  <c r="F231" i="4" a="1"/>
  <c r="F231" i="4" s="1"/>
  <c r="F482" i="4" a="1"/>
  <c r="F482" i="4" s="1"/>
  <c r="F483" i="4" a="1"/>
  <c r="F483" i="4" s="1"/>
  <c r="F233" i="4" a="1"/>
  <c r="F233" i="4" s="1"/>
  <c r="F484" i="4" a="1"/>
  <c r="F484" i="4" s="1"/>
  <c r="F234" i="4" a="1"/>
  <c r="F234" i="4" s="1"/>
  <c r="F235" i="4" a="1"/>
  <c r="F235" i="4" s="1"/>
  <c r="F485" i="4" a="1"/>
  <c r="F485" i="4" s="1"/>
  <c r="F486" i="4" a="1"/>
  <c r="F486" i="4" s="1"/>
  <c r="F236" i="4" a="1"/>
  <c r="F236" i="4" s="1"/>
  <c r="F237" i="4" a="1"/>
  <c r="F237" i="4" s="1"/>
  <c r="F487" i="4" a="1"/>
  <c r="F487" i="4" s="1"/>
  <c r="F488" i="4" a="1"/>
  <c r="F488" i="4" s="1"/>
  <c r="F238" i="4" a="1"/>
  <c r="F238" i="4" s="1"/>
  <c r="F240" i="4" a="1"/>
  <c r="F240" i="4" s="1"/>
  <c r="F239" i="4" a="1"/>
  <c r="F239" i="4" s="1"/>
  <c r="F489" i="4" a="1"/>
  <c r="F489" i="4" s="1"/>
  <c r="F490" i="4" a="1"/>
  <c r="F490" i="4" s="1"/>
  <c r="F491" i="4" a="1"/>
  <c r="F491" i="4" s="1"/>
  <c r="F492" i="4" a="1"/>
  <c r="F492" i="4" s="1"/>
  <c r="F241" i="4" a="1"/>
  <c r="F241" i="4" s="1"/>
  <c r="F242" i="4" a="1"/>
  <c r="F242" i="4" s="1"/>
  <c r="F243" i="4" a="1"/>
  <c r="F243" i="4" s="1"/>
  <c r="F493" i="4" a="1"/>
  <c r="F493" i="4" s="1"/>
  <c r="F245" i="4" a="1"/>
  <c r="F245" i="4" s="1"/>
  <c r="F244" i="4" a="1"/>
  <c r="F244" i="4" s="1"/>
  <c r="F494" i="4" a="1"/>
  <c r="F494" i="4" s="1"/>
  <c r="F496" i="4" a="1"/>
  <c r="F496" i="4" s="1"/>
  <c r="F495" i="4" a="1"/>
  <c r="F495" i="4" s="1"/>
  <c r="F246" i="4" a="1"/>
  <c r="F246" i="4" s="1"/>
  <c r="F497" i="4" a="1"/>
  <c r="F497" i="4" s="1"/>
  <c r="F498" i="4" a="1"/>
  <c r="F498" i="4" s="1"/>
  <c r="F247" i="4" a="1"/>
  <c r="F247" i="4" s="1"/>
  <c r="F248" i="4" a="1"/>
  <c r="F248" i="4" s="1"/>
  <c r="F250" i="4" a="1"/>
  <c r="F250" i="4" s="1"/>
  <c r="F499" i="4" a="1"/>
  <c r="F499" i="4" s="1"/>
  <c r="F249" i="4" a="1"/>
  <c r="F249" i="4" s="1"/>
  <c r="F500" i="4" a="1"/>
  <c r="F500" i="4" s="1"/>
  <c r="F251" i="4" a="1"/>
  <c r="F251" i="4" s="1"/>
  <c r="F501" i="4" a="1"/>
  <c r="F501" i="4" s="1"/>
  <c r="F252" i="4" a="1"/>
  <c r="F252" i="4" s="1"/>
  <c r="F502" i="4" a="1"/>
  <c r="F502" i="4" s="1"/>
  <c r="F253" i="4" a="1"/>
  <c r="F253" i="4" s="1"/>
  <c r="F254" i="4" a="1"/>
  <c r="F254" i="4" s="1"/>
  <c r="F503" i="4" a="1"/>
  <c r="F503" i="4" s="1"/>
  <c r="F504" i="4" a="1"/>
  <c r="F504" i="4" s="1"/>
  <c r="F255" i="4" a="1"/>
  <c r="F255" i="4" s="1"/>
  <c r="F505" i="4" a="1"/>
  <c r="F505" i="4" s="1"/>
  <c r="F256" i="4" a="1"/>
  <c r="F256" i="4" s="1"/>
  <c r="F508" i="4" a="1"/>
  <c r="F508" i="4" s="1"/>
  <c r="F506" i="4" a="1"/>
  <c r="F506" i="4" s="1"/>
  <c r="F258" i="4" a="1"/>
  <c r="F258" i="4" s="1"/>
  <c r="F257" i="4" a="1"/>
  <c r="F257" i="4" s="1"/>
  <c r="F507" i="4" a="1"/>
  <c r="F507" i="4" s="1"/>
  <c r="F509" i="4" a="1"/>
  <c r="F509" i="4" s="1"/>
  <c r="F259" i="4" a="1"/>
  <c r="F259" i="4" s="1"/>
  <c r="S264" i="4" a="1"/>
  <c r="S264" i="4" s="1"/>
  <c r="O264" i="4" a="1"/>
  <c r="O264" i="4" s="1"/>
  <c r="K264" i="4" a="1"/>
  <c r="K264" i="4" s="1"/>
  <c r="C265" i="4" a="1"/>
  <c r="C265" i="4" s="1"/>
  <c r="E265" i="4" a="1"/>
  <c r="E265" i="4" s="1"/>
  <c r="R260" i="4" l="1" a="1"/>
  <c r="R260" i="4" s="1"/>
  <c r="R10" i="4" a="1"/>
  <c r="R10" i="4" s="1"/>
  <c r="R12" i="4" a="1"/>
  <c r="R12" i="4" s="1"/>
  <c r="R261" i="4" a="1"/>
  <c r="R261" i="4" s="1"/>
  <c r="R11" i="4" a="1"/>
  <c r="R11" i="4" s="1"/>
  <c r="R262" i="4" a="1"/>
  <c r="R262" i="4" s="1"/>
  <c r="R13" i="4" a="1"/>
  <c r="R13" i="4" s="1"/>
  <c r="R263" i="4" a="1"/>
  <c r="R263" i="4" s="1"/>
  <c r="R15" i="4" a="1"/>
  <c r="R15" i="4" s="1"/>
  <c r="R264" i="4" a="1"/>
  <c r="R264" i="4" s="1"/>
  <c r="R14" i="4" a="1"/>
  <c r="R14" i="4" s="1"/>
  <c r="R265" i="4" a="1"/>
  <c r="R265" i="4" s="1"/>
  <c r="R266" i="4" a="1"/>
  <c r="R266" i="4" s="1"/>
  <c r="R267" i="4" a="1"/>
  <c r="R267" i="4" s="1"/>
  <c r="R17" i="4" a="1"/>
  <c r="R17" i="4" s="1"/>
  <c r="R16" i="4" a="1"/>
  <c r="R16" i="4" s="1"/>
  <c r="R268" i="4" a="1"/>
  <c r="R268" i="4" s="1"/>
  <c r="R269" i="4" a="1"/>
  <c r="R269" i="4" s="1"/>
  <c r="R19" i="4" a="1"/>
  <c r="R19" i="4" s="1"/>
  <c r="R18" i="4" a="1"/>
  <c r="R18" i="4" s="1"/>
  <c r="R270" i="4" a="1"/>
  <c r="R270" i="4" s="1"/>
  <c r="R22" i="4" a="1"/>
  <c r="R22" i="4" s="1"/>
  <c r="R20" i="4" a="1"/>
  <c r="R20" i="4" s="1"/>
  <c r="R21" i="4" a="1"/>
  <c r="R21" i="4" s="1"/>
  <c r="R272" i="4" a="1"/>
  <c r="R272" i="4" s="1"/>
  <c r="R271" i="4" a="1"/>
  <c r="R271" i="4" s="1"/>
  <c r="R273" i="4" a="1"/>
  <c r="R273" i="4" s="1"/>
  <c r="R274" i="4" a="1"/>
  <c r="R274" i="4" s="1"/>
  <c r="R23" i="4" a="1"/>
  <c r="R23" i="4" s="1"/>
  <c r="R24" i="4" a="1"/>
  <c r="R24" i="4" s="1"/>
  <c r="R275" i="4" a="1"/>
  <c r="R275" i="4" s="1"/>
  <c r="R25" i="4" a="1"/>
  <c r="R25" i="4" s="1"/>
  <c r="R26" i="4" a="1"/>
  <c r="R26" i="4" s="1"/>
  <c r="R276" i="4" a="1"/>
  <c r="R276" i="4" s="1"/>
  <c r="R277" i="4" a="1"/>
  <c r="R277" i="4" s="1"/>
  <c r="R27" i="4" a="1"/>
  <c r="R27" i="4" s="1"/>
  <c r="R28" i="4" a="1"/>
  <c r="R28" i="4" s="1"/>
  <c r="R278" i="4" a="1"/>
  <c r="R278" i="4" s="1"/>
  <c r="R279" i="4" a="1"/>
  <c r="R279" i="4" s="1"/>
  <c r="R280" i="4" a="1"/>
  <c r="R280" i="4" s="1"/>
  <c r="R29" i="4" a="1"/>
  <c r="R29" i="4" s="1"/>
  <c r="R31" i="4" a="1"/>
  <c r="R31" i="4" s="1"/>
  <c r="R30" i="4" a="1"/>
  <c r="R30" i="4" s="1"/>
  <c r="R281" i="4" a="1"/>
  <c r="R281" i="4" s="1"/>
  <c r="R282" i="4" a="1"/>
  <c r="R282" i="4" s="1"/>
  <c r="R32" i="4" a="1"/>
  <c r="R32" i="4" s="1"/>
  <c r="R33" i="4" a="1"/>
  <c r="R33" i="4" s="1"/>
  <c r="R283" i="4" a="1"/>
  <c r="R283" i="4" s="1"/>
  <c r="R284" i="4" a="1"/>
  <c r="R284" i="4" s="1"/>
  <c r="R34" i="4" a="1"/>
  <c r="R34" i="4" s="1"/>
  <c r="R286" i="4" a="1"/>
  <c r="R286" i="4" s="1"/>
  <c r="R36" i="4" a="1"/>
  <c r="R36" i="4" s="1"/>
  <c r="R285" i="4" a="1"/>
  <c r="R285" i="4" s="1"/>
  <c r="R35" i="4" a="1"/>
  <c r="R35" i="4" s="1"/>
  <c r="R37" i="4" a="1"/>
  <c r="R37" i="4" s="1"/>
  <c r="R287" i="4" a="1"/>
  <c r="R287" i="4" s="1"/>
  <c r="R38" i="4" a="1"/>
  <c r="R38" i="4" s="1"/>
  <c r="R288" i="4" a="1"/>
  <c r="R288" i="4" s="1"/>
  <c r="R39" i="4" a="1"/>
  <c r="R39" i="4" s="1"/>
  <c r="R289" i="4" a="1"/>
  <c r="R289" i="4" s="1"/>
  <c r="R41" i="4" a="1"/>
  <c r="R41" i="4" s="1"/>
  <c r="R40" i="4" a="1"/>
  <c r="R40" i="4" s="1"/>
  <c r="R290" i="4" a="1"/>
  <c r="R290" i="4" s="1"/>
  <c r="R292" i="4" a="1"/>
  <c r="R292" i="4" s="1"/>
  <c r="R291" i="4" a="1"/>
  <c r="R291" i="4" s="1"/>
  <c r="R42" i="4" a="1"/>
  <c r="R42" i="4" s="1"/>
  <c r="R44" i="4" a="1"/>
  <c r="R44" i="4" s="1"/>
  <c r="R294" i="4" a="1"/>
  <c r="R294" i="4" s="1"/>
  <c r="R43" i="4" a="1"/>
  <c r="R43" i="4" s="1"/>
  <c r="R293" i="4" a="1"/>
  <c r="R293" i="4" s="1"/>
  <c r="R296" i="4" a="1"/>
  <c r="R296" i="4" s="1"/>
  <c r="R45" i="4" a="1"/>
  <c r="R45" i="4" s="1"/>
  <c r="R295" i="4" a="1"/>
  <c r="R295" i="4" s="1"/>
  <c r="R297" i="4" a="1"/>
  <c r="R297" i="4" s="1"/>
  <c r="R47" i="4" a="1"/>
  <c r="R47" i="4" s="1"/>
  <c r="R46" i="4" a="1"/>
  <c r="R46" i="4" s="1"/>
  <c r="R298" i="4" a="1"/>
  <c r="R298" i="4" s="1"/>
  <c r="R48" i="4" a="1"/>
  <c r="R48" i="4" s="1"/>
  <c r="R299" i="4" a="1"/>
  <c r="R299" i="4" s="1"/>
  <c r="R49" i="4" a="1"/>
  <c r="R49" i="4" s="1"/>
  <c r="R50" i="4" a="1"/>
  <c r="R50" i="4" s="1"/>
  <c r="R300" i="4" a="1"/>
  <c r="R300" i="4" s="1"/>
  <c r="R301" i="4" a="1"/>
  <c r="R301" i="4" s="1"/>
  <c r="R52" i="4" a="1"/>
  <c r="R52" i="4" s="1"/>
  <c r="R51" i="4" a="1"/>
  <c r="R51" i="4" s="1"/>
  <c r="R53" i="4" a="1"/>
  <c r="R53" i="4" s="1"/>
  <c r="R302" i="4" a="1"/>
  <c r="R302" i="4" s="1"/>
  <c r="R54" i="4" a="1"/>
  <c r="R54" i="4" s="1"/>
  <c r="R303" i="4" a="1"/>
  <c r="R303" i="4" s="1"/>
  <c r="R304" i="4" a="1"/>
  <c r="R304" i="4" s="1"/>
  <c r="R305" i="4" a="1"/>
  <c r="R305" i="4" s="1"/>
  <c r="R55" i="4" a="1"/>
  <c r="R55" i="4" s="1"/>
  <c r="R307" i="4" a="1"/>
  <c r="R307" i="4" s="1"/>
  <c r="R56" i="4" a="1"/>
  <c r="R56" i="4" s="1"/>
  <c r="R57" i="4" a="1"/>
  <c r="R57" i="4" s="1"/>
  <c r="R306" i="4" a="1"/>
  <c r="R306" i="4" s="1"/>
  <c r="R58" i="4" a="1"/>
  <c r="R58" i="4" s="1"/>
  <c r="R308" i="4" a="1"/>
  <c r="R308" i="4" s="1"/>
  <c r="R59" i="4" a="1"/>
  <c r="R59" i="4" s="1"/>
  <c r="R310" i="4" a="1"/>
  <c r="R310" i="4" s="1"/>
  <c r="R309" i="4" a="1"/>
  <c r="R309" i="4" s="1"/>
  <c r="R60" i="4" a="1"/>
  <c r="R60" i="4" s="1"/>
  <c r="R62" i="4" a="1"/>
  <c r="R62" i="4" s="1"/>
  <c r="R61" i="4" a="1"/>
  <c r="R61" i="4" s="1"/>
  <c r="R311" i="4" a="1"/>
  <c r="R311" i="4" s="1"/>
  <c r="R312" i="4" a="1"/>
  <c r="R312" i="4" s="1"/>
  <c r="R313" i="4" a="1"/>
  <c r="R313" i="4" s="1"/>
  <c r="R64" i="4" a="1"/>
  <c r="R64" i="4" s="1"/>
  <c r="R63" i="4" a="1"/>
  <c r="R63" i="4" s="1"/>
  <c r="R314" i="4" a="1"/>
  <c r="R314" i="4" s="1"/>
  <c r="R316" i="4" a="1"/>
  <c r="R316" i="4" s="1"/>
  <c r="R65" i="4" a="1"/>
  <c r="R65" i="4" s="1"/>
  <c r="R315" i="4" a="1"/>
  <c r="R315" i="4" s="1"/>
  <c r="R66" i="4" a="1"/>
  <c r="R66" i="4" s="1"/>
  <c r="R318" i="4" a="1"/>
  <c r="R318" i="4" s="1"/>
  <c r="R317" i="4" a="1"/>
  <c r="R317" i="4" s="1"/>
  <c r="R67" i="4" a="1"/>
  <c r="R67" i="4" s="1"/>
  <c r="R68" i="4" a="1"/>
  <c r="R68" i="4" s="1"/>
  <c r="R319" i="4" a="1"/>
  <c r="R319" i="4" s="1"/>
  <c r="R69" i="4" a="1"/>
  <c r="R69" i="4" s="1"/>
  <c r="R320" i="4" a="1"/>
  <c r="R320" i="4" s="1"/>
  <c r="R71" i="4" a="1"/>
  <c r="R71" i="4" s="1"/>
  <c r="R70" i="4" a="1"/>
  <c r="R70" i="4" s="1"/>
  <c r="R321" i="4" a="1"/>
  <c r="R321" i="4" s="1"/>
  <c r="R322" i="4" a="1"/>
  <c r="R322" i="4" s="1"/>
  <c r="R73" i="4" a="1"/>
  <c r="R73" i="4" s="1"/>
  <c r="R72" i="4" a="1"/>
  <c r="R72" i="4" s="1"/>
  <c r="R323" i="4" a="1"/>
  <c r="R323" i="4" s="1"/>
  <c r="R324" i="4" a="1"/>
  <c r="R324" i="4" s="1"/>
  <c r="R74" i="4" a="1"/>
  <c r="R74" i="4" s="1"/>
  <c r="R325" i="4" a="1"/>
  <c r="R325" i="4" s="1"/>
  <c r="R75" i="4" a="1"/>
  <c r="R75" i="4" s="1"/>
  <c r="R326" i="4" a="1"/>
  <c r="R326" i="4" s="1"/>
  <c r="R76" i="4" a="1"/>
  <c r="R76" i="4" s="1"/>
  <c r="R327" i="4" a="1"/>
  <c r="R327" i="4" s="1"/>
  <c r="R77" i="4" a="1"/>
  <c r="R77" i="4" s="1"/>
  <c r="R328" i="4" a="1"/>
  <c r="R328" i="4" s="1"/>
  <c r="R78" i="4" a="1"/>
  <c r="R78" i="4" s="1"/>
  <c r="R329" i="4" a="1"/>
  <c r="R329" i="4" s="1"/>
  <c r="R79" i="4" a="1"/>
  <c r="R79" i="4" s="1"/>
  <c r="R81" i="4" a="1"/>
  <c r="R81" i="4" s="1"/>
  <c r="R80" i="4" a="1"/>
  <c r="R80" i="4" s="1"/>
  <c r="R330" i="4" a="1"/>
  <c r="R330" i="4" s="1"/>
  <c r="R331" i="4" a="1"/>
  <c r="R331" i="4" s="1"/>
  <c r="R333" i="4" a="1"/>
  <c r="R333" i="4" s="1"/>
  <c r="R82" i="4" a="1"/>
  <c r="R82" i="4" s="1"/>
  <c r="R332" i="4" a="1"/>
  <c r="R332" i="4" s="1"/>
  <c r="R334" i="4" a="1"/>
  <c r="R334" i="4" s="1"/>
  <c r="R84" i="4" a="1"/>
  <c r="R84" i="4" s="1"/>
  <c r="R83" i="4" a="1"/>
  <c r="R83" i="4" s="1"/>
  <c r="R85" i="4" a="1"/>
  <c r="R85" i="4" s="1"/>
  <c r="R335" i="4" a="1"/>
  <c r="R335" i="4" s="1"/>
  <c r="R336" i="4" a="1"/>
  <c r="R336" i="4" s="1"/>
  <c r="R337" i="4" a="1"/>
  <c r="R337" i="4" s="1"/>
  <c r="R86" i="4" a="1"/>
  <c r="R86" i="4" s="1"/>
  <c r="R87" i="4" a="1"/>
  <c r="R87" i="4" s="1"/>
  <c r="R88" i="4" a="1"/>
  <c r="R88" i="4" s="1"/>
  <c r="R339" i="4" a="1"/>
  <c r="R339" i="4" s="1"/>
  <c r="R338" i="4" a="1"/>
  <c r="R338" i="4" s="1"/>
  <c r="R340" i="4" a="1"/>
  <c r="R340" i="4" s="1"/>
  <c r="R89" i="4" a="1"/>
  <c r="R89" i="4" s="1"/>
  <c r="R90" i="4" a="1"/>
  <c r="R90" i="4" s="1"/>
  <c r="R91" i="4" a="1"/>
  <c r="R91" i="4" s="1"/>
  <c r="R92" i="4" a="1"/>
  <c r="R92" i="4" s="1"/>
  <c r="R341" i="4" a="1"/>
  <c r="R341" i="4" s="1"/>
  <c r="R93" i="4" a="1"/>
  <c r="R93" i="4" s="1"/>
  <c r="R342" i="4" a="1"/>
  <c r="R342" i="4" s="1"/>
  <c r="R343" i="4" a="1"/>
  <c r="R343" i="4" s="1"/>
  <c r="R94" i="4" a="1"/>
  <c r="R94" i="4" s="1"/>
  <c r="R344" i="4" a="1"/>
  <c r="R344" i="4" s="1"/>
  <c r="R95" i="4" a="1"/>
  <c r="R95" i="4" s="1"/>
  <c r="R345" i="4" a="1"/>
  <c r="R345" i="4" s="1"/>
  <c r="R96" i="4" a="1"/>
  <c r="R96" i="4" s="1"/>
  <c r="R346" i="4" a="1"/>
  <c r="R346" i="4" s="1"/>
  <c r="R347" i="4" a="1"/>
  <c r="R347" i="4" s="1"/>
  <c r="R98" i="4" a="1"/>
  <c r="R98" i="4" s="1"/>
  <c r="R97" i="4" a="1"/>
  <c r="R97" i="4" s="1"/>
  <c r="R348" i="4" a="1"/>
  <c r="R348" i="4" s="1"/>
  <c r="R99" i="4" a="1"/>
  <c r="R99" i="4" s="1"/>
  <c r="R100" i="4" a="1"/>
  <c r="R100" i="4" s="1"/>
  <c r="R350" i="4" a="1"/>
  <c r="R350" i="4" s="1"/>
  <c r="R349" i="4" a="1"/>
  <c r="R349" i="4" s="1"/>
  <c r="R102" i="4" a="1"/>
  <c r="R102" i="4" s="1"/>
  <c r="R351" i="4" a="1"/>
  <c r="R351" i="4" s="1"/>
  <c r="R101" i="4" a="1"/>
  <c r="R101" i="4" s="1"/>
  <c r="R353" i="4" a="1"/>
  <c r="R353" i="4" s="1"/>
  <c r="R352" i="4" a="1"/>
  <c r="R352" i="4" s="1"/>
  <c r="R103" i="4" a="1"/>
  <c r="R103" i="4" s="1"/>
  <c r="R355" i="4" a="1"/>
  <c r="R355" i="4" s="1"/>
  <c r="R104" i="4" a="1"/>
  <c r="R104" i="4" s="1"/>
  <c r="R354" i="4" a="1"/>
  <c r="R354" i="4" s="1"/>
  <c r="R106" i="4" a="1"/>
  <c r="R106" i="4" s="1"/>
  <c r="R105" i="4" a="1"/>
  <c r="R105" i="4" s="1"/>
  <c r="R107" i="4" a="1"/>
  <c r="R107" i="4" s="1"/>
  <c r="R356" i="4" a="1"/>
  <c r="R356" i="4" s="1"/>
  <c r="R357" i="4" a="1"/>
  <c r="R357" i="4" s="1"/>
  <c r="R108" i="4" a="1"/>
  <c r="R108" i="4" s="1"/>
  <c r="R109" i="4" a="1"/>
  <c r="R109" i="4" s="1"/>
  <c r="R358" i="4" a="1"/>
  <c r="R358" i="4" s="1"/>
  <c r="R110" i="4" a="1"/>
  <c r="R110" i="4" s="1"/>
  <c r="R359" i="4" a="1"/>
  <c r="R359" i="4" s="1"/>
  <c r="R360" i="4" a="1"/>
  <c r="R360" i="4" s="1"/>
  <c r="R361" i="4" a="1"/>
  <c r="R361" i="4" s="1"/>
  <c r="R362" i="4" a="1"/>
  <c r="R362" i="4" s="1"/>
  <c r="R111" i="4" a="1"/>
  <c r="R111" i="4" s="1"/>
  <c r="R112" i="4" a="1"/>
  <c r="R112" i="4" s="1"/>
  <c r="R113" i="4" a="1"/>
  <c r="R113" i="4" s="1"/>
  <c r="R114" i="4" a="1"/>
  <c r="R114" i="4" s="1"/>
  <c r="R363" i="4" a="1"/>
  <c r="R363" i="4" s="1"/>
  <c r="R115" i="4" a="1"/>
  <c r="R115" i="4" s="1"/>
  <c r="R364" i="4" a="1"/>
  <c r="R364" i="4" s="1"/>
  <c r="R116" i="4" a="1"/>
  <c r="R116" i="4" s="1"/>
  <c r="R365" i="4" a="1"/>
  <c r="R365" i="4" s="1"/>
  <c r="R117" i="4" a="1"/>
  <c r="R117" i="4" s="1"/>
  <c r="R366" i="4" a="1"/>
  <c r="R366" i="4" s="1"/>
  <c r="R368" i="4" a="1"/>
  <c r="R368" i="4" s="1"/>
  <c r="R367" i="4" a="1"/>
  <c r="R367" i="4" s="1"/>
  <c r="R369" i="4" a="1"/>
  <c r="R369" i="4" s="1"/>
  <c r="R118" i="4" a="1"/>
  <c r="R118" i="4" s="1"/>
  <c r="R120" i="4" a="1"/>
  <c r="R120" i="4" s="1"/>
  <c r="R119" i="4" a="1"/>
  <c r="R119" i="4" s="1"/>
  <c r="R121" i="4" a="1"/>
  <c r="R121" i="4" s="1"/>
  <c r="R370" i="4" a="1"/>
  <c r="R370" i="4" s="1"/>
  <c r="R122" i="4" a="1"/>
  <c r="R122" i="4" s="1"/>
  <c r="R371" i="4" a="1"/>
  <c r="R371" i="4" s="1"/>
  <c r="R123" i="4" a="1"/>
  <c r="R123" i="4" s="1"/>
  <c r="R372" i="4" a="1"/>
  <c r="R372" i="4" s="1"/>
  <c r="R124" i="4" a="1"/>
  <c r="R124" i="4" s="1"/>
  <c r="R373" i="4" a="1"/>
  <c r="R373" i="4" s="1"/>
  <c r="R125" i="4" a="1"/>
  <c r="R125" i="4" s="1"/>
  <c r="R374" i="4" a="1"/>
  <c r="R374" i="4" s="1"/>
  <c r="R376" i="4" a="1"/>
  <c r="R376" i="4" s="1"/>
  <c r="R375" i="4" a="1"/>
  <c r="R375" i="4" s="1"/>
  <c r="R377" i="4" a="1"/>
  <c r="R377" i="4" s="1"/>
  <c r="R126" i="4" a="1"/>
  <c r="R126" i="4" s="1"/>
  <c r="R128" i="4" a="1"/>
  <c r="R128" i="4" s="1"/>
  <c r="R127" i="4" a="1"/>
  <c r="R127" i="4" s="1"/>
  <c r="R129" i="4" a="1"/>
  <c r="R129" i="4" s="1"/>
  <c r="R378" i="4" a="1"/>
  <c r="R378" i="4" s="1"/>
  <c r="R130" i="4" a="1"/>
  <c r="R130" i="4" s="1"/>
  <c r="R379" i="4" a="1"/>
  <c r="R379" i="4" s="1"/>
  <c r="R131" i="4" a="1"/>
  <c r="R131" i="4" s="1"/>
  <c r="R380" i="4" a="1"/>
  <c r="R380" i="4" s="1"/>
  <c r="R132" i="4" a="1"/>
  <c r="R132" i="4" s="1"/>
  <c r="R381" i="4" a="1"/>
  <c r="R381" i="4" s="1"/>
  <c r="R133" i="4" a="1"/>
  <c r="R133" i="4" s="1"/>
  <c r="R382" i="4" a="1"/>
  <c r="R382" i="4" s="1"/>
  <c r="R384" i="4" a="1"/>
  <c r="R384" i="4" s="1"/>
  <c r="R383" i="4" a="1"/>
  <c r="R383" i="4" s="1"/>
  <c r="R385" i="4" a="1"/>
  <c r="R385" i="4" s="1"/>
  <c r="R134" i="4" a="1"/>
  <c r="R134" i="4" s="1"/>
  <c r="R136" i="4" a="1"/>
  <c r="R136" i="4" s="1"/>
  <c r="R135" i="4" a="1"/>
  <c r="R135" i="4" s="1"/>
  <c r="R387" i="4" a="1"/>
  <c r="R387" i="4" s="1"/>
  <c r="R386" i="4" a="1"/>
  <c r="R386" i="4" s="1"/>
  <c r="R138" i="4" a="1"/>
  <c r="R138" i="4" s="1"/>
  <c r="R137" i="4" a="1"/>
  <c r="R137" i="4" s="1"/>
  <c r="R389" i="4" a="1"/>
  <c r="R389" i="4" s="1"/>
  <c r="R388" i="4" a="1"/>
  <c r="R388" i="4" s="1"/>
  <c r="R390" i="4" a="1"/>
  <c r="R390" i="4" s="1"/>
  <c r="R139" i="4" a="1"/>
  <c r="R139" i="4" s="1"/>
  <c r="R391" i="4" a="1"/>
  <c r="R391" i="4" s="1"/>
  <c r="R140" i="4" a="1"/>
  <c r="R140" i="4" s="1"/>
  <c r="R392" i="4" a="1"/>
  <c r="R392" i="4" s="1"/>
  <c r="R141" i="4" a="1"/>
  <c r="R141" i="4" s="1"/>
  <c r="R143" i="4" a="1"/>
  <c r="R143" i="4" s="1"/>
  <c r="R142" i="4" a="1"/>
  <c r="R142" i="4" s="1"/>
  <c r="R144" i="4" a="1"/>
  <c r="R144" i="4" s="1"/>
  <c r="R393" i="4" a="1"/>
  <c r="R393" i="4" s="1"/>
  <c r="R394" i="4" a="1"/>
  <c r="R394" i="4" s="1"/>
  <c r="R145" i="4" a="1"/>
  <c r="R145" i="4" s="1"/>
  <c r="R395" i="4" a="1"/>
  <c r="R395" i="4" s="1"/>
  <c r="R396" i="4" a="1"/>
  <c r="R396" i="4" s="1"/>
  <c r="R146" i="4" a="1"/>
  <c r="R146" i="4" s="1"/>
  <c r="R148" i="4" a="1"/>
  <c r="R148" i="4" s="1"/>
  <c r="R147" i="4" a="1"/>
  <c r="R147" i="4" s="1"/>
  <c r="R397" i="4" a="1"/>
  <c r="R397" i="4" s="1"/>
  <c r="R398" i="4" a="1"/>
  <c r="R398" i="4" s="1"/>
  <c r="R150" i="4" a="1"/>
  <c r="R150" i="4" s="1"/>
  <c r="R149" i="4" a="1"/>
  <c r="R149" i="4" s="1"/>
  <c r="R399" i="4" a="1"/>
  <c r="R399" i="4" s="1"/>
  <c r="R151" i="4" a="1"/>
  <c r="R151" i="4" s="1"/>
  <c r="R401" i="4" a="1"/>
  <c r="R401" i="4" s="1"/>
  <c r="R400" i="4" a="1"/>
  <c r="R400" i="4" s="1"/>
  <c r="R402" i="4" a="1"/>
  <c r="R402" i="4" s="1"/>
  <c r="R153" i="4" a="1"/>
  <c r="R153" i="4" s="1"/>
  <c r="R152" i="4" a="1"/>
  <c r="R152" i="4" s="1"/>
  <c r="R404" i="4" a="1"/>
  <c r="R404" i="4" s="1"/>
  <c r="R155" i="4" a="1"/>
  <c r="R155" i="4" s="1"/>
  <c r="R154" i="4" a="1"/>
  <c r="R154" i="4" s="1"/>
  <c r="R156" i="4" a="1"/>
  <c r="R156" i="4" s="1"/>
  <c r="R403" i="4" a="1"/>
  <c r="R403" i="4" s="1"/>
  <c r="R405" i="4" a="1"/>
  <c r="R405" i="4" s="1"/>
  <c r="R157" i="4" a="1"/>
  <c r="R157" i="4" s="1"/>
  <c r="R407" i="4" a="1"/>
  <c r="R407" i="4" s="1"/>
  <c r="R406" i="4" a="1"/>
  <c r="R406" i="4" s="1"/>
  <c r="R408" i="4" a="1"/>
  <c r="R408" i="4" s="1"/>
  <c r="R158" i="4" a="1"/>
  <c r="R158" i="4" s="1"/>
  <c r="R159" i="4" a="1"/>
  <c r="R159" i="4" s="1"/>
  <c r="R409" i="4" a="1"/>
  <c r="R409" i="4" s="1"/>
  <c r="R160" i="4" a="1"/>
  <c r="R160" i="4" s="1"/>
  <c r="R410" i="4" a="1"/>
  <c r="R410" i="4" s="1"/>
  <c r="R411" i="4" a="1"/>
  <c r="R411" i="4" s="1"/>
  <c r="R412" i="4" a="1"/>
  <c r="R412" i="4" s="1"/>
  <c r="R161" i="4" a="1"/>
  <c r="R161" i="4" s="1"/>
  <c r="R163" i="4" a="1"/>
  <c r="R163" i="4" s="1"/>
  <c r="R162" i="4" a="1"/>
  <c r="R162" i="4" s="1"/>
  <c r="R414" i="4" a="1"/>
  <c r="R414" i="4" s="1"/>
  <c r="R413" i="4" a="1"/>
  <c r="R413" i="4" s="1"/>
  <c r="R164" i="4" a="1"/>
  <c r="R164" i="4" s="1"/>
  <c r="R415" i="4" a="1"/>
  <c r="R415" i="4" s="1"/>
  <c r="R416" i="4" a="1"/>
  <c r="R416" i="4" s="1"/>
  <c r="R165" i="4" a="1"/>
  <c r="R165" i="4" s="1"/>
  <c r="R166" i="4" a="1"/>
  <c r="R166" i="4" s="1"/>
  <c r="R417" i="4" a="1"/>
  <c r="R417" i="4" s="1"/>
  <c r="R167" i="4" a="1"/>
  <c r="R167" i="4" s="1"/>
  <c r="R418" i="4" a="1"/>
  <c r="R418" i="4" s="1"/>
  <c r="R168" i="4" a="1"/>
  <c r="R168" i="4" s="1"/>
  <c r="R419" i="4" a="1"/>
  <c r="R419" i="4" s="1"/>
  <c r="R170" i="4" a="1"/>
  <c r="R170" i="4" s="1"/>
  <c r="R169" i="4" a="1"/>
  <c r="R169" i="4" s="1"/>
  <c r="R420" i="4" a="1"/>
  <c r="R420" i="4" s="1"/>
  <c r="R171" i="4" a="1"/>
  <c r="R171" i="4" s="1"/>
  <c r="R421" i="4" a="1"/>
  <c r="R421" i="4" s="1"/>
  <c r="R172" i="4" a="1"/>
  <c r="R172" i="4" s="1"/>
  <c r="R423" i="4" a="1"/>
  <c r="R423" i="4" s="1"/>
  <c r="R422" i="4" a="1"/>
  <c r="R422" i="4" s="1"/>
  <c r="R173" i="4" a="1"/>
  <c r="R173" i="4" s="1"/>
  <c r="R174" i="4" a="1"/>
  <c r="R174" i="4" s="1"/>
  <c r="R424" i="4" a="1"/>
  <c r="R424" i="4" s="1"/>
  <c r="R426" i="4" a="1"/>
  <c r="R426" i="4" s="1"/>
  <c r="R175" i="4" a="1"/>
  <c r="R175" i="4" s="1"/>
  <c r="R425" i="4" a="1"/>
  <c r="R425" i="4" s="1"/>
  <c r="R176" i="4" a="1"/>
  <c r="R176" i="4" s="1"/>
  <c r="R177" i="4" a="1"/>
  <c r="R177" i="4" s="1"/>
  <c r="R427" i="4" a="1"/>
  <c r="R427" i="4" s="1"/>
  <c r="R179" i="4" a="1"/>
  <c r="R179" i="4" s="1"/>
  <c r="R178" i="4" a="1"/>
  <c r="R178" i="4" s="1"/>
  <c r="R428" i="4" a="1"/>
  <c r="R428" i="4" s="1"/>
  <c r="R429" i="4" a="1"/>
  <c r="R429" i="4" s="1"/>
  <c r="R430" i="4" a="1"/>
  <c r="R430" i="4" s="1"/>
  <c r="R181" i="4" a="1"/>
  <c r="R181" i="4" s="1"/>
  <c r="R180" i="4" a="1"/>
  <c r="R180" i="4" s="1"/>
  <c r="R431" i="4" a="1"/>
  <c r="R431" i="4" s="1"/>
  <c r="R432" i="4" a="1"/>
  <c r="R432" i="4" s="1"/>
  <c r="R183" i="4" a="1"/>
  <c r="R183" i="4" s="1"/>
  <c r="R182" i="4" a="1"/>
  <c r="R182" i="4" s="1"/>
  <c r="R433" i="4" a="1"/>
  <c r="R433" i="4" s="1"/>
  <c r="R435" i="4" a="1"/>
  <c r="R435" i="4" s="1"/>
  <c r="R185" i="4" a="1"/>
  <c r="R185" i="4" s="1"/>
  <c r="R434" i="4" a="1"/>
  <c r="R434" i="4" s="1"/>
  <c r="R184" i="4" a="1"/>
  <c r="R184" i="4" s="1"/>
  <c r="R436" i="4" a="1"/>
  <c r="R436" i="4" s="1"/>
  <c r="R187" i="4" a="1"/>
  <c r="R187" i="4" s="1"/>
  <c r="R186" i="4" a="1"/>
  <c r="R186" i="4" s="1"/>
  <c r="R437" i="4" a="1"/>
  <c r="R437" i="4" s="1"/>
  <c r="R188" i="4" a="1"/>
  <c r="R188" i="4" s="1"/>
  <c r="R438" i="4" a="1"/>
  <c r="R438" i="4" s="1"/>
  <c r="R190" i="4" a="1"/>
  <c r="R190" i="4" s="1"/>
  <c r="R189" i="4" a="1"/>
  <c r="R189" i="4" s="1"/>
  <c r="R439" i="4" a="1"/>
  <c r="R439" i="4" s="1"/>
  <c r="R440" i="4" a="1"/>
  <c r="R440" i="4" s="1"/>
  <c r="R441" i="4" a="1"/>
  <c r="R441" i="4" s="1"/>
  <c r="R191" i="4" a="1"/>
  <c r="R191" i="4" s="1"/>
  <c r="R443" i="4" a="1"/>
  <c r="R443" i="4" s="1"/>
  <c r="R442" i="4" a="1"/>
  <c r="R442" i="4" s="1"/>
  <c r="R192" i="4" a="1"/>
  <c r="R192" i="4" s="1"/>
  <c r="R194" i="4" a="1"/>
  <c r="R194" i="4" s="1"/>
  <c r="R193" i="4" a="1"/>
  <c r="R193" i="4" s="1"/>
  <c r="R444" i="4" a="1"/>
  <c r="R444" i="4" s="1"/>
  <c r="R445" i="4" a="1"/>
  <c r="R445" i="4" s="1"/>
  <c r="R446" i="4" a="1"/>
  <c r="R446" i="4" s="1"/>
  <c r="R195" i="4" a="1"/>
  <c r="R195" i="4" s="1"/>
  <c r="R447" i="4" a="1"/>
  <c r="R447" i="4" s="1"/>
  <c r="R196" i="4" a="1"/>
  <c r="R196" i="4" s="1"/>
  <c r="R448" i="4" a="1"/>
  <c r="R448" i="4" s="1"/>
  <c r="R197" i="4" a="1"/>
  <c r="R197" i="4" s="1"/>
  <c r="R198" i="4" a="1"/>
  <c r="R198" i="4" s="1"/>
  <c r="R450" i="4" a="1"/>
  <c r="R450" i="4" s="1"/>
  <c r="R449" i="4" a="1"/>
  <c r="R449" i="4" s="1"/>
  <c r="R199" i="4" a="1"/>
  <c r="R199" i="4" s="1"/>
  <c r="R200" i="4" a="1"/>
  <c r="R200" i="4" s="1"/>
  <c r="R201" i="4" a="1"/>
  <c r="R201" i="4" s="1"/>
  <c r="R202" i="4" a="1"/>
  <c r="R202" i="4" s="1"/>
  <c r="R451" i="4" a="1"/>
  <c r="R451" i="4" s="1"/>
  <c r="R453" i="4" a="1"/>
  <c r="R453" i="4" s="1"/>
  <c r="R203" i="4" a="1"/>
  <c r="R203" i="4" s="1"/>
  <c r="R452" i="4" a="1"/>
  <c r="R452" i="4" s="1"/>
  <c r="R204" i="4" a="1"/>
  <c r="R204" i="4" s="1"/>
  <c r="R454" i="4" a="1"/>
  <c r="R454" i="4" s="1"/>
  <c r="R206" i="4" a="1"/>
  <c r="R206" i="4" s="1"/>
  <c r="R455" i="4" a="1"/>
  <c r="R455" i="4" s="1"/>
  <c r="R205" i="4" a="1"/>
  <c r="R205" i="4" s="1"/>
  <c r="R456" i="4" a="1"/>
  <c r="R456" i="4" s="1"/>
  <c r="R207" i="4" a="1"/>
  <c r="R207" i="4" s="1"/>
  <c r="R208" i="4" a="1"/>
  <c r="R208" i="4" s="1"/>
  <c r="R457" i="4" a="1"/>
  <c r="R457" i="4" s="1"/>
  <c r="R458" i="4" a="1"/>
  <c r="R458" i="4" s="1"/>
  <c r="R459" i="4" a="1"/>
  <c r="R459" i="4" s="1"/>
  <c r="R460" i="4" a="1"/>
  <c r="R460" i="4" s="1"/>
  <c r="R209" i="4" a="1"/>
  <c r="R209" i="4" s="1"/>
  <c r="R461" i="4" a="1"/>
  <c r="R461" i="4" s="1"/>
  <c r="R210" i="4" a="1"/>
  <c r="R210" i="4" s="1"/>
  <c r="R212" i="4" a="1"/>
  <c r="R212" i="4" s="1"/>
  <c r="R211" i="4" a="1"/>
  <c r="R211" i="4" s="1"/>
  <c r="R463" i="4" a="1"/>
  <c r="R463" i="4" s="1"/>
  <c r="R462" i="4" a="1"/>
  <c r="R462" i="4" s="1"/>
  <c r="R214" i="4" a="1"/>
  <c r="R214" i="4" s="1"/>
  <c r="R213" i="4" a="1"/>
  <c r="R213" i="4" s="1"/>
  <c r="R465" i="4" a="1"/>
  <c r="R465" i="4" s="1"/>
  <c r="R464" i="4" a="1"/>
  <c r="R464" i="4" s="1"/>
  <c r="R215" i="4" a="1"/>
  <c r="R215" i="4" s="1"/>
  <c r="R466" i="4" a="1"/>
  <c r="R466" i="4" s="1"/>
  <c r="R216" i="4" a="1"/>
  <c r="R216" i="4" s="1"/>
  <c r="R467" i="4" a="1"/>
  <c r="R467" i="4" s="1"/>
  <c r="R218" i="4" a="1"/>
  <c r="R218" i="4" s="1"/>
  <c r="R217" i="4" a="1"/>
  <c r="R217" i="4" s="1"/>
  <c r="R468" i="4" a="1"/>
  <c r="R468" i="4" s="1"/>
  <c r="R469" i="4" a="1"/>
  <c r="R469" i="4" s="1"/>
  <c r="R219" i="4" a="1"/>
  <c r="R219" i="4" s="1"/>
  <c r="R220" i="4" a="1"/>
  <c r="R220" i="4" s="1"/>
  <c r="R221" i="4" a="1"/>
  <c r="R221" i="4" s="1"/>
  <c r="R470" i="4" a="1"/>
  <c r="R470" i="4" s="1"/>
  <c r="R471" i="4" a="1"/>
  <c r="R471" i="4" s="1"/>
  <c r="R222" i="4" a="1"/>
  <c r="R222" i="4" s="1"/>
  <c r="R472" i="4" a="1"/>
  <c r="R472" i="4" s="1"/>
  <c r="R224" i="4" a="1"/>
  <c r="R224" i="4" s="1"/>
  <c r="R223" i="4" a="1"/>
  <c r="R223" i="4" s="1"/>
  <c r="R473" i="4" a="1"/>
  <c r="R473" i="4" s="1"/>
  <c r="R475" i="4" a="1"/>
  <c r="R475" i="4" s="1"/>
  <c r="R474" i="4" a="1"/>
  <c r="R474" i="4" s="1"/>
  <c r="R225" i="4" a="1"/>
  <c r="R225" i="4" s="1"/>
  <c r="R476" i="4" a="1"/>
  <c r="R476" i="4" s="1"/>
  <c r="R226" i="4" a="1"/>
  <c r="R226" i="4" s="1"/>
  <c r="R478" i="4" a="1"/>
  <c r="R478" i="4" s="1"/>
  <c r="R227" i="4" a="1"/>
  <c r="R227" i="4" s="1"/>
  <c r="R477" i="4" a="1"/>
  <c r="R477" i="4" s="1"/>
  <c r="R229" i="4" a="1"/>
  <c r="R229" i="4" s="1"/>
  <c r="R228" i="4" a="1"/>
  <c r="R228" i="4" s="1"/>
  <c r="R479" i="4" a="1"/>
  <c r="R479" i="4" s="1"/>
  <c r="R480" i="4" a="1"/>
  <c r="R480" i="4" s="1"/>
  <c r="R230" i="4" a="1"/>
  <c r="R230" i="4" s="1"/>
  <c r="R481" i="4" a="1"/>
  <c r="R481" i="4" s="1"/>
  <c r="R231" i="4" a="1"/>
  <c r="R231" i="4" s="1"/>
  <c r="R482" i="4" a="1"/>
  <c r="R482" i="4" s="1"/>
  <c r="R232" i="4" a="1"/>
  <c r="R232" i="4" s="1"/>
  <c r="R484" i="4" a="1"/>
  <c r="R484" i="4" s="1"/>
  <c r="R233" i="4" a="1"/>
  <c r="R233" i="4" s="1"/>
  <c r="R483" i="4" a="1"/>
  <c r="R483" i="4" s="1"/>
  <c r="R234" i="4" a="1"/>
  <c r="R234" i="4" s="1"/>
  <c r="R485" i="4" a="1"/>
  <c r="R485" i="4" s="1"/>
  <c r="R235" i="4" a="1"/>
  <c r="R235" i="4" s="1"/>
  <c r="R236" i="4" a="1"/>
  <c r="R236" i="4" s="1"/>
  <c r="R487" i="4" a="1"/>
  <c r="R487" i="4" s="1"/>
  <c r="R486" i="4" a="1"/>
  <c r="R486" i="4" s="1"/>
  <c r="R237" i="4" a="1"/>
  <c r="R237" i="4" s="1"/>
  <c r="R488" i="4" a="1"/>
  <c r="R488" i="4" s="1"/>
  <c r="R489" i="4" a="1"/>
  <c r="R489" i="4" s="1"/>
  <c r="R238" i="4" a="1"/>
  <c r="R238" i="4" s="1"/>
  <c r="R239" i="4" a="1"/>
  <c r="R239" i="4" s="1"/>
  <c r="R240" i="4" a="1"/>
  <c r="R240" i="4" s="1"/>
  <c r="R490" i="4" a="1"/>
  <c r="R490" i="4" s="1"/>
  <c r="R241" i="4" a="1"/>
  <c r="R241" i="4" s="1"/>
  <c r="R491" i="4" a="1"/>
  <c r="R491" i="4" s="1"/>
  <c r="R492" i="4" a="1"/>
  <c r="R492" i="4" s="1"/>
  <c r="R242" i="4" a="1"/>
  <c r="R242" i="4" s="1"/>
  <c r="R493" i="4" a="1"/>
  <c r="R493" i="4" s="1"/>
  <c r="R243" i="4" a="1"/>
  <c r="R243" i="4" s="1"/>
  <c r="R245" i="4" a="1"/>
  <c r="R245" i="4" s="1"/>
  <c r="R244" i="4" a="1"/>
  <c r="R244" i="4" s="1"/>
  <c r="R494" i="4" a="1"/>
  <c r="R494" i="4" s="1"/>
  <c r="R495" i="4" a="1"/>
  <c r="R495" i="4" s="1"/>
  <c r="R246" i="4" a="1"/>
  <c r="R246" i="4" s="1"/>
  <c r="R496" i="4" a="1"/>
  <c r="R496" i="4" s="1"/>
  <c r="R498" i="4" a="1"/>
  <c r="R498" i="4" s="1"/>
  <c r="R247" i="4" a="1"/>
  <c r="R247" i="4" s="1"/>
  <c r="R497" i="4" a="1"/>
  <c r="R497" i="4" s="1"/>
  <c r="R499" i="4" a="1"/>
  <c r="R499" i="4" s="1"/>
  <c r="R248" i="4" a="1"/>
  <c r="R248" i="4" s="1"/>
  <c r="R249" i="4" a="1"/>
  <c r="R249" i="4" s="1"/>
  <c r="R250" i="4" a="1"/>
  <c r="R250" i="4" s="1"/>
  <c r="R500" i="4" a="1"/>
  <c r="R500" i="4" s="1"/>
  <c r="R251" i="4" a="1"/>
  <c r="R251" i="4" s="1"/>
  <c r="R501" i="4" a="1"/>
  <c r="R501" i="4" s="1"/>
  <c r="R252" i="4" a="1"/>
  <c r="R252" i="4" s="1"/>
  <c r="R502" i="4" a="1"/>
  <c r="R502" i="4" s="1"/>
  <c r="R253" i="4" a="1"/>
  <c r="R253" i="4" s="1"/>
  <c r="R503" i="4" a="1"/>
  <c r="R503" i="4" s="1"/>
  <c r="R504" i="4" a="1"/>
  <c r="R504" i="4" s="1"/>
  <c r="R255" i="4" a="1"/>
  <c r="R255" i="4" s="1"/>
  <c r="R505" i="4" a="1"/>
  <c r="R505" i="4" s="1"/>
  <c r="R254" i="4" a="1"/>
  <c r="R254" i="4" s="1"/>
  <c r="R506" i="4" a="1"/>
  <c r="R506" i="4" s="1"/>
  <c r="R507" i="4" a="1"/>
  <c r="R507" i="4" s="1"/>
  <c r="R256" i="4" a="1"/>
  <c r="R256" i="4" s="1"/>
  <c r="R508" i="4" a="1"/>
  <c r="R508" i="4" s="1"/>
  <c r="R257" i="4" a="1"/>
  <c r="R257" i="4" s="1"/>
  <c r="R259" i="4" a="1"/>
  <c r="R259" i="4" s="1"/>
  <c r="R258" i="4" a="1"/>
  <c r="R258" i="4" s="1"/>
  <c r="R509" i="4" a="1"/>
  <c r="R509" i="4" s="1"/>
  <c r="N10" i="4" a="1"/>
  <c r="N10" i="4" s="1"/>
  <c r="N260" i="4" a="1"/>
  <c r="N260" i="4" s="1"/>
  <c r="N261" i="4" a="1"/>
  <c r="N261" i="4" s="1"/>
  <c r="N262" i="4" a="1"/>
  <c r="N262" i="4" s="1"/>
  <c r="N11" i="4" a="1"/>
  <c r="N11" i="4" s="1"/>
  <c r="N13" i="4" a="1"/>
  <c r="N13" i="4" s="1"/>
  <c r="N12" i="4" a="1"/>
  <c r="N12" i="4" s="1"/>
  <c r="N263" i="4" a="1"/>
  <c r="N263" i="4" s="1"/>
  <c r="N14" i="4" a="1"/>
  <c r="N14" i="4" s="1"/>
  <c r="N264" i="4" a="1"/>
  <c r="N264" i="4" s="1"/>
  <c r="N16" i="4" a="1"/>
  <c r="N16" i="4" s="1"/>
  <c r="N265" i="4" a="1"/>
  <c r="N265" i="4" s="1"/>
  <c r="N266" i="4" a="1"/>
  <c r="N266" i="4" s="1"/>
  <c r="N267" i="4" a="1"/>
  <c r="N267" i="4" s="1"/>
  <c r="N15" i="4" a="1"/>
  <c r="N15" i="4" s="1"/>
  <c r="N268" i="4" a="1"/>
  <c r="N268" i="4" s="1"/>
  <c r="N18" i="4" a="1"/>
  <c r="N18" i="4" s="1"/>
  <c r="N17" i="4" a="1"/>
  <c r="N17" i="4" s="1"/>
  <c r="N269" i="4" a="1"/>
  <c r="N269" i="4" s="1"/>
  <c r="N19" i="4" a="1"/>
  <c r="N19" i="4" s="1"/>
  <c r="N270" i="4" a="1"/>
  <c r="N270" i="4" s="1"/>
  <c r="N20" i="4" a="1"/>
  <c r="N20" i="4" s="1"/>
  <c r="N271" i="4" a="1"/>
  <c r="N271" i="4" s="1"/>
  <c r="N21" i="4" a="1"/>
  <c r="N21" i="4" s="1"/>
  <c r="N22" i="4" a="1"/>
  <c r="N22" i="4" s="1"/>
  <c r="N272" i="4" a="1"/>
  <c r="N272" i="4" s="1"/>
  <c r="N23" i="4" a="1"/>
  <c r="N23" i="4" s="1"/>
  <c r="N24" i="4" a="1"/>
  <c r="N24" i="4" s="1"/>
  <c r="N274" i="4" a="1"/>
  <c r="N274" i="4" s="1"/>
  <c r="N273" i="4" a="1"/>
  <c r="N273" i="4" s="1"/>
  <c r="N25" i="4" a="1"/>
  <c r="N25" i="4" s="1"/>
  <c r="N275" i="4" a="1"/>
  <c r="N275" i="4" s="1"/>
  <c r="N277" i="4" a="1"/>
  <c r="N277" i="4" s="1"/>
  <c r="N276" i="4" a="1"/>
  <c r="N276" i="4" s="1"/>
  <c r="N26" i="4" a="1"/>
  <c r="N26" i="4" s="1"/>
  <c r="N27" i="4" a="1"/>
  <c r="N27" i="4" s="1"/>
  <c r="N278" i="4" a="1"/>
  <c r="N278" i="4" s="1"/>
  <c r="N29" i="4" a="1"/>
  <c r="N29" i="4" s="1"/>
  <c r="N28" i="4" a="1"/>
  <c r="N28" i="4" s="1"/>
  <c r="N280" i="4" a="1"/>
  <c r="N280" i="4" s="1"/>
  <c r="N279" i="4" a="1"/>
  <c r="N279" i="4" s="1"/>
  <c r="N30" i="4" a="1"/>
  <c r="N30" i="4" s="1"/>
  <c r="N32" i="4" a="1"/>
  <c r="N32" i="4" s="1"/>
  <c r="N281" i="4" a="1"/>
  <c r="N281" i="4" s="1"/>
  <c r="N282" i="4" a="1"/>
  <c r="N282" i="4" s="1"/>
  <c r="N31" i="4" a="1"/>
  <c r="N31" i="4" s="1"/>
  <c r="N33" i="4" a="1"/>
  <c r="N33" i="4" s="1"/>
  <c r="N283" i="4" a="1"/>
  <c r="N283" i="4" s="1"/>
  <c r="N34" i="4" a="1"/>
  <c r="N34" i="4" s="1"/>
  <c r="N284" i="4" a="1"/>
  <c r="N284" i="4" s="1"/>
  <c r="N36" i="4" a="1"/>
  <c r="N36" i="4" s="1"/>
  <c r="N35" i="4" a="1"/>
  <c r="N35" i="4" s="1"/>
  <c r="N285" i="4" a="1"/>
  <c r="N285" i="4" s="1"/>
  <c r="N286" i="4" a="1"/>
  <c r="N286" i="4" s="1"/>
  <c r="N287" i="4" a="1"/>
  <c r="N287" i="4" s="1"/>
  <c r="N37" i="4" a="1"/>
  <c r="N37" i="4" s="1"/>
  <c r="N288" i="4" a="1"/>
  <c r="N288" i="4" s="1"/>
  <c r="N38" i="4" a="1"/>
  <c r="N38" i="4" s="1"/>
  <c r="N39" i="4" a="1"/>
  <c r="N39" i="4" s="1"/>
  <c r="N40" i="4" a="1"/>
  <c r="N40" i="4" s="1"/>
  <c r="N290" i="4" a="1"/>
  <c r="N290" i="4" s="1"/>
  <c r="N289" i="4" a="1"/>
  <c r="N289" i="4" s="1"/>
  <c r="N41" i="4" a="1"/>
  <c r="N41" i="4" s="1"/>
  <c r="N43" i="4" a="1"/>
  <c r="N43" i="4" s="1"/>
  <c r="N42" i="4" a="1"/>
  <c r="N42" i="4" s="1"/>
  <c r="N292" i="4" a="1"/>
  <c r="N292" i="4" s="1"/>
  <c r="N291" i="4" a="1"/>
  <c r="N291" i="4" s="1"/>
  <c r="N293" i="4" a="1"/>
  <c r="N293" i="4" s="1"/>
  <c r="N44" i="4" a="1"/>
  <c r="N44" i="4" s="1"/>
  <c r="N294" i="4" a="1"/>
  <c r="N294" i="4" s="1"/>
  <c r="N46" i="4" a="1"/>
  <c r="N46" i="4" s="1"/>
  <c r="N45" i="4" a="1"/>
  <c r="N45" i="4" s="1"/>
  <c r="N295" i="4" a="1"/>
  <c r="N295" i="4" s="1"/>
  <c r="N296" i="4" a="1"/>
  <c r="N296" i="4" s="1"/>
  <c r="N47" i="4" a="1"/>
  <c r="N47" i="4" s="1"/>
  <c r="N48" i="4" a="1"/>
  <c r="N48" i="4" s="1"/>
  <c r="N297" i="4" a="1"/>
  <c r="N297" i="4" s="1"/>
  <c r="N298" i="4" a="1"/>
  <c r="N298" i="4" s="1"/>
  <c r="N49" i="4" a="1"/>
  <c r="N49" i="4" s="1"/>
  <c r="N299" i="4" a="1"/>
  <c r="N299" i="4" s="1"/>
  <c r="N50" i="4" a="1"/>
  <c r="N50" i="4" s="1"/>
  <c r="N301" i="4" a="1"/>
  <c r="N301" i="4" s="1"/>
  <c r="N300" i="4" a="1"/>
  <c r="N300" i="4" s="1"/>
  <c r="N51" i="4" a="1"/>
  <c r="N51" i="4" s="1"/>
  <c r="N52" i="4" a="1"/>
  <c r="N52" i="4" s="1"/>
  <c r="N302" i="4" a="1"/>
  <c r="N302" i="4" s="1"/>
  <c r="N53" i="4" a="1"/>
  <c r="N53" i="4" s="1"/>
  <c r="N303" i="4" a="1"/>
  <c r="N303" i="4" s="1"/>
  <c r="N305" i="4" a="1"/>
  <c r="N305" i="4" s="1"/>
  <c r="N54" i="4" a="1"/>
  <c r="N54" i="4" s="1"/>
  <c r="N304" i="4" a="1"/>
  <c r="N304" i="4" s="1"/>
  <c r="N56" i="4" a="1"/>
  <c r="N56" i="4" s="1"/>
  <c r="N55" i="4" a="1"/>
  <c r="N55" i="4" s="1"/>
  <c r="N306" i="4" a="1"/>
  <c r="N306" i="4" s="1"/>
  <c r="N307" i="4" a="1"/>
  <c r="N307" i="4" s="1"/>
  <c r="N57" i="4" a="1"/>
  <c r="N57" i="4" s="1"/>
  <c r="N59" i="4" a="1"/>
  <c r="N59" i="4" s="1"/>
  <c r="N58" i="4" a="1"/>
  <c r="N58" i="4" s="1"/>
  <c r="N308" i="4" a="1"/>
  <c r="N308" i="4" s="1"/>
  <c r="N310" i="4" a="1"/>
  <c r="N310" i="4" s="1"/>
  <c r="N309" i="4" a="1"/>
  <c r="N309" i="4" s="1"/>
  <c r="N60" i="4" a="1"/>
  <c r="N60" i="4" s="1"/>
  <c r="N61" i="4" a="1"/>
  <c r="N61" i="4" s="1"/>
  <c r="N311" i="4" a="1"/>
  <c r="N311" i="4" s="1"/>
  <c r="N62" i="4" a="1"/>
  <c r="N62" i="4" s="1"/>
  <c r="N63" i="4" a="1"/>
  <c r="N63" i="4" s="1"/>
  <c r="N313" i="4" a="1"/>
  <c r="N313" i="4" s="1"/>
  <c r="N312" i="4" a="1"/>
  <c r="N312" i="4" s="1"/>
  <c r="N314" i="4" a="1"/>
  <c r="N314" i="4" s="1"/>
  <c r="N315" i="4" a="1"/>
  <c r="N315" i="4" s="1"/>
  <c r="N64" i="4" a="1"/>
  <c r="N64" i="4" s="1"/>
  <c r="N316" i="4" a="1"/>
  <c r="N316" i="4" s="1"/>
  <c r="N65" i="4" a="1"/>
  <c r="N65" i="4" s="1"/>
  <c r="N66" i="4" a="1"/>
  <c r="N66" i="4" s="1"/>
  <c r="N317" i="4" a="1"/>
  <c r="N317" i="4" s="1"/>
  <c r="N67" i="4" a="1"/>
  <c r="N67" i="4" s="1"/>
  <c r="N68" i="4" a="1"/>
  <c r="N68" i="4" s="1"/>
  <c r="N69" i="4" a="1"/>
  <c r="N69" i="4" s="1"/>
  <c r="N318" i="4" a="1"/>
  <c r="N318" i="4" s="1"/>
  <c r="N70" i="4" a="1"/>
  <c r="N70" i="4" s="1"/>
  <c r="N319" i="4" a="1"/>
  <c r="N319" i="4" s="1"/>
  <c r="N71" i="4" a="1"/>
  <c r="N71" i="4" s="1"/>
  <c r="N320" i="4" a="1"/>
  <c r="N320" i="4" s="1"/>
  <c r="N72" i="4" a="1"/>
  <c r="N72" i="4" s="1"/>
  <c r="N321" i="4" a="1"/>
  <c r="N321" i="4" s="1"/>
  <c r="N73" i="4" a="1"/>
  <c r="N73" i="4" s="1"/>
  <c r="N322" i="4" a="1"/>
  <c r="N322" i="4" s="1"/>
  <c r="N323" i="4" a="1"/>
  <c r="N323" i="4" s="1"/>
  <c r="N324" i="4" a="1"/>
  <c r="N324" i="4" s="1"/>
  <c r="N325" i="4" a="1"/>
  <c r="N325" i="4" s="1"/>
  <c r="N74" i="4" a="1"/>
  <c r="N74" i="4" s="1"/>
  <c r="N326" i="4" a="1"/>
  <c r="N326" i="4" s="1"/>
  <c r="N75" i="4" a="1"/>
  <c r="N75" i="4" s="1"/>
  <c r="N77" i="4" a="1"/>
  <c r="N77" i="4" s="1"/>
  <c r="N76" i="4" a="1"/>
  <c r="N76" i="4" s="1"/>
  <c r="N78" i="4" a="1"/>
  <c r="N78" i="4" s="1"/>
  <c r="N327" i="4" a="1"/>
  <c r="N327" i="4" s="1"/>
  <c r="N329" i="4" a="1"/>
  <c r="N329" i="4" s="1"/>
  <c r="N328" i="4" a="1"/>
  <c r="N328" i="4" s="1"/>
  <c r="N80" i="4" a="1"/>
  <c r="N80" i="4" s="1"/>
  <c r="N79" i="4" a="1"/>
  <c r="N79" i="4" s="1"/>
  <c r="N331" i="4" a="1"/>
  <c r="N331" i="4" s="1"/>
  <c r="N330" i="4" a="1"/>
  <c r="N330" i="4" s="1"/>
  <c r="N82" i="4" a="1"/>
  <c r="N82" i="4" s="1"/>
  <c r="N81" i="4" a="1"/>
  <c r="N81" i="4" s="1"/>
  <c r="N83" i="4" a="1"/>
  <c r="N83" i="4" s="1"/>
  <c r="N332" i="4" a="1"/>
  <c r="N332" i="4" s="1"/>
  <c r="N84" i="4" a="1"/>
  <c r="N84" i="4" s="1"/>
  <c r="N333" i="4" a="1"/>
  <c r="N333" i="4" s="1"/>
  <c r="N85" i="4" a="1"/>
  <c r="N85" i="4" s="1"/>
  <c r="N334" i="4" a="1"/>
  <c r="N334" i="4" s="1"/>
  <c r="N86" i="4" a="1"/>
  <c r="N86" i="4" s="1"/>
  <c r="N335" i="4" a="1"/>
  <c r="N335" i="4" s="1"/>
  <c r="N337" i="4" a="1"/>
  <c r="N337" i="4" s="1"/>
  <c r="N336" i="4" a="1"/>
  <c r="N336" i="4" s="1"/>
  <c r="N338" i="4" a="1"/>
  <c r="N338" i="4" s="1"/>
  <c r="N87" i="4" a="1"/>
  <c r="N87" i="4" s="1"/>
  <c r="N339" i="4" a="1"/>
  <c r="N339" i="4" s="1"/>
  <c r="N88" i="4" a="1"/>
  <c r="N88" i="4" s="1"/>
  <c r="N340" i="4" a="1"/>
  <c r="N340" i="4" s="1"/>
  <c r="N89" i="4" a="1"/>
  <c r="N89" i="4" s="1"/>
  <c r="N341" i="4" a="1"/>
  <c r="N341" i="4" s="1"/>
  <c r="N90" i="4" a="1"/>
  <c r="N90" i="4" s="1"/>
  <c r="N342" i="4" a="1"/>
  <c r="N342" i="4" s="1"/>
  <c r="N91" i="4" a="1"/>
  <c r="N91" i="4" s="1"/>
  <c r="N93" i="4" a="1"/>
  <c r="N93" i="4" s="1"/>
  <c r="N92" i="4" a="1"/>
  <c r="N92" i="4" s="1"/>
  <c r="N94" i="4" a="1"/>
  <c r="N94" i="4" s="1"/>
  <c r="N343" i="4" a="1"/>
  <c r="N343" i="4" s="1"/>
  <c r="N95" i="4" a="1"/>
  <c r="N95" i="4" s="1"/>
  <c r="N344" i="4" a="1"/>
  <c r="N344" i="4" s="1"/>
  <c r="N346" i="4" a="1"/>
  <c r="N346" i="4" s="1"/>
  <c r="N345" i="4" a="1"/>
  <c r="N345" i="4" s="1"/>
  <c r="N347" i="4" a="1"/>
  <c r="N347" i="4" s="1"/>
  <c r="N96" i="4" a="1"/>
  <c r="N96" i="4" s="1"/>
  <c r="N98" i="4" a="1"/>
  <c r="N98" i="4" s="1"/>
  <c r="N97" i="4" a="1"/>
  <c r="N97" i="4" s="1"/>
  <c r="N99" i="4" a="1"/>
  <c r="N99" i="4" s="1"/>
  <c r="N348" i="4" a="1"/>
  <c r="N348" i="4" s="1"/>
  <c r="N350" i="4" a="1"/>
  <c r="N350" i="4" s="1"/>
  <c r="N349" i="4" a="1"/>
  <c r="N349" i="4" s="1"/>
  <c r="N351" i="4" a="1"/>
  <c r="N351" i="4" s="1"/>
  <c r="N100" i="4" a="1"/>
  <c r="N100" i="4" s="1"/>
  <c r="N352" i="4" a="1"/>
  <c r="N352" i="4" s="1"/>
  <c r="N101" i="4" a="1"/>
  <c r="N101" i="4" s="1"/>
  <c r="N353" i="4" a="1"/>
  <c r="N353" i="4" s="1"/>
  <c r="N102" i="4" a="1"/>
  <c r="N102" i="4" s="1"/>
  <c r="N104" i="4" a="1"/>
  <c r="N104" i="4" s="1"/>
  <c r="N103" i="4" a="1"/>
  <c r="N103" i="4" s="1"/>
  <c r="N354" i="4" a="1"/>
  <c r="N354" i="4" s="1"/>
  <c r="N105" i="4" a="1"/>
  <c r="N105" i="4" s="1"/>
  <c r="N106" i="4" a="1"/>
  <c r="N106" i="4" s="1"/>
  <c r="N355" i="4" a="1"/>
  <c r="N355" i="4" s="1"/>
  <c r="N356" i="4" a="1"/>
  <c r="N356" i="4" s="1"/>
  <c r="N358" i="4" a="1"/>
  <c r="N358" i="4" s="1"/>
  <c r="N357" i="4" a="1"/>
  <c r="N357" i="4" s="1"/>
  <c r="N107" i="4" a="1"/>
  <c r="N107" i="4" s="1"/>
  <c r="N109" i="4" a="1"/>
  <c r="N109" i="4" s="1"/>
  <c r="N108" i="4" a="1"/>
  <c r="N108" i="4" s="1"/>
  <c r="N359" i="4" a="1"/>
  <c r="N359" i="4" s="1"/>
  <c r="N360" i="4" a="1"/>
  <c r="N360" i="4" s="1"/>
  <c r="N110" i="4" a="1"/>
  <c r="N110" i="4" s="1"/>
  <c r="N112" i="4" a="1"/>
  <c r="N112" i="4" s="1"/>
  <c r="N111" i="4" a="1"/>
  <c r="N111" i="4" s="1"/>
  <c r="N361" i="4" a="1"/>
  <c r="N361" i="4" s="1"/>
  <c r="N363" i="4" a="1"/>
  <c r="N363" i="4" s="1"/>
  <c r="N362" i="4" a="1"/>
  <c r="N362" i="4" s="1"/>
  <c r="N114" i="4" a="1"/>
  <c r="N114" i="4" s="1"/>
  <c r="N113" i="4" a="1"/>
  <c r="N113" i="4" s="1"/>
  <c r="N364" i="4" a="1"/>
  <c r="N364" i="4" s="1"/>
  <c r="N115" i="4" a="1"/>
  <c r="N115" i="4" s="1"/>
  <c r="N365" i="4" a="1"/>
  <c r="N365" i="4" s="1"/>
  <c r="N116" i="4" a="1"/>
  <c r="N116" i="4" s="1"/>
  <c r="N366" i="4" a="1"/>
  <c r="N366" i="4" s="1"/>
  <c r="N368" i="4" a="1"/>
  <c r="N368" i="4" s="1"/>
  <c r="N367" i="4" a="1"/>
  <c r="N367" i="4" s="1"/>
  <c r="N117" i="4" a="1"/>
  <c r="N117" i="4" s="1"/>
  <c r="N118" i="4" a="1"/>
  <c r="N118" i="4" s="1"/>
  <c r="N369" i="4" a="1"/>
  <c r="N369" i="4" s="1"/>
  <c r="N119" i="4" a="1"/>
  <c r="N119" i="4" s="1"/>
  <c r="N371" i="4" a="1"/>
  <c r="N371" i="4" s="1"/>
  <c r="N120" i="4" a="1"/>
  <c r="N120" i="4" s="1"/>
  <c r="N121" i="4" a="1"/>
  <c r="N121" i="4" s="1"/>
  <c r="N370" i="4" a="1"/>
  <c r="N370" i="4" s="1"/>
  <c r="N372" i="4" a="1"/>
  <c r="N372" i="4" s="1"/>
  <c r="N122" i="4" a="1"/>
  <c r="N122" i="4" s="1"/>
  <c r="N373" i="4" a="1"/>
  <c r="N373" i="4" s="1"/>
  <c r="N123" i="4" a="1"/>
  <c r="N123" i="4" s="1"/>
  <c r="N374" i="4" a="1"/>
  <c r="N374" i="4" s="1"/>
  <c r="N124" i="4" a="1"/>
  <c r="N124" i="4" s="1"/>
  <c r="N375" i="4" a="1"/>
  <c r="N375" i="4" s="1"/>
  <c r="N125" i="4" a="1"/>
  <c r="N125" i="4" s="1"/>
  <c r="N377" i="4" a="1"/>
  <c r="N377" i="4" s="1"/>
  <c r="N376" i="4" a="1"/>
  <c r="N376" i="4" s="1"/>
  <c r="N126" i="4" a="1"/>
  <c r="N126" i="4" s="1"/>
  <c r="N127" i="4" a="1"/>
  <c r="N127" i="4" s="1"/>
  <c r="N128" i="4" a="1"/>
  <c r="N128" i="4" s="1"/>
  <c r="N378" i="4" a="1"/>
  <c r="N378" i="4" s="1"/>
  <c r="N129" i="4" a="1"/>
  <c r="N129" i="4" s="1"/>
  <c r="N379" i="4" a="1"/>
  <c r="N379" i="4" s="1"/>
  <c r="N381" i="4" a="1"/>
  <c r="N381" i="4" s="1"/>
  <c r="N130" i="4" a="1"/>
  <c r="N130" i="4" s="1"/>
  <c r="N131" i="4" a="1"/>
  <c r="N131" i="4" s="1"/>
  <c r="N380" i="4" a="1"/>
  <c r="N380" i="4" s="1"/>
  <c r="N382" i="4" a="1"/>
  <c r="N382" i="4" s="1"/>
  <c r="N133" i="4" a="1"/>
  <c r="N133" i="4" s="1"/>
  <c r="N132" i="4" a="1"/>
  <c r="N132" i="4" s="1"/>
  <c r="N383" i="4" a="1"/>
  <c r="N383" i="4" s="1"/>
  <c r="N385" i="4" a="1"/>
  <c r="N385" i="4" s="1"/>
  <c r="N134" i="4" a="1"/>
  <c r="N134" i="4" s="1"/>
  <c r="N135" i="4" a="1"/>
  <c r="N135" i="4" s="1"/>
  <c r="N384" i="4" a="1"/>
  <c r="N384" i="4" s="1"/>
  <c r="N136" i="4" a="1"/>
  <c r="N136" i="4" s="1"/>
  <c r="N137" i="4" a="1"/>
  <c r="N137" i="4" s="1"/>
  <c r="N138" i="4" a="1"/>
  <c r="N138" i="4" s="1"/>
  <c r="N386" i="4" a="1"/>
  <c r="N386" i="4" s="1"/>
  <c r="N387" i="4" a="1"/>
  <c r="N387" i="4" s="1"/>
  <c r="N388" i="4" a="1"/>
  <c r="N388" i="4" s="1"/>
  <c r="N389" i="4" a="1"/>
  <c r="N389" i="4" s="1"/>
  <c r="N139" i="4" a="1"/>
  <c r="N139" i="4" s="1"/>
  <c r="N140" i="4" a="1"/>
  <c r="N140" i="4" s="1"/>
  <c r="N390" i="4" a="1"/>
  <c r="N390" i="4" s="1"/>
  <c r="N391" i="4" a="1"/>
  <c r="N391" i="4" s="1"/>
  <c r="N141" i="4" a="1"/>
  <c r="N141" i="4" s="1"/>
  <c r="N142" i="4" a="1"/>
  <c r="N142" i="4" s="1"/>
  <c r="N392" i="4" a="1"/>
  <c r="N392" i="4" s="1"/>
  <c r="N143" i="4" a="1"/>
  <c r="N143" i="4" s="1"/>
  <c r="N393" i="4" a="1"/>
  <c r="N393" i="4" s="1"/>
  <c r="N394" i="4" a="1"/>
  <c r="N394" i="4" s="1"/>
  <c r="N145" i="4" a="1"/>
  <c r="N145" i="4" s="1"/>
  <c r="N144" i="4" a="1"/>
  <c r="N144" i="4" s="1"/>
  <c r="N397" i="4" a="1"/>
  <c r="N397" i="4" s="1"/>
  <c r="N395" i="4" a="1"/>
  <c r="N395" i="4" s="1"/>
  <c r="N396" i="4" a="1"/>
  <c r="N396" i="4" s="1"/>
  <c r="N146" i="4" a="1"/>
  <c r="N146" i="4" s="1"/>
  <c r="N147" i="4" a="1"/>
  <c r="N147" i="4" s="1"/>
  <c r="N398" i="4" a="1"/>
  <c r="N398" i="4" s="1"/>
  <c r="N148" i="4" a="1"/>
  <c r="N148" i="4" s="1"/>
  <c r="N150" i="4" a="1"/>
  <c r="N150" i="4" s="1"/>
  <c r="N399" i="4" a="1"/>
  <c r="N399" i="4" s="1"/>
  <c r="N400" i="4" a="1"/>
  <c r="N400" i="4" s="1"/>
  <c r="N149" i="4" a="1"/>
  <c r="N149" i="4" s="1"/>
  <c r="N402" i="4" a="1"/>
  <c r="N402" i="4" s="1"/>
  <c r="N401" i="4" a="1"/>
  <c r="N401" i="4" s="1"/>
  <c r="N151" i="4" a="1"/>
  <c r="N151" i="4" s="1"/>
  <c r="N403" i="4" a="1"/>
  <c r="N403" i="4" s="1"/>
  <c r="N152" i="4" a="1"/>
  <c r="N152" i="4" s="1"/>
  <c r="N404" i="4" a="1"/>
  <c r="N404" i="4" s="1"/>
  <c r="N153" i="4" a="1"/>
  <c r="N153" i="4" s="1"/>
  <c r="N155" i="4" a="1"/>
  <c r="N155" i="4" s="1"/>
  <c r="N154" i="4" a="1"/>
  <c r="N154" i="4" s="1"/>
  <c r="N405" i="4" a="1"/>
  <c r="N405" i="4" s="1"/>
  <c r="N156" i="4" a="1"/>
  <c r="N156" i="4" s="1"/>
  <c r="N157" i="4" a="1"/>
  <c r="N157" i="4" s="1"/>
  <c r="N406" i="4" a="1"/>
  <c r="N406" i="4" s="1"/>
  <c r="N408" i="4" a="1"/>
  <c r="N408" i="4" s="1"/>
  <c r="N407" i="4" a="1"/>
  <c r="N407" i="4" s="1"/>
  <c r="N409" i="4" a="1"/>
  <c r="N409" i="4" s="1"/>
  <c r="N158" i="4" a="1"/>
  <c r="N158" i="4" s="1"/>
  <c r="N159" i="4" a="1"/>
  <c r="N159" i="4" s="1"/>
  <c r="N160" i="4" a="1"/>
  <c r="N160" i="4" s="1"/>
  <c r="N410" i="4" a="1"/>
  <c r="N410" i="4" s="1"/>
  <c r="N161" i="4" a="1"/>
  <c r="N161" i="4" s="1"/>
  <c r="N412" i="4" a="1"/>
  <c r="N412" i="4" s="1"/>
  <c r="N411" i="4" a="1"/>
  <c r="N411" i="4" s="1"/>
  <c r="N162" i="4" a="1"/>
  <c r="N162" i="4" s="1"/>
  <c r="N414" i="4" a="1"/>
  <c r="N414" i="4" s="1"/>
  <c r="N163" i="4" a="1"/>
  <c r="N163" i="4" s="1"/>
  <c r="N164" i="4" a="1"/>
  <c r="N164" i="4" s="1"/>
  <c r="N413" i="4" a="1"/>
  <c r="N413" i="4" s="1"/>
  <c r="N166" i="4" a="1"/>
  <c r="N166" i="4" s="1"/>
  <c r="N165" i="4" a="1"/>
  <c r="N165" i="4" s="1"/>
  <c r="N415" i="4" a="1"/>
  <c r="N415" i="4" s="1"/>
  <c r="N416" i="4" a="1"/>
  <c r="N416" i="4" s="1"/>
  <c r="N417" i="4" a="1"/>
  <c r="N417" i="4" s="1"/>
  <c r="N167" i="4" a="1"/>
  <c r="N167" i="4" s="1"/>
  <c r="N168" i="4" a="1"/>
  <c r="N168" i="4" s="1"/>
  <c r="N169" i="4" a="1"/>
  <c r="N169" i="4" s="1"/>
  <c r="N418" i="4" a="1"/>
  <c r="N418" i="4" s="1"/>
  <c r="N419" i="4" a="1"/>
  <c r="N419" i="4" s="1"/>
  <c r="N171" i="4" a="1"/>
  <c r="N171" i="4" s="1"/>
  <c r="N170" i="4" a="1"/>
  <c r="N170" i="4" s="1"/>
  <c r="N420" i="4" a="1"/>
  <c r="N420" i="4" s="1"/>
  <c r="N421" i="4" a="1"/>
  <c r="N421" i="4" s="1"/>
  <c r="N173" i="4" a="1"/>
  <c r="N173" i="4" s="1"/>
  <c r="N423" i="4" a="1"/>
  <c r="N423" i="4" s="1"/>
  <c r="N172" i="4" a="1"/>
  <c r="N172" i="4" s="1"/>
  <c r="N422" i="4" a="1"/>
  <c r="N422" i="4" s="1"/>
  <c r="N424" i="4" a="1"/>
  <c r="N424" i="4" s="1"/>
  <c r="N174" i="4" a="1"/>
  <c r="N174" i="4" s="1"/>
  <c r="N426" i="4" a="1"/>
  <c r="N426" i="4" s="1"/>
  <c r="N425" i="4" a="1"/>
  <c r="N425" i="4" s="1"/>
  <c r="N175" i="4" a="1"/>
  <c r="N175" i="4" s="1"/>
  <c r="N176" i="4" a="1"/>
  <c r="N176" i="4" s="1"/>
  <c r="N427" i="4" a="1"/>
  <c r="N427" i="4" s="1"/>
  <c r="N177" i="4" a="1"/>
  <c r="N177" i="4" s="1"/>
  <c r="N178" i="4" a="1"/>
  <c r="N178" i="4" s="1"/>
  <c r="N428" i="4" a="1"/>
  <c r="N428" i="4" s="1"/>
  <c r="N429" i="4" a="1"/>
  <c r="N429" i="4" s="1"/>
  <c r="N179" i="4" a="1"/>
  <c r="N179" i="4" s="1"/>
  <c r="N180" i="4" a="1"/>
  <c r="N180" i="4" s="1"/>
  <c r="N181" i="4" a="1"/>
  <c r="N181" i="4" s="1"/>
  <c r="N430" i="4" a="1"/>
  <c r="N430" i="4" s="1"/>
  <c r="N431" i="4" a="1"/>
  <c r="N431" i="4" s="1"/>
  <c r="N183" i="4" a="1"/>
  <c r="N183" i="4" s="1"/>
  <c r="N434" i="4" a="1"/>
  <c r="N434" i="4" s="1"/>
  <c r="N184" i="4" a="1"/>
  <c r="N184" i="4" s="1"/>
  <c r="N182" i="4" a="1"/>
  <c r="N182" i="4" s="1"/>
  <c r="N433" i="4" a="1"/>
  <c r="N433" i="4" s="1"/>
  <c r="N432" i="4" a="1"/>
  <c r="N432" i="4" s="1"/>
  <c r="N435" i="4" a="1"/>
  <c r="N435" i="4" s="1"/>
  <c r="N185" i="4" a="1"/>
  <c r="N185" i="4" s="1"/>
  <c r="N187" i="4" a="1"/>
  <c r="N187" i="4" s="1"/>
  <c r="N436" i="4" a="1"/>
  <c r="N436" i="4" s="1"/>
  <c r="N186" i="4" a="1"/>
  <c r="N186" i="4" s="1"/>
  <c r="N437" i="4" a="1"/>
  <c r="N437" i="4" s="1"/>
  <c r="N439" i="4" a="1"/>
  <c r="N439" i="4" s="1"/>
  <c r="N188" i="4" a="1"/>
  <c r="N188" i="4" s="1"/>
  <c r="N438" i="4" a="1"/>
  <c r="N438" i="4" s="1"/>
  <c r="N189" i="4" a="1"/>
  <c r="N189" i="4" s="1"/>
  <c r="N190" i="4" a="1"/>
  <c r="N190" i="4" s="1"/>
  <c r="N440" i="4" a="1"/>
  <c r="N440" i="4" s="1"/>
  <c r="N441" i="4" a="1"/>
  <c r="N441" i="4" s="1"/>
  <c r="N192" i="4" a="1"/>
  <c r="N192" i="4" s="1"/>
  <c r="N191" i="4" a="1"/>
  <c r="N191" i="4" s="1"/>
  <c r="N442" i="4" a="1"/>
  <c r="N442" i="4" s="1"/>
  <c r="N193" i="4" a="1"/>
  <c r="N193" i="4" s="1"/>
  <c r="N194" i="4" a="1"/>
  <c r="N194" i="4" s="1"/>
  <c r="N443" i="4" a="1"/>
  <c r="N443" i="4" s="1"/>
  <c r="N444" i="4" a="1"/>
  <c r="N444" i="4" s="1"/>
  <c r="N445" i="4" a="1"/>
  <c r="N445" i="4" s="1"/>
  <c r="N196" i="4" a="1"/>
  <c r="N196" i="4" s="1"/>
  <c r="N195" i="4" a="1"/>
  <c r="N195" i="4" s="1"/>
  <c r="N446" i="4" a="1"/>
  <c r="N446" i="4" s="1"/>
  <c r="N197" i="4" a="1"/>
  <c r="N197" i="4" s="1"/>
  <c r="N198" i="4" a="1"/>
  <c r="N198" i="4" s="1"/>
  <c r="N447" i="4" a="1"/>
  <c r="N447" i="4" s="1"/>
  <c r="N199" i="4" a="1"/>
  <c r="N199" i="4" s="1"/>
  <c r="N448" i="4" a="1"/>
  <c r="N448" i="4" s="1"/>
  <c r="N450" i="4" a="1"/>
  <c r="N450" i="4" s="1"/>
  <c r="N449" i="4" a="1"/>
  <c r="N449" i="4" s="1"/>
  <c r="N200" i="4" a="1"/>
  <c r="N200" i="4" s="1"/>
  <c r="N452" i="4" a="1"/>
  <c r="N452" i="4" s="1"/>
  <c r="N201" i="4" a="1"/>
  <c r="N201" i="4" s="1"/>
  <c r="N451" i="4" a="1"/>
  <c r="N451" i="4" s="1"/>
  <c r="N202" i="4" a="1"/>
  <c r="N202" i="4" s="1"/>
  <c r="N203" i="4" a="1"/>
  <c r="N203" i="4" s="1"/>
  <c r="N453" i="4" a="1"/>
  <c r="N453" i="4" s="1"/>
  <c r="N454" i="4" a="1"/>
  <c r="N454" i="4" s="1"/>
  <c r="N204" i="4" a="1"/>
  <c r="N204" i="4" s="1"/>
  <c r="N205" i="4" a="1"/>
  <c r="N205" i="4" s="1"/>
  <c r="N206" i="4" a="1"/>
  <c r="N206" i="4" s="1"/>
  <c r="N455" i="4" a="1"/>
  <c r="N455" i="4" s="1"/>
  <c r="N456" i="4" a="1"/>
  <c r="N456" i="4" s="1"/>
  <c r="N207" i="4" a="1"/>
  <c r="N207" i="4" s="1"/>
  <c r="N457" i="4" a="1"/>
  <c r="N457" i="4" s="1"/>
  <c r="N459" i="4" a="1"/>
  <c r="N459" i="4" s="1"/>
  <c r="N208" i="4" a="1"/>
  <c r="N208" i="4" s="1"/>
  <c r="N458" i="4" a="1"/>
  <c r="N458" i="4" s="1"/>
  <c r="N209" i="4" a="1"/>
  <c r="N209" i="4" s="1"/>
  <c r="N460" i="4" a="1"/>
  <c r="N460" i="4" s="1"/>
  <c r="N211" i="4" a="1"/>
  <c r="N211" i="4" s="1"/>
  <c r="N210" i="4" a="1"/>
  <c r="N210" i="4" s="1"/>
  <c r="N461" i="4" a="1"/>
  <c r="N461" i="4" s="1"/>
  <c r="N213" i="4" a="1"/>
  <c r="N213" i="4" s="1"/>
  <c r="N463" i="4" a="1"/>
  <c r="N463" i="4" s="1"/>
  <c r="N212" i="4" a="1"/>
  <c r="N212" i="4" s="1"/>
  <c r="N462" i="4" a="1"/>
  <c r="N462" i="4" s="1"/>
  <c r="N464" i="4" a="1"/>
  <c r="N464" i="4" s="1"/>
  <c r="N214" i="4" a="1"/>
  <c r="N214" i="4" s="1"/>
  <c r="N465" i="4" a="1"/>
  <c r="N465" i="4" s="1"/>
  <c r="N215" i="4" a="1"/>
  <c r="N215" i="4" s="1"/>
  <c r="N466" i="4" a="1"/>
  <c r="N466" i="4" s="1"/>
  <c r="N216" i="4" a="1"/>
  <c r="N216" i="4" s="1"/>
  <c r="N467" i="4" a="1"/>
  <c r="N467" i="4" s="1"/>
  <c r="N218" i="4" a="1"/>
  <c r="N218" i="4" s="1"/>
  <c r="N217" i="4" a="1"/>
  <c r="N217" i="4" s="1"/>
  <c r="N469" i="4" a="1"/>
  <c r="N469" i="4" s="1"/>
  <c r="N468" i="4" a="1"/>
  <c r="N468" i="4" s="1"/>
  <c r="N219" i="4" a="1"/>
  <c r="N219" i="4" s="1"/>
  <c r="N221" i="4" a="1"/>
  <c r="N221" i="4" s="1"/>
  <c r="N471" i="4" a="1"/>
  <c r="N471" i="4" s="1"/>
  <c r="N220" i="4" a="1"/>
  <c r="N220" i="4" s="1"/>
  <c r="N470" i="4" a="1"/>
  <c r="N470" i="4" s="1"/>
  <c r="N472" i="4" a="1"/>
  <c r="N472" i="4" s="1"/>
  <c r="N473" i="4" a="1"/>
  <c r="N473" i="4" s="1"/>
  <c r="N223" i="4" a="1"/>
  <c r="N223" i="4" s="1"/>
  <c r="N222" i="4" a="1"/>
  <c r="N222" i="4" s="1"/>
  <c r="N224" i="4" a="1"/>
  <c r="N224" i="4" s="1"/>
  <c r="N475" i="4" a="1"/>
  <c r="N475" i="4" s="1"/>
  <c r="N474" i="4" a="1"/>
  <c r="N474" i="4" s="1"/>
  <c r="N225" i="4" a="1"/>
  <c r="N225" i="4" s="1"/>
  <c r="N477" i="4" a="1"/>
  <c r="N477" i="4" s="1"/>
  <c r="N476" i="4" a="1"/>
  <c r="N476" i="4" s="1"/>
  <c r="N227" i="4" a="1"/>
  <c r="N227" i="4" s="1"/>
  <c r="N226" i="4" a="1"/>
  <c r="N226" i="4" s="1"/>
  <c r="N228" i="4" a="1"/>
  <c r="N228" i="4" s="1"/>
  <c r="N478" i="4" a="1"/>
  <c r="N478" i="4" s="1"/>
  <c r="N479" i="4" a="1"/>
  <c r="N479" i="4" s="1"/>
  <c r="N229" i="4" a="1"/>
  <c r="N229" i="4" s="1"/>
  <c r="N480" i="4" a="1"/>
  <c r="N480" i="4" s="1"/>
  <c r="N230" i="4" a="1"/>
  <c r="N230" i="4" s="1"/>
  <c r="N231" i="4" a="1"/>
  <c r="N231" i="4" s="1"/>
  <c r="N481" i="4" a="1"/>
  <c r="N481" i="4" s="1"/>
  <c r="N232" i="4" a="1"/>
  <c r="N232" i="4" s="1"/>
  <c r="N482" i="4" a="1"/>
  <c r="N482" i="4" s="1"/>
  <c r="N483" i="4" a="1"/>
  <c r="N483" i="4" s="1"/>
  <c r="N233" i="4" a="1"/>
  <c r="N233" i="4" s="1"/>
  <c r="N234" i="4" a="1"/>
  <c r="N234" i="4" s="1"/>
  <c r="N484" i="4" a="1"/>
  <c r="N484" i="4" s="1"/>
  <c r="N486" i="4" a="1"/>
  <c r="N486" i="4" s="1"/>
  <c r="N236" i="4" a="1"/>
  <c r="N236" i="4" s="1"/>
  <c r="N485" i="4" a="1"/>
  <c r="N485" i="4" s="1"/>
  <c r="N235" i="4" a="1"/>
  <c r="N235" i="4" s="1"/>
  <c r="N238" i="4" a="1"/>
  <c r="N238" i="4" s="1"/>
  <c r="N487" i="4" a="1"/>
  <c r="N487" i="4" s="1"/>
  <c r="N237" i="4" a="1"/>
  <c r="N237" i="4" s="1"/>
  <c r="N488" i="4" a="1"/>
  <c r="N488" i="4" s="1"/>
  <c r="N239" i="4" a="1"/>
  <c r="N239" i="4" s="1"/>
  <c r="N489" i="4" a="1"/>
  <c r="N489" i="4" s="1"/>
  <c r="N240" i="4" a="1"/>
  <c r="N240" i="4" s="1"/>
  <c r="N491" i="4" a="1"/>
  <c r="N491" i="4" s="1"/>
  <c r="N490" i="4" a="1"/>
  <c r="N490" i="4" s="1"/>
  <c r="N241" i="4" a="1"/>
  <c r="N241" i="4" s="1"/>
  <c r="N243" i="4" a="1"/>
  <c r="N243" i="4" s="1"/>
  <c r="N492" i="4" a="1"/>
  <c r="N492" i="4" s="1"/>
  <c r="N242" i="4" a="1"/>
  <c r="N242" i="4" s="1"/>
  <c r="N493" i="4" a="1"/>
  <c r="N493" i="4" s="1"/>
  <c r="N494" i="4" a="1"/>
  <c r="N494" i="4" s="1"/>
  <c r="N244" i="4" a="1"/>
  <c r="N244" i="4" s="1"/>
  <c r="N495" i="4" a="1"/>
  <c r="N495" i="4" s="1"/>
  <c r="N246" i="4" a="1"/>
  <c r="N246" i="4" s="1"/>
  <c r="N245" i="4" a="1"/>
  <c r="N245" i="4" s="1"/>
  <c r="N496" i="4" a="1"/>
  <c r="N496" i="4" s="1"/>
  <c r="N497" i="4" a="1"/>
  <c r="N497" i="4" s="1"/>
  <c r="N247" i="4" a="1"/>
  <c r="N247" i="4" s="1"/>
  <c r="N498" i="4" a="1"/>
  <c r="N498" i="4" s="1"/>
  <c r="N248" i="4" a="1"/>
  <c r="N248" i="4" s="1"/>
  <c r="N499" i="4" a="1"/>
  <c r="N499" i="4" s="1"/>
  <c r="N249" i="4" a="1"/>
  <c r="N249" i="4" s="1"/>
  <c r="N500" i="4" a="1"/>
  <c r="N500" i="4" s="1"/>
  <c r="N251" i="4" a="1"/>
  <c r="N251" i="4" s="1"/>
  <c r="N250" i="4" a="1"/>
  <c r="N250" i="4" s="1"/>
  <c r="N501" i="4" a="1"/>
  <c r="N501" i="4" s="1"/>
  <c r="N252" i="4" a="1"/>
  <c r="N252" i="4" s="1"/>
  <c r="N502" i="4" a="1"/>
  <c r="N502" i="4" s="1"/>
  <c r="N254" i="4" a="1"/>
  <c r="N254" i="4" s="1"/>
  <c r="N253" i="4" a="1"/>
  <c r="N253" i="4" s="1"/>
  <c r="N503" i="4" a="1"/>
  <c r="N503" i="4" s="1"/>
  <c r="N504" i="4" a="1"/>
  <c r="N504" i="4" s="1"/>
  <c r="N255" i="4" a="1"/>
  <c r="N255" i="4" s="1"/>
  <c r="N256" i="4" a="1"/>
  <c r="N256" i="4" s="1"/>
  <c r="N506" i="4" a="1"/>
  <c r="N506" i="4" s="1"/>
  <c r="N505" i="4" a="1"/>
  <c r="N505" i="4" s="1"/>
  <c r="N507" i="4" a="1"/>
  <c r="N507" i="4" s="1"/>
  <c r="N259" i="4" a="1"/>
  <c r="N259" i="4" s="1"/>
  <c r="N257" i="4" a="1"/>
  <c r="N257" i="4" s="1"/>
  <c r="N258" i="4" a="1"/>
  <c r="N258" i="4" s="1"/>
  <c r="N508" i="4" a="1"/>
  <c r="N508" i="4" s="1"/>
  <c r="N509" i="4" a="1"/>
  <c r="N509" i="4" s="1"/>
  <c r="J10" i="4" a="1"/>
  <c r="J10" i="4" s="1"/>
  <c r="J261" i="4" a="1"/>
  <c r="J261" i="4" s="1"/>
  <c r="J260" i="4" a="1"/>
  <c r="J260" i="4" s="1"/>
  <c r="J12" i="4" a="1"/>
  <c r="J12" i="4" s="1"/>
  <c r="J11" i="4" a="1"/>
  <c r="J11" i="4" s="1"/>
  <c r="J262" i="4" a="1"/>
  <c r="J262" i="4" s="1"/>
  <c r="J13" i="4" a="1"/>
  <c r="J13" i="4" s="1"/>
  <c r="J263" i="4" a="1"/>
  <c r="J263" i="4" s="1"/>
  <c r="J264" i="4" a="1"/>
  <c r="J264" i="4" s="1"/>
  <c r="J14" i="4" a="1"/>
  <c r="J14" i="4" s="1"/>
  <c r="J265" i="4" a="1"/>
  <c r="J265" i="4" s="1"/>
  <c r="J266" i="4" a="1"/>
  <c r="J266" i="4" s="1"/>
  <c r="J15" i="4" a="1"/>
  <c r="J15" i="4" s="1"/>
  <c r="J16" i="4" a="1"/>
  <c r="J16" i="4" s="1"/>
  <c r="J267" i="4" a="1"/>
  <c r="J267" i="4" s="1"/>
  <c r="J17" i="4" a="1"/>
  <c r="J17" i="4" s="1"/>
  <c r="J268" i="4" a="1"/>
  <c r="J268" i="4" s="1"/>
  <c r="J18" i="4" a="1"/>
  <c r="J18" i="4" s="1"/>
  <c r="J270" i="4" a="1"/>
  <c r="J270" i="4" s="1"/>
  <c r="J19" i="4" a="1"/>
  <c r="J19" i="4" s="1"/>
  <c r="J269" i="4" a="1"/>
  <c r="J269" i="4" s="1"/>
  <c r="J20" i="4" a="1"/>
  <c r="J20" i="4" s="1"/>
  <c r="J271" i="4" a="1"/>
  <c r="J271" i="4" s="1"/>
  <c r="J22" i="4" a="1"/>
  <c r="J22" i="4" s="1"/>
  <c r="J21" i="4" a="1"/>
  <c r="J21" i="4" s="1"/>
  <c r="J273" i="4" a="1"/>
  <c r="J273" i="4" s="1"/>
  <c r="J272" i="4" a="1"/>
  <c r="J272" i="4" s="1"/>
  <c r="J23" i="4" a="1"/>
  <c r="J23" i="4" s="1"/>
  <c r="J274" i="4" a="1"/>
  <c r="J274" i="4" s="1"/>
  <c r="J25" i="4" a="1"/>
  <c r="J25" i="4" s="1"/>
  <c r="J24" i="4" a="1"/>
  <c r="J24" i="4" s="1"/>
  <c r="J26" i="4" a="1"/>
  <c r="J26" i="4" s="1"/>
  <c r="J275" i="4" a="1"/>
  <c r="J275" i="4" s="1"/>
  <c r="J27" i="4" a="1"/>
  <c r="J27" i="4" s="1"/>
  <c r="J276" i="4" a="1"/>
  <c r="J276" i="4" s="1"/>
  <c r="J277" i="4" a="1"/>
  <c r="J277" i="4" s="1"/>
  <c r="J28" i="4" a="1"/>
  <c r="J28" i="4" s="1"/>
  <c r="J29" i="4" a="1"/>
  <c r="J29" i="4" s="1"/>
  <c r="J279" i="4" a="1"/>
  <c r="J279" i="4" s="1"/>
  <c r="J30" i="4" a="1"/>
  <c r="J30" i="4" s="1"/>
  <c r="J278" i="4" a="1"/>
  <c r="J278" i="4" s="1"/>
  <c r="J280" i="4" a="1"/>
  <c r="J280" i="4" s="1"/>
  <c r="J282" i="4" a="1"/>
  <c r="J282" i="4" s="1"/>
  <c r="J281" i="4" a="1"/>
  <c r="J281" i="4" s="1"/>
  <c r="J31" i="4" a="1"/>
  <c r="J31" i="4" s="1"/>
  <c r="J32" i="4" a="1"/>
  <c r="J32" i="4" s="1"/>
  <c r="J33" i="4" a="1"/>
  <c r="J33" i="4" s="1"/>
  <c r="J34" i="4" a="1"/>
  <c r="J34" i="4" s="1"/>
  <c r="J283" i="4" a="1"/>
  <c r="J283" i="4" s="1"/>
  <c r="J285" i="4" a="1"/>
  <c r="J285" i="4" s="1"/>
  <c r="J35" i="4" a="1"/>
  <c r="J35" i="4" s="1"/>
  <c r="J284" i="4" a="1"/>
  <c r="J284" i="4" s="1"/>
  <c r="J37" i="4" a="1"/>
  <c r="J37" i="4" s="1"/>
  <c r="J286" i="4" a="1"/>
  <c r="J286" i="4" s="1"/>
  <c r="J287" i="4" a="1"/>
  <c r="J287" i="4" s="1"/>
  <c r="J36" i="4" a="1"/>
  <c r="J36" i="4" s="1"/>
  <c r="J39" i="4" a="1"/>
  <c r="J39" i="4" s="1"/>
  <c r="J38" i="4" a="1"/>
  <c r="J38" i="4" s="1"/>
  <c r="J288" i="4" a="1"/>
  <c r="J288" i="4" s="1"/>
  <c r="J40" i="4" a="1"/>
  <c r="J40" i="4" s="1"/>
  <c r="J289" i="4" a="1"/>
  <c r="J289" i="4" s="1"/>
  <c r="J290" i="4" a="1"/>
  <c r="J290" i="4" s="1"/>
  <c r="J41" i="4" a="1"/>
  <c r="J41" i="4" s="1"/>
  <c r="J291" i="4" a="1"/>
  <c r="J291" i="4" s="1"/>
  <c r="J43" i="4" a="1"/>
  <c r="J43" i="4" s="1"/>
  <c r="J292" i="4" a="1"/>
  <c r="J292" i="4" s="1"/>
  <c r="J42" i="4" a="1"/>
  <c r="J42" i="4" s="1"/>
  <c r="J293" i="4" a="1"/>
  <c r="J293" i="4" s="1"/>
  <c r="J44" i="4" a="1"/>
  <c r="J44" i="4" s="1"/>
  <c r="J294" i="4" a="1"/>
  <c r="J294" i="4" s="1"/>
  <c r="J296" i="4" a="1"/>
  <c r="J296" i="4" s="1"/>
  <c r="J45" i="4" a="1"/>
  <c r="J45" i="4" s="1"/>
  <c r="J295" i="4" a="1"/>
  <c r="J295" i="4" s="1"/>
  <c r="J46" i="4" a="1"/>
  <c r="J46" i="4" s="1"/>
  <c r="J47" i="4" a="1"/>
  <c r="J47" i="4" s="1"/>
  <c r="J298" i="4" a="1"/>
  <c r="J298" i="4" s="1"/>
  <c r="J297" i="4" a="1"/>
  <c r="J297" i="4" s="1"/>
  <c r="J49" i="4" a="1"/>
  <c r="J49" i="4" s="1"/>
  <c r="J48" i="4" a="1"/>
  <c r="J48" i="4" s="1"/>
  <c r="J299" i="4" a="1"/>
  <c r="J299" i="4" s="1"/>
  <c r="J300" i="4" a="1"/>
  <c r="J300" i="4" s="1"/>
  <c r="J50" i="4" a="1"/>
  <c r="J50" i="4" s="1"/>
  <c r="J302" i="4" a="1"/>
  <c r="J302" i="4" s="1"/>
  <c r="J51" i="4" a="1"/>
  <c r="J51" i="4" s="1"/>
  <c r="J301" i="4" a="1"/>
  <c r="J301" i="4" s="1"/>
  <c r="J303" i="4" a="1"/>
  <c r="J303" i="4" s="1"/>
  <c r="J52" i="4" a="1"/>
  <c r="J52" i="4" s="1"/>
  <c r="J54" i="4" a="1"/>
  <c r="J54" i="4" s="1"/>
  <c r="J304" i="4" a="1"/>
  <c r="J304" i="4" s="1"/>
  <c r="J53" i="4" a="1"/>
  <c r="J53" i="4" s="1"/>
  <c r="J55" i="4" a="1"/>
  <c r="J55" i="4" s="1"/>
  <c r="J305" i="4" a="1"/>
  <c r="J305" i="4" s="1"/>
  <c r="J307" i="4" a="1"/>
  <c r="J307" i="4" s="1"/>
  <c r="J56" i="4" a="1"/>
  <c r="J56" i="4" s="1"/>
  <c r="J306" i="4" a="1"/>
  <c r="J306" i="4" s="1"/>
  <c r="J58" i="4" a="1"/>
  <c r="J58" i="4" s="1"/>
  <c r="J57" i="4" a="1"/>
  <c r="J57" i="4" s="1"/>
  <c r="J59" i="4" a="1"/>
  <c r="J59" i="4" s="1"/>
  <c r="J308" i="4" a="1"/>
  <c r="J308" i="4" s="1"/>
  <c r="J309" i="4" a="1"/>
  <c r="J309" i="4" s="1"/>
  <c r="J60" i="4" a="1"/>
  <c r="J60" i="4" s="1"/>
  <c r="J61" i="4" a="1"/>
  <c r="J61" i="4" s="1"/>
  <c r="J310" i="4" a="1"/>
  <c r="J310" i="4" s="1"/>
  <c r="J62" i="4" a="1"/>
  <c r="J62" i="4" s="1"/>
  <c r="J311" i="4" a="1"/>
  <c r="J311" i="4" s="1"/>
  <c r="J312" i="4" a="1"/>
  <c r="J312" i="4" s="1"/>
  <c r="J314" i="4" a="1"/>
  <c r="J314" i="4" s="1"/>
  <c r="J313" i="4" a="1"/>
  <c r="J313" i="4" s="1"/>
  <c r="J63" i="4" a="1"/>
  <c r="J63" i="4" s="1"/>
  <c r="J315" i="4" a="1"/>
  <c r="J315" i="4" s="1"/>
  <c r="J64" i="4" a="1"/>
  <c r="J64" i="4" s="1"/>
  <c r="J65" i="4" a="1"/>
  <c r="J65" i="4" s="1"/>
  <c r="J317" i="4" a="1"/>
  <c r="J317" i="4" s="1"/>
  <c r="J316" i="4" a="1"/>
  <c r="J316" i="4" s="1"/>
  <c r="J67" i="4" a="1"/>
  <c r="J67" i="4" s="1"/>
  <c r="J66" i="4" a="1"/>
  <c r="J66" i="4" s="1"/>
  <c r="J319" i="4" a="1"/>
  <c r="J319" i="4" s="1"/>
  <c r="J68" i="4" a="1"/>
  <c r="J68" i="4" s="1"/>
  <c r="J318" i="4" a="1"/>
  <c r="J318" i="4" s="1"/>
  <c r="J70" i="4" a="1"/>
  <c r="J70" i="4" s="1"/>
  <c r="J69" i="4" a="1"/>
  <c r="J69" i="4" s="1"/>
  <c r="J320" i="4" a="1"/>
  <c r="J320" i="4" s="1"/>
  <c r="J321" i="4" a="1"/>
  <c r="J321" i="4" s="1"/>
  <c r="J71" i="4" a="1"/>
  <c r="J71" i="4" s="1"/>
  <c r="J322" i="4" a="1"/>
  <c r="J322" i="4" s="1"/>
  <c r="J73" i="4" a="1"/>
  <c r="J73" i="4" s="1"/>
  <c r="J72" i="4" a="1"/>
  <c r="J72" i="4" s="1"/>
  <c r="J323" i="4" a="1"/>
  <c r="J323" i="4" s="1"/>
  <c r="J324" i="4" a="1"/>
  <c r="J324" i="4" s="1"/>
  <c r="J325" i="4" a="1"/>
  <c r="J325" i="4" s="1"/>
  <c r="J74" i="4" a="1"/>
  <c r="J74" i="4" s="1"/>
  <c r="J326" i="4" a="1"/>
  <c r="J326" i="4" s="1"/>
  <c r="J76" i="4" a="1"/>
  <c r="J76" i="4" s="1"/>
  <c r="J75" i="4" a="1"/>
  <c r="J75" i="4" s="1"/>
  <c r="J327" i="4" a="1"/>
  <c r="J327" i="4" s="1"/>
  <c r="J77" i="4" a="1"/>
  <c r="J77" i="4" s="1"/>
  <c r="J79" i="4" a="1"/>
  <c r="J79" i="4" s="1"/>
  <c r="J328" i="4" a="1"/>
  <c r="J328" i="4" s="1"/>
  <c r="J78" i="4" a="1"/>
  <c r="J78" i="4" s="1"/>
  <c r="J330" i="4" a="1"/>
  <c r="J330" i="4" s="1"/>
  <c r="J329" i="4" a="1"/>
  <c r="J329" i="4" s="1"/>
  <c r="J81" i="4" a="1"/>
  <c r="J81" i="4" s="1"/>
  <c r="J80" i="4" a="1"/>
  <c r="J80" i="4" s="1"/>
  <c r="J332" i="4" a="1"/>
  <c r="J332" i="4" s="1"/>
  <c r="J331" i="4" a="1"/>
  <c r="J331" i="4" s="1"/>
  <c r="J82" i="4" a="1"/>
  <c r="J82" i="4" s="1"/>
  <c r="J334" i="4" a="1"/>
  <c r="J334" i="4" s="1"/>
  <c r="J83" i="4" a="1"/>
  <c r="J83" i="4" s="1"/>
  <c r="J333" i="4" a="1"/>
  <c r="J333" i="4" s="1"/>
  <c r="J84" i="4" a="1"/>
  <c r="J84" i="4" s="1"/>
  <c r="J335" i="4" a="1"/>
  <c r="J335" i="4" s="1"/>
  <c r="J86" i="4" a="1"/>
  <c r="J86" i="4" s="1"/>
  <c r="J85" i="4" a="1"/>
  <c r="J85" i="4" s="1"/>
  <c r="J336" i="4" a="1"/>
  <c r="J336" i="4" s="1"/>
  <c r="J87" i="4" a="1"/>
  <c r="J87" i="4" s="1"/>
  <c r="J88" i="4" a="1"/>
  <c r="J88" i="4" s="1"/>
  <c r="J337" i="4" a="1"/>
  <c r="J337" i="4" s="1"/>
  <c r="J338" i="4" a="1"/>
  <c r="J338" i="4" s="1"/>
  <c r="J89" i="4" a="1"/>
  <c r="J89" i="4" s="1"/>
  <c r="J339" i="4" a="1"/>
  <c r="J339" i="4" s="1"/>
  <c r="J90" i="4" a="1"/>
  <c r="J90" i="4" s="1"/>
  <c r="J340" i="4" a="1"/>
  <c r="J340" i="4" s="1"/>
  <c r="J91" i="4" a="1"/>
  <c r="J91" i="4" s="1"/>
  <c r="J92" i="4" a="1"/>
  <c r="J92" i="4" s="1"/>
  <c r="J341" i="4" a="1"/>
  <c r="J341" i="4" s="1"/>
  <c r="J342" i="4" a="1"/>
  <c r="J342" i="4" s="1"/>
  <c r="J344" i="4" a="1"/>
  <c r="J344" i="4" s="1"/>
  <c r="J93" i="4" a="1"/>
  <c r="J93" i="4" s="1"/>
  <c r="J343" i="4" a="1"/>
  <c r="J343" i="4" s="1"/>
  <c r="J94" i="4" a="1"/>
  <c r="J94" i="4" s="1"/>
  <c r="J95" i="4" a="1"/>
  <c r="J95" i="4" s="1"/>
  <c r="J96" i="4" a="1"/>
  <c r="J96" i="4" s="1"/>
  <c r="J345" i="4" a="1"/>
  <c r="J345" i="4" s="1"/>
  <c r="J97" i="4" a="1"/>
  <c r="J97" i="4" s="1"/>
  <c r="J347" i="4" a="1"/>
  <c r="J347" i="4" s="1"/>
  <c r="J346" i="4" a="1"/>
  <c r="J346" i="4" s="1"/>
  <c r="J98" i="4" a="1"/>
  <c r="J98" i="4" s="1"/>
  <c r="J348" i="4" a="1"/>
  <c r="J348" i="4" s="1"/>
  <c r="J99" i="4" a="1"/>
  <c r="J99" i="4" s="1"/>
  <c r="J349" i="4" a="1"/>
  <c r="J349" i="4" s="1"/>
  <c r="J350" i="4" a="1"/>
  <c r="J350" i="4" s="1"/>
  <c r="J100" i="4" a="1"/>
  <c r="J100" i="4" s="1"/>
  <c r="J101" i="4" a="1"/>
  <c r="J101" i="4" s="1"/>
  <c r="J351" i="4" a="1"/>
  <c r="J351" i="4" s="1"/>
  <c r="J102" i="4" a="1"/>
  <c r="J102" i="4" s="1"/>
  <c r="J353" i="4" a="1"/>
  <c r="J353" i="4" s="1"/>
  <c r="J352" i="4" a="1"/>
  <c r="J352" i="4" s="1"/>
  <c r="J103" i="4" a="1"/>
  <c r="J103" i="4" s="1"/>
  <c r="J354" i="4" a="1"/>
  <c r="J354" i="4" s="1"/>
  <c r="J104" i="4" a="1"/>
  <c r="J104" i="4" s="1"/>
  <c r="J355" i="4" a="1"/>
  <c r="J355" i="4" s="1"/>
  <c r="J105" i="4" a="1"/>
  <c r="J105" i="4" s="1"/>
  <c r="J357" i="4" a="1"/>
  <c r="J357" i="4" s="1"/>
  <c r="J356" i="4" a="1"/>
  <c r="J356" i="4" s="1"/>
  <c r="J106" i="4" a="1"/>
  <c r="J106" i="4" s="1"/>
  <c r="J107" i="4" a="1"/>
  <c r="J107" i="4" s="1"/>
  <c r="J108" i="4" a="1"/>
  <c r="J108" i="4" s="1"/>
  <c r="J359" i="4" a="1"/>
  <c r="J359" i="4" s="1"/>
  <c r="J358" i="4" a="1"/>
  <c r="J358" i="4" s="1"/>
  <c r="J110" i="4" a="1"/>
  <c r="J110" i="4" s="1"/>
  <c r="J109" i="4" a="1"/>
  <c r="J109" i="4" s="1"/>
  <c r="J360" i="4" a="1"/>
  <c r="J360" i="4" s="1"/>
  <c r="J361" i="4" a="1"/>
  <c r="J361" i="4" s="1"/>
  <c r="J112" i="4" a="1"/>
  <c r="J112" i="4" s="1"/>
  <c r="J111" i="4" a="1"/>
  <c r="J111" i="4" s="1"/>
  <c r="J362" i="4" a="1"/>
  <c r="J362" i="4" s="1"/>
  <c r="J363" i="4" a="1"/>
  <c r="J363" i="4" s="1"/>
  <c r="J113" i="4" a="1"/>
  <c r="J113" i="4" s="1"/>
  <c r="J114" i="4" a="1"/>
  <c r="J114" i="4" s="1"/>
  <c r="J115" i="4" a="1"/>
  <c r="J115" i="4" s="1"/>
  <c r="J364" i="4" a="1"/>
  <c r="J364" i="4" s="1"/>
  <c r="J366" i="4" a="1"/>
  <c r="J366" i="4" s="1"/>
  <c r="J365" i="4" a="1"/>
  <c r="J365" i="4" s="1"/>
  <c r="J116" i="4" a="1"/>
  <c r="J116" i="4" s="1"/>
  <c r="J367" i="4" a="1"/>
  <c r="J367" i="4" s="1"/>
  <c r="J118" i="4" a="1"/>
  <c r="J118" i="4" s="1"/>
  <c r="J117" i="4" a="1"/>
  <c r="J117" i="4" s="1"/>
  <c r="J119" i="4" a="1"/>
  <c r="J119" i="4" s="1"/>
  <c r="J368" i="4" a="1"/>
  <c r="J368" i="4" s="1"/>
  <c r="J369" i="4" a="1"/>
  <c r="J369" i="4" s="1"/>
  <c r="J121" i="4" a="1"/>
  <c r="J121" i="4" s="1"/>
  <c r="J120" i="4" a="1"/>
  <c r="J120" i="4" s="1"/>
  <c r="J370" i="4" a="1"/>
  <c r="J370" i="4" s="1"/>
  <c r="J122" i="4" a="1"/>
  <c r="J122" i="4" s="1"/>
  <c r="J372" i="4" a="1"/>
  <c r="J372" i="4" s="1"/>
  <c r="J371" i="4" a="1"/>
  <c r="J371" i="4" s="1"/>
  <c r="J123" i="4" a="1"/>
  <c r="J123" i="4" s="1"/>
  <c r="J374" i="4" a="1"/>
  <c r="J374" i="4" s="1"/>
  <c r="J373" i="4" a="1"/>
  <c r="J373" i="4" s="1"/>
  <c r="J124" i="4" a="1"/>
  <c r="J124" i="4" s="1"/>
  <c r="J375" i="4" a="1"/>
  <c r="J375" i="4" s="1"/>
  <c r="J376" i="4" a="1"/>
  <c r="J376" i="4" s="1"/>
  <c r="J125" i="4" a="1"/>
  <c r="J125" i="4" s="1"/>
  <c r="J126" i="4" a="1"/>
  <c r="J126" i="4" s="1"/>
  <c r="J128" i="4" a="1"/>
  <c r="J128" i="4" s="1"/>
  <c r="J377" i="4" a="1"/>
  <c r="J377" i="4" s="1"/>
  <c r="J127" i="4" a="1"/>
  <c r="J127" i="4" s="1"/>
  <c r="J129" i="4" a="1"/>
  <c r="J129" i="4" s="1"/>
  <c r="J378" i="4" a="1"/>
  <c r="J378" i="4" s="1"/>
  <c r="J130" i="4" a="1"/>
  <c r="J130" i="4" s="1"/>
  <c r="J379" i="4" a="1"/>
  <c r="J379" i="4" s="1"/>
  <c r="J381" i="4" a="1"/>
  <c r="J381" i="4" s="1"/>
  <c r="J380" i="4" a="1"/>
  <c r="J380" i="4" s="1"/>
  <c r="J131" i="4" a="1"/>
  <c r="J131" i="4" s="1"/>
  <c r="J382" i="4" a="1"/>
  <c r="J382" i="4" s="1"/>
  <c r="J133" i="4" a="1"/>
  <c r="J133" i="4" s="1"/>
  <c r="J132" i="4" a="1"/>
  <c r="J132" i="4" s="1"/>
  <c r="J384" i="4" a="1"/>
  <c r="J384" i="4" s="1"/>
  <c r="J383" i="4" a="1"/>
  <c r="J383" i="4" s="1"/>
  <c r="J134" i="4" a="1"/>
  <c r="J134" i="4" s="1"/>
  <c r="J135" i="4" a="1"/>
  <c r="J135" i="4" s="1"/>
  <c r="J386" i="4" a="1"/>
  <c r="J386" i="4" s="1"/>
  <c r="J385" i="4" a="1"/>
  <c r="J385" i="4" s="1"/>
  <c r="J136" i="4" a="1"/>
  <c r="J136" i="4" s="1"/>
  <c r="J137" i="4" a="1"/>
  <c r="J137" i="4" s="1"/>
  <c r="J388" i="4" a="1"/>
  <c r="J388" i="4" s="1"/>
  <c r="J387" i="4" a="1"/>
  <c r="J387" i="4" s="1"/>
  <c r="J138" i="4" a="1"/>
  <c r="J138" i="4" s="1"/>
  <c r="J140" i="4" a="1"/>
  <c r="J140" i="4" s="1"/>
  <c r="J139" i="4" a="1"/>
  <c r="J139" i="4" s="1"/>
  <c r="J389" i="4" a="1"/>
  <c r="J389" i="4" s="1"/>
  <c r="J391" i="4" a="1"/>
  <c r="J391" i="4" s="1"/>
  <c r="J390" i="4" a="1"/>
  <c r="J390" i="4" s="1"/>
  <c r="J392" i="4" a="1"/>
  <c r="J392" i="4" s="1"/>
  <c r="J141" i="4" a="1"/>
  <c r="J141" i="4" s="1"/>
  <c r="J393" i="4" a="1"/>
  <c r="J393" i="4" s="1"/>
  <c r="J142" i="4" a="1"/>
  <c r="J142" i="4" s="1"/>
  <c r="J144" i="4" a="1"/>
  <c r="J144" i="4" s="1"/>
  <c r="J143" i="4" a="1"/>
  <c r="J143" i="4" s="1"/>
  <c r="J145" i="4" a="1"/>
  <c r="J145" i="4" s="1"/>
  <c r="J394" i="4" a="1"/>
  <c r="J394" i="4" s="1"/>
  <c r="J146" i="4" a="1"/>
  <c r="J146" i="4" s="1"/>
  <c r="J395" i="4" a="1"/>
  <c r="J395" i="4" s="1"/>
  <c r="J147" i="4" a="1"/>
  <c r="J147" i="4" s="1"/>
  <c r="J396" i="4" a="1"/>
  <c r="J396" i="4" s="1"/>
  <c r="J148" i="4" a="1"/>
  <c r="J148" i="4" s="1"/>
  <c r="J397" i="4" a="1"/>
  <c r="J397" i="4" s="1"/>
  <c r="J149" i="4" a="1"/>
  <c r="J149" i="4" s="1"/>
  <c r="J398" i="4" a="1"/>
  <c r="J398" i="4" s="1"/>
  <c r="J400" i="4" a="1"/>
  <c r="J400" i="4" s="1"/>
  <c r="J399" i="4" a="1"/>
  <c r="J399" i="4" s="1"/>
  <c r="J151" i="4" a="1"/>
  <c r="J151" i="4" s="1"/>
  <c r="J150" i="4" a="1"/>
  <c r="J150" i="4" s="1"/>
  <c r="J402" i="4" a="1"/>
  <c r="J402" i="4" s="1"/>
  <c r="J401" i="4" a="1"/>
  <c r="J401" i="4" s="1"/>
  <c r="J403" i="4" a="1"/>
  <c r="J403" i="4" s="1"/>
  <c r="J152" i="4" a="1"/>
  <c r="J152" i="4" s="1"/>
  <c r="J154" i="4" a="1"/>
  <c r="J154" i="4" s="1"/>
  <c r="J153" i="4" a="1"/>
  <c r="J153" i="4" s="1"/>
  <c r="J155" i="4" a="1"/>
  <c r="J155" i="4" s="1"/>
  <c r="J404" i="4" a="1"/>
  <c r="J404" i="4" s="1"/>
  <c r="J406" i="4" a="1"/>
  <c r="J406" i="4" s="1"/>
  <c r="J405" i="4" a="1"/>
  <c r="J405" i="4" s="1"/>
  <c r="J157" i="4" a="1"/>
  <c r="J157" i="4" s="1"/>
  <c r="J156" i="4" a="1"/>
  <c r="J156" i="4" s="1"/>
  <c r="J158" i="4" a="1"/>
  <c r="J158" i="4" s="1"/>
  <c r="J407" i="4" a="1"/>
  <c r="J407" i="4" s="1"/>
  <c r="J159" i="4" a="1"/>
  <c r="J159" i="4" s="1"/>
  <c r="J408" i="4" a="1"/>
  <c r="J408" i="4" s="1"/>
  <c r="J410" i="4" a="1"/>
  <c r="J410" i="4" s="1"/>
  <c r="J409" i="4" a="1"/>
  <c r="J409" i="4" s="1"/>
  <c r="J411" i="4" a="1"/>
  <c r="J411" i="4" s="1"/>
  <c r="J160" i="4" a="1"/>
  <c r="J160" i="4" s="1"/>
  <c r="J412" i="4" a="1"/>
  <c r="J412" i="4" s="1"/>
  <c r="J161" i="4" a="1"/>
  <c r="J161" i="4" s="1"/>
  <c r="J163" i="4" a="1"/>
  <c r="J163" i="4" s="1"/>
  <c r="J162" i="4" a="1"/>
  <c r="J162" i="4" s="1"/>
  <c r="J413" i="4" a="1"/>
  <c r="J413" i="4" s="1"/>
  <c r="J414" i="4" a="1"/>
  <c r="J414" i="4" s="1"/>
  <c r="J164" i="4" a="1"/>
  <c r="J164" i="4" s="1"/>
  <c r="J166" i="4" a="1"/>
  <c r="J166" i="4" s="1"/>
  <c r="J165" i="4" a="1"/>
  <c r="J165" i="4" s="1"/>
  <c r="J415" i="4" a="1"/>
  <c r="J415" i="4" s="1"/>
  <c r="J167" i="4" a="1"/>
  <c r="J167" i="4" s="1"/>
  <c r="J417" i="4" a="1"/>
  <c r="J417" i="4" s="1"/>
  <c r="J416" i="4" a="1"/>
  <c r="J416" i="4" s="1"/>
  <c r="J168" i="4" a="1"/>
  <c r="J168" i="4" s="1"/>
  <c r="J169" i="4" a="1"/>
  <c r="J169" i="4" s="1"/>
  <c r="J418" i="4" a="1"/>
  <c r="J418" i="4" s="1"/>
  <c r="J419" i="4" a="1"/>
  <c r="J419" i="4" s="1"/>
  <c r="J170" i="4" a="1"/>
  <c r="J170" i="4" s="1"/>
  <c r="J421" i="4" a="1"/>
  <c r="J421" i="4" s="1"/>
  <c r="J420" i="4" a="1"/>
  <c r="J420" i="4" s="1"/>
  <c r="J171" i="4" a="1"/>
  <c r="J171" i="4" s="1"/>
  <c r="J423" i="4" a="1"/>
  <c r="J423" i="4" s="1"/>
  <c r="J422" i="4" a="1"/>
  <c r="J422" i="4" s="1"/>
  <c r="J173" i="4" a="1"/>
  <c r="J173" i="4" s="1"/>
  <c r="J174" i="4" a="1"/>
  <c r="J174" i="4" s="1"/>
  <c r="J172" i="4" a="1"/>
  <c r="J172" i="4" s="1"/>
  <c r="J425" i="4" a="1"/>
  <c r="J425" i="4" s="1"/>
  <c r="J424" i="4" a="1"/>
  <c r="J424" i="4" s="1"/>
  <c r="J175" i="4" a="1"/>
  <c r="J175" i="4" s="1"/>
  <c r="J426" i="4" a="1"/>
  <c r="J426" i="4" s="1"/>
  <c r="J176" i="4" a="1"/>
  <c r="J176" i="4" s="1"/>
  <c r="J427" i="4" a="1"/>
  <c r="J427" i="4" s="1"/>
  <c r="J177" i="4" a="1"/>
  <c r="J177" i="4" s="1"/>
  <c r="J428" i="4" a="1"/>
  <c r="J428" i="4" s="1"/>
  <c r="J178" i="4" a="1"/>
  <c r="J178" i="4" s="1"/>
  <c r="J180" i="4" a="1"/>
  <c r="J180" i="4" s="1"/>
  <c r="J430" i="4" a="1"/>
  <c r="J430" i="4" s="1"/>
  <c r="J429" i="4" a="1"/>
  <c r="J429" i="4" s="1"/>
  <c r="J181" i="4" a="1"/>
  <c r="J181" i="4" s="1"/>
  <c r="J179" i="4" a="1"/>
  <c r="J179" i="4" s="1"/>
  <c r="J433" i="4" a="1"/>
  <c r="J433" i="4" s="1"/>
  <c r="J431" i="4" a="1"/>
  <c r="J431" i="4" s="1"/>
  <c r="J182" i="4" a="1"/>
  <c r="J182" i="4" s="1"/>
  <c r="J183" i="4" a="1"/>
  <c r="J183" i="4" s="1"/>
  <c r="J432" i="4" a="1"/>
  <c r="J432" i="4" s="1"/>
  <c r="J185" i="4" a="1"/>
  <c r="J185" i="4" s="1"/>
  <c r="J184" i="4" a="1"/>
  <c r="J184" i="4" s="1"/>
  <c r="J434" i="4" a="1"/>
  <c r="J434" i="4" s="1"/>
  <c r="J186" i="4" a="1"/>
  <c r="J186" i="4" s="1"/>
  <c r="J187" i="4" a="1"/>
  <c r="J187" i="4" s="1"/>
  <c r="J436" i="4" a="1"/>
  <c r="J436" i="4" s="1"/>
  <c r="J435" i="4" a="1"/>
  <c r="J435" i="4" s="1"/>
  <c r="J437" i="4" a="1"/>
  <c r="J437" i="4" s="1"/>
  <c r="J438" i="4" a="1"/>
  <c r="J438" i="4" s="1"/>
  <c r="J189" i="4" a="1"/>
  <c r="J189" i="4" s="1"/>
  <c r="J188" i="4" a="1"/>
  <c r="J188" i="4" s="1"/>
  <c r="J439" i="4" a="1"/>
  <c r="J439" i="4" s="1"/>
  <c r="J191" i="4" a="1"/>
  <c r="J191" i="4" s="1"/>
  <c r="J190" i="4" a="1"/>
  <c r="J190" i="4" s="1"/>
  <c r="J440" i="4" a="1"/>
  <c r="J440" i="4" s="1"/>
  <c r="J441" i="4" a="1"/>
  <c r="J441" i="4" s="1"/>
  <c r="J192" i="4" a="1"/>
  <c r="J192" i="4" s="1"/>
  <c r="J443" i="4" a="1"/>
  <c r="J443" i="4" s="1"/>
  <c r="J442" i="4" a="1"/>
  <c r="J442" i="4" s="1"/>
  <c r="J193" i="4" a="1"/>
  <c r="J193" i="4" s="1"/>
  <c r="J444" i="4" a="1"/>
  <c r="J444" i="4" s="1"/>
  <c r="J194" i="4" a="1"/>
  <c r="J194" i="4" s="1"/>
  <c r="J445" i="4" a="1"/>
  <c r="J445" i="4" s="1"/>
  <c r="J446" i="4" a="1"/>
  <c r="J446" i="4" s="1"/>
  <c r="J196" i="4" a="1"/>
  <c r="J196" i="4" s="1"/>
  <c r="J195" i="4" a="1"/>
  <c r="J195" i="4" s="1"/>
  <c r="J197" i="4" a="1"/>
  <c r="J197" i="4" s="1"/>
  <c r="J447" i="4" a="1"/>
  <c r="J447" i="4" s="1"/>
  <c r="J448" i="4" a="1"/>
  <c r="J448" i="4" s="1"/>
  <c r="J198" i="4" a="1"/>
  <c r="J198" i="4" s="1"/>
  <c r="J199" i="4" a="1"/>
  <c r="J199" i="4" s="1"/>
  <c r="J449" i="4" a="1"/>
  <c r="J449" i="4" s="1"/>
  <c r="J200" i="4" a="1"/>
  <c r="J200" i="4" s="1"/>
  <c r="J450" i="4" a="1"/>
  <c r="J450" i="4" s="1"/>
  <c r="J202" i="4" a="1"/>
  <c r="J202" i="4" s="1"/>
  <c r="J201" i="4" a="1"/>
  <c r="J201" i="4" s="1"/>
  <c r="J203" i="4" a="1"/>
  <c r="J203" i="4" s="1"/>
  <c r="J451" i="4" a="1"/>
  <c r="J451" i="4" s="1"/>
  <c r="J452" i="4" a="1"/>
  <c r="J452" i="4" s="1"/>
  <c r="J453" i="4" a="1"/>
  <c r="J453" i="4" s="1"/>
  <c r="J204" i="4" a="1"/>
  <c r="J204" i="4" s="1"/>
  <c r="J454" i="4" a="1"/>
  <c r="J454" i="4" s="1"/>
  <c r="J455" i="4" a="1"/>
  <c r="J455" i="4" s="1"/>
  <c r="J205" i="4" a="1"/>
  <c r="J205" i="4" s="1"/>
  <c r="J456" i="4" a="1"/>
  <c r="J456" i="4" s="1"/>
  <c r="J207" i="4" a="1"/>
  <c r="J207" i="4" s="1"/>
  <c r="J206" i="4" a="1"/>
  <c r="J206" i="4" s="1"/>
  <c r="J457" i="4" a="1"/>
  <c r="J457" i="4" s="1"/>
  <c r="J458" i="4" a="1"/>
  <c r="J458" i="4" s="1"/>
  <c r="J459" i="4" a="1"/>
  <c r="J459" i="4" s="1"/>
  <c r="J208" i="4" a="1"/>
  <c r="J208" i="4" s="1"/>
  <c r="J209" i="4" a="1"/>
  <c r="J209" i="4" s="1"/>
  <c r="J210" i="4" a="1"/>
  <c r="J210" i="4" s="1"/>
  <c r="J460" i="4" a="1"/>
  <c r="J460" i="4" s="1"/>
  <c r="J212" i="4" a="1"/>
  <c r="J212" i="4" s="1"/>
  <c r="J461" i="4" a="1"/>
  <c r="J461" i="4" s="1"/>
  <c r="J462" i="4" a="1"/>
  <c r="J462" i="4" s="1"/>
  <c r="J211" i="4" a="1"/>
  <c r="J211" i="4" s="1"/>
  <c r="J213" i="4" a="1"/>
  <c r="J213" i="4" s="1"/>
  <c r="J463" i="4" a="1"/>
  <c r="J463" i="4" s="1"/>
  <c r="J465" i="4" a="1"/>
  <c r="J465" i="4" s="1"/>
  <c r="J214" i="4" a="1"/>
  <c r="J214" i="4" s="1"/>
  <c r="J464" i="4" a="1"/>
  <c r="J464" i="4" s="1"/>
  <c r="J215" i="4" a="1"/>
  <c r="J215" i="4" s="1"/>
  <c r="J216" i="4" a="1"/>
  <c r="J216" i="4" s="1"/>
  <c r="J467" i="4" a="1"/>
  <c r="J467" i="4" s="1"/>
  <c r="J217" i="4" a="1"/>
  <c r="J217" i="4" s="1"/>
  <c r="J466" i="4" a="1"/>
  <c r="J466" i="4" s="1"/>
  <c r="J218" i="4" a="1"/>
  <c r="J218" i="4" s="1"/>
  <c r="J468" i="4" a="1"/>
  <c r="J468" i="4" s="1"/>
  <c r="J220" i="4" a="1"/>
  <c r="J220" i="4" s="1"/>
  <c r="J470" i="4" a="1"/>
  <c r="J470" i="4" s="1"/>
  <c r="J469" i="4" a="1"/>
  <c r="J469" i="4" s="1"/>
  <c r="J219" i="4" a="1"/>
  <c r="J219" i="4" s="1"/>
  <c r="J222" i="4" a="1"/>
  <c r="J222" i="4" s="1"/>
  <c r="J471" i="4" a="1"/>
  <c r="J471" i="4" s="1"/>
  <c r="J221" i="4" a="1"/>
  <c r="J221" i="4" s="1"/>
  <c r="J472" i="4" a="1"/>
  <c r="J472" i="4" s="1"/>
  <c r="J223" i="4" a="1"/>
  <c r="J223" i="4" s="1"/>
  <c r="J473" i="4" a="1"/>
  <c r="J473" i="4" s="1"/>
  <c r="J474" i="4" a="1"/>
  <c r="J474" i="4" s="1"/>
  <c r="J225" i="4" a="1"/>
  <c r="J225" i="4" s="1"/>
  <c r="J224" i="4" a="1"/>
  <c r="J224" i="4" s="1"/>
  <c r="J226" i="4" a="1"/>
  <c r="J226" i="4" s="1"/>
  <c r="J475" i="4" a="1"/>
  <c r="J475" i="4" s="1"/>
  <c r="J477" i="4" a="1"/>
  <c r="J477" i="4" s="1"/>
  <c r="J476" i="4" a="1"/>
  <c r="J476" i="4" s="1"/>
  <c r="J227" i="4" a="1"/>
  <c r="J227" i="4" s="1"/>
  <c r="J478" i="4" a="1"/>
  <c r="J478" i="4" s="1"/>
  <c r="J228" i="4" a="1"/>
  <c r="J228" i="4" s="1"/>
  <c r="J479" i="4" a="1"/>
  <c r="J479" i="4" s="1"/>
  <c r="J230" i="4" a="1"/>
  <c r="J230" i="4" s="1"/>
  <c r="J229" i="4" a="1"/>
  <c r="J229" i="4" s="1"/>
  <c r="J480" i="4" a="1"/>
  <c r="J480" i="4" s="1"/>
  <c r="J481" i="4" a="1"/>
  <c r="J481" i="4" s="1"/>
  <c r="J231" i="4" a="1"/>
  <c r="J231" i="4" s="1"/>
  <c r="J482" i="4" a="1"/>
  <c r="J482" i="4" s="1"/>
  <c r="J232" i="4" a="1"/>
  <c r="J232" i="4" s="1"/>
  <c r="J483" i="4" a="1"/>
  <c r="J483" i="4" s="1"/>
  <c r="J233" i="4" a="1"/>
  <c r="J233" i="4" s="1"/>
  <c r="J235" i="4" a="1"/>
  <c r="J235" i="4" s="1"/>
  <c r="J234" i="4" a="1"/>
  <c r="J234" i="4" s="1"/>
  <c r="J484" i="4" a="1"/>
  <c r="J484" i="4" s="1"/>
  <c r="J485" i="4" a="1"/>
  <c r="J485" i="4" s="1"/>
  <c r="J487" i="4" a="1"/>
  <c r="J487" i="4" s="1"/>
  <c r="J486" i="4" a="1"/>
  <c r="J486" i="4" s="1"/>
  <c r="J236" i="4" a="1"/>
  <c r="J236" i="4" s="1"/>
  <c r="J237" i="4" a="1"/>
  <c r="J237" i="4" s="1"/>
  <c r="J489" i="4" a="1"/>
  <c r="J489" i="4" s="1"/>
  <c r="J488" i="4" a="1"/>
  <c r="J488" i="4" s="1"/>
  <c r="J238" i="4" a="1"/>
  <c r="J238" i="4" s="1"/>
  <c r="J240" i="4" a="1"/>
  <c r="J240" i="4" s="1"/>
  <c r="J239" i="4" a="1"/>
  <c r="J239" i="4" s="1"/>
  <c r="J490" i="4" a="1"/>
  <c r="J490" i="4" s="1"/>
  <c r="J492" i="4" a="1"/>
  <c r="J492" i="4" s="1"/>
  <c r="J491" i="4" a="1"/>
  <c r="J491" i="4" s="1"/>
  <c r="J241" i="4" a="1"/>
  <c r="J241" i="4" s="1"/>
  <c r="J493" i="4" a="1"/>
  <c r="J493" i="4" s="1"/>
  <c r="J242" i="4" a="1"/>
  <c r="J242" i="4" s="1"/>
  <c r="J494" i="4" a="1"/>
  <c r="J494" i="4" s="1"/>
  <c r="J243" i="4" a="1"/>
  <c r="J243" i="4" s="1"/>
  <c r="J245" i="4" a="1"/>
  <c r="J245" i="4" s="1"/>
  <c r="J244" i="4" a="1"/>
  <c r="J244" i="4" s="1"/>
  <c r="J495" i="4" a="1"/>
  <c r="J495" i="4" s="1"/>
  <c r="J497" i="4" a="1"/>
  <c r="J497" i="4" s="1"/>
  <c r="J247" i="4" a="1"/>
  <c r="J247" i="4" s="1"/>
  <c r="J246" i="4" a="1"/>
  <c r="J246" i="4" s="1"/>
  <c r="J496" i="4" a="1"/>
  <c r="J496" i="4" s="1"/>
  <c r="J248" i="4" a="1"/>
  <c r="J248" i="4" s="1"/>
  <c r="J498" i="4" a="1"/>
  <c r="J498" i="4" s="1"/>
  <c r="J249" i="4" a="1"/>
  <c r="J249" i="4" s="1"/>
  <c r="J499" i="4" a="1"/>
  <c r="J499" i="4" s="1"/>
  <c r="J501" i="4" a="1"/>
  <c r="J501" i="4" s="1"/>
  <c r="J500" i="4" a="1"/>
  <c r="J500" i="4" s="1"/>
  <c r="J250" i="4" a="1"/>
  <c r="J250" i="4" s="1"/>
  <c r="J252" i="4" a="1"/>
  <c r="J252" i="4" s="1"/>
  <c r="J251" i="4" a="1"/>
  <c r="J251" i="4" s="1"/>
  <c r="J502" i="4" a="1"/>
  <c r="J502" i="4" s="1"/>
  <c r="J503" i="4" a="1"/>
  <c r="J503" i="4" s="1"/>
  <c r="J253" i="4" a="1"/>
  <c r="J253" i="4" s="1"/>
  <c r="J254" i="4" a="1"/>
  <c r="J254" i="4" s="1"/>
  <c r="J504" i="4" a="1"/>
  <c r="J504" i="4" s="1"/>
  <c r="J255" i="4" a="1"/>
  <c r="J255" i="4" s="1"/>
  <c r="J506" i="4" a="1"/>
  <c r="J506" i="4" s="1"/>
  <c r="J505" i="4" a="1"/>
  <c r="J505" i="4" s="1"/>
  <c r="J256" i="4" a="1"/>
  <c r="J256" i="4" s="1"/>
  <c r="J257" i="4" a="1"/>
  <c r="J257" i="4" s="1"/>
  <c r="J508" i="4" a="1"/>
  <c r="J508" i="4" s="1"/>
  <c r="J507" i="4" a="1"/>
  <c r="J507" i="4" s="1"/>
  <c r="J509" i="4" a="1"/>
  <c r="J509" i="4" s="1"/>
  <c r="J258" i="4" a="1"/>
  <c r="J258" i="4" s="1"/>
  <c r="J259" i="4" a="1"/>
  <c r="J259" i="4" s="1"/>
  <c r="C266" i="4" a="1"/>
  <c r="C266" i="4" s="1"/>
  <c r="E266" i="4" a="1"/>
  <c r="E266" i="4" s="1"/>
  <c r="C267" i="4" l="1" a="1"/>
  <c r="C267" i="4" s="1"/>
  <c r="E267" i="4" a="1"/>
  <c r="E267" i="4" s="1"/>
  <c r="C268" i="4" l="1" a="1"/>
  <c r="C268" i="4" s="1"/>
  <c r="E268" i="4" a="1"/>
  <c r="E268" i="4" s="1"/>
  <c r="C269" i="4" l="1" a="1"/>
  <c r="C269" i="4" s="1"/>
  <c r="E269" i="4" a="1"/>
  <c r="E269" i="4" s="1"/>
  <c r="C270" i="4" l="1" a="1"/>
  <c r="C270" i="4" s="1"/>
  <c r="E270" i="4" a="1"/>
  <c r="E270" i="4" s="1"/>
  <c r="C271" i="4" l="1" a="1"/>
  <c r="C271" i="4" s="1"/>
  <c r="E271" i="4" a="1"/>
  <c r="E271" i="4" s="1"/>
  <c r="C272" i="4" l="1" a="1"/>
  <c r="C272" i="4" s="1"/>
  <c r="E272" i="4" a="1"/>
  <c r="E272" i="4" s="1"/>
  <c r="C273" i="4" l="1" a="1"/>
  <c r="C273" i="4" s="1"/>
  <c r="E273" i="4" a="1"/>
  <c r="E273" i="4" s="1"/>
  <c r="C274" i="4" l="1" a="1"/>
  <c r="C274" i="4" s="1"/>
  <c r="E274" i="4" a="1"/>
  <c r="E274" i="4" s="1"/>
  <c r="C275" i="4" l="1" a="1"/>
  <c r="C275" i="4" s="1"/>
  <c r="E275" i="4" a="1"/>
  <c r="E275" i="4" s="1"/>
  <c r="C276" i="4" l="1" a="1"/>
  <c r="C276" i="4" s="1"/>
  <c r="E276" i="4" a="1"/>
  <c r="E276" i="4" s="1"/>
  <c r="C277" i="4" l="1" a="1"/>
  <c r="C277" i="4" s="1"/>
  <c r="E277" i="4" a="1"/>
  <c r="E277" i="4" s="1"/>
  <c r="C278" i="4" l="1" a="1"/>
  <c r="C278" i="4" s="1"/>
  <c r="E278" i="4" a="1"/>
  <c r="E278" i="4" s="1"/>
  <c r="C279" i="4" l="1" a="1"/>
  <c r="C279" i="4" s="1"/>
  <c r="E279" i="4" a="1"/>
  <c r="E279" i="4" s="1"/>
  <c r="C280" i="4" l="1" a="1"/>
  <c r="C280" i="4" s="1"/>
  <c r="E280" i="4" a="1"/>
  <c r="E280" i="4" s="1"/>
  <c r="C281" i="4" l="1" a="1"/>
  <c r="C281" i="4" s="1"/>
  <c r="E281" i="4" a="1"/>
  <c r="E281" i="4" s="1"/>
  <c r="C282" i="4" l="1" a="1"/>
  <c r="C282" i="4" s="1"/>
  <c r="E282" i="4" a="1"/>
  <c r="E282" i="4" s="1"/>
  <c r="C283" i="4" l="1" a="1"/>
  <c r="C283" i="4" s="1"/>
  <c r="E283" i="4" a="1"/>
  <c r="E283" i="4" s="1"/>
  <c r="C284" i="4" l="1" a="1"/>
  <c r="C284" i="4" s="1"/>
  <c r="E284" i="4" a="1"/>
  <c r="E284" i="4" s="1"/>
  <c r="C285" i="4" l="1" a="1"/>
  <c r="C285" i="4" s="1"/>
  <c r="E285" i="4" a="1"/>
  <c r="E285" i="4" s="1"/>
  <c r="C286" i="4" l="1" a="1"/>
  <c r="C286" i="4" s="1"/>
  <c r="E286" i="4" a="1"/>
  <c r="E286" i="4" s="1"/>
  <c r="C287" i="4" l="1" a="1"/>
  <c r="C287" i="4" s="1"/>
  <c r="E287" i="4" a="1"/>
  <c r="E287" i="4" s="1"/>
  <c r="C288" i="4" l="1" a="1"/>
  <c r="C288" i="4" s="1"/>
  <c r="E288" i="4" a="1"/>
  <c r="E288" i="4" s="1"/>
  <c r="C289" i="4" l="1" a="1"/>
  <c r="C289" i="4" s="1"/>
  <c r="E289" i="4" a="1"/>
  <c r="E289" i="4" s="1"/>
  <c r="C290" i="4" l="1" a="1"/>
  <c r="C290" i="4" s="1"/>
  <c r="E290" i="4" a="1"/>
  <c r="E290" i="4" s="1"/>
  <c r="C291" i="4" l="1" a="1"/>
  <c r="C291" i="4" s="1"/>
  <c r="E291" i="4" a="1"/>
  <c r="E291" i="4" s="1"/>
  <c r="C292" i="4" l="1" a="1"/>
  <c r="C292" i="4" s="1"/>
  <c r="E292" i="4" a="1"/>
  <c r="E292" i="4" s="1"/>
  <c r="C293" i="4" l="1" a="1"/>
  <c r="C293" i="4" s="1"/>
  <c r="E293" i="4" a="1"/>
  <c r="E293" i="4" s="1"/>
  <c r="C294" i="4" l="1" a="1"/>
  <c r="C294" i="4" s="1"/>
  <c r="E294" i="4" a="1"/>
  <c r="E294" i="4" s="1"/>
  <c r="C295" i="4" l="1" a="1"/>
  <c r="C295" i="4" s="1"/>
  <c r="E295" i="4" a="1"/>
  <c r="E295" i="4" s="1"/>
  <c r="C296" i="4" l="1" a="1"/>
  <c r="C296" i="4" s="1"/>
  <c r="E296" i="4" a="1"/>
  <c r="E296" i="4" s="1"/>
  <c r="C297" i="4" l="1" a="1"/>
  <c r="C297" i="4" s="1"/>
  <c r="E297" i="4" a="1"/>
  <c r="E297" i="4" s="1"/>
  <c r="C298" i="4" l="1" a="1"/>
  <c r="C298" i="4" s="1"/>
  <c r="E298" i="4" a="1"/>
  <c r="E298" i="4" s="1"/>
  <c r="C299" i="4" l="1" a="1"/>
  <c r="C299" i="4" s="1"/>
  <c r="E299" i="4" a="1"/>
  <c r="E299" i="4" s="1"/>
  <c r="C300" i="4" l="1" a="1"/>
  <c r="C300" i="4" s="1"/>
  <c r="E300" i="4" a="1"/>
  <c r="E300" i="4" s="1"/>
  <c r="C301" i="4" l="1" a="1"/>
  <c r="C301" i="4" s="1"/>
  <c r="E301" i="4" a="1"/>
  <c r="E301" i="4" s="1"/>
  <c r="C302" i="4" l="1" a="1"/>
  <c r="C302" i="4" s="1"/>
  <c r="E302" i="4" a="1"/>
  <c r="E302" i="4" s="1"/>
  <c r="C303" i="4" l="1" a="1"/>
  <c r="C303" i="4" s="1"/>
  <c r="E303" i="4" a="1"/>
  <c r="E303" i="4" s="1"/>
  <c r="C304" i="4" l="1" a="1"/>
  <c r="C304" i="4" s="1"/>
  <c r="E304" i="4" a="1"/>
  <c r="E304" i="4" s="1"/>
  <c r="C305" i="4" l="1" a="1"/>
  <c r="C305" i="4" s="1"/>
  <c r="E305" i="4" a="1"/>
  <c r="E305" i="4" s="1"/>
  <c r="C306" i="4" l="1" a="1"/>
  <c r="C306" i="4" s="1"/>
  <c r="E306" i="4" a="1"/>
  <c r="E306" i="4" s="1"/>
  <c r="C307" i="4" l="1" a="1"/>
  <c r="C307" i="4" s="1"/>
  <c r="E307" i="4" a="1"/>
  <c r="E307" i="4" s="1"/>
  <c r="C308" i="4" l="1" a="1"/>
  <c r="C308" i="4" s="1"/>
  <c r="E308" i="4" a="1"/>
  <c r="E308" i="4" s="1"/>
  <c r="C309" i="4" l="1" a="1"/>
  <c r="C309" i="4" s="1"/>
  <c r="E309" i="4" a="1"/>
  <c r="E309" i="4" s="1"/>
  <c r="C310" i="4" l="1" a="1"/>
  <c r="C310" i="4" s="1"/>
  <c r="E310" i="4" a="1"/>
  <c r="E310" i="4" s="1"/>
  <c r="C311" i="4" l="1" a="1"/>
  <c r="C311" i="4" s="1"/>
  <c r="E311" i="4" a="1"/>
  <c r="E311" i="4" s="1"/>
  <c r="C312" i="4" l="1" a="1"/>
  <c r="C312" i="4" s="1"/>
  <c r="E312" i="4" a="1"/>
  <c r="E312" i="4" s="1"/>
  <c r="C313" i="4" l="1" a="1"/>
  <c r="C313" i="4" s="1"/>
  <c r="E313" i="4" a="1"/>
  <c r="E313" i="4" s="1"/>
  <c r="C314" i="4" l="1" a="1"/>
  <c r="C314" i="4" s="1"/>
  <c r="E314" i="4" a="1"/>
  <c r="E314" i="4" s="1"/>
  <c r="C315" i="4" l="1" a="1"/>
  <c r="C315" i="4" s="1"/>
  <c r="E315" i="4" a="1"/>
  <c r="E315" i="4" s="1"/>
  <c r="C316" i="4" l="1" a="1"/>
  <c r="C316" i="4" s="1"/>
  <c r="E316" i="4" a="1"/>
  <c r="E316" i="4" s="1"/>
  <c r="C317" i="4" l="1" a="1"/>
  <c r="C317" i="4" s="1"/>
  <c r="E317" i="4" a="1"/>
  <c r="E317" i="4" s="1"/>
  <c r="C318" i="4" l="1" a="1"/>
  <c r="C318" i="4" s="1"/>
  <c r="E318" i="4" a="1"/>
  <c r="E318" i="4" s="1"/>
  <c r="C319" i="4" l="1" a="1"/>
  <c r="C319" i="4" s="1"/>
  <c r="E319" i="4" a="1"/>
  <c r="E319" i="4" s="1"/>
  <c r="C320" i="4" l="1" a="1"/>
  <c r="C320" i="4" s="1"/>
  <c r="E320" i="4" a="1"/>
  <c r="E320" i="4" s="1"/>
  <c r="C321" i="4" l="1" a="1"/>
  <c r="C321" i="4" s="1"/>
  <c r="E321" i="4" a="1"/>
  <c r="E321" i="4" s="1"/>
  <c r="C322" i="4" l="1" a="1"/>
  <c r="C322" i="4" s="1"/>
  <c r="E322" i="4" a="1"/>
  <c r="E322" i="4" s="1"/>
  <c r="C323" i="4" l="1" a="1"/>
  <c r="C323" i="4" s="1"/>
  <c r="E323" i="4" a="1"/>
  <c r="E323" i="4" s="1"/>
  <c r="C324" i="4" l="1" a="1"/>
  <c r="C324" i="4" s="1"/>
  <c r="E324" i="4" a="1"/>
  <c r="E324" i="4" s="1"/>
  <c r="C325" i="4" l="1" a="1"/>
  <c r="C325" i="4" s="1"/>
  <c r="E325" i="4" a="1"/>
  <c r="E325" i="4" s="1"/>
  <c r="C326" i="4" l="1" a="1"/>
  <c r="C326" i="4" s="1"/>
  <c r="E326" i="4" a="1"/>
  <c r="E326" i="4" s="1"/>
  <c r="C327" i="4" l="1" a="1"/>
  <c r="C327" i="4" s="1"/>
  <c r="E327" i="4" a="1"/>
  <c r="E327" i="4" s="1"/>
  <c r="C328" i="4" l="1" a="1"/>
  <c r="C328" i="4" s="1"/>
  <c r="E328" i="4" a="1"/>
  <c r="E328" i="4" s="1"/>
  <c r="C329" i="4" l="1" a="1"/>
  <c r="C329" i="4" s="1"/>
  <c r="E329" i="4" a="1"/>
  <c r="E329" i="4" s="1"/>
  <c r="C330" i="4" l="1" a="1"/>
  <c r="C330" i="4" s="1"/>
  <c r="E330" i="4" a="1"/>
  <c r="E330" i="4" s="1"/>
  <c r="C331" i="4" l="1" a="1"/>
  <c r="C331" i="4" s="1"/>
  <c r="E331" i="4" a="1"/>
  <c r="E331" i="4" s="1"/>
  <c r="C332" i="4" l="1" a="1"/>
  <c r="C332" i="4" s="1"/>
  <c r="E332" i="4" a="1"/>
  <c r="E332" i="4" s="1"/>
  <c r="C333" i="4" l="1" a="1"/>
  <c r="C333" i="4" s="1"/>
  <c r="E333" i="4" a="1"/>
  <c r="E333" i="4" s="1"/>
  <c r="C334" i="4" l="1" a="1"/>
  <c r="C334" i="4" s="1"/>
  <c r="E334" i="4" a="1"/>
  <c r="E334" i="4" s="1"/>
  <c r="C335" i="4" l="1" a="1"/>
  <c r="C335" i="4" s="1"/>
  <c r="E335" i="4" a="1"/>
  <c r="E335" i="4" s="1"/>
  <c r="C336" i="4" l="1" a="1"/>
  <c r="C336" i="4" s="1"/>
  <c r="E336" i="4" a="1"/>
  <c r="E336" i="4" s="1"/>
  <c r="C337" i="4" l="1" a="1"/>
  <c r="C337" i="4" s="1"/>
  <c r="E337" i="4" a="1"/>
  <c r="E337" i="4" s="1"/>
  <c r="C338" i="4" l="1" a="1"/>
  <c r="C338" i="4" s="1"/>
  <c r="E338" i="4" a="1"/>
  <c r="E338" i="4" s="1"/>
  <c r="C339" i="4" l="1" a="1"/>
  <c r="C339" i="4" s="1"/>
  <c r="E339" i="4" a="1"/>
  <c r="E339" i="4" s="1"/>
  <c r="C340" i="4" l="1" a="1"/>
  <c r="C340" i="4" s="1"/>
  <c r="E340" i="4" a="1"/>
  <c r="E340" i="4" s="1"/>
  <c r="C341" i="4" l="1" a="1"/>
  <c r="C341" i="4" s="1"/>
  <c r="E341" i="4" a="1"/>
  <c r="E341" i="4" s="1"/>
  <c r="C342" i="4" l="1" a="1"/>
  <c r="C342" i="4" s="1"/>
  <c r="E342" i="4" a="1"/>
  <c r="E342" i="4" s="1"/>
  <c r="C343" i="4" l="1" a="1"/>
  <c r="C343" i="4" s="1"/>
  <c r="E343" i="4" a="1"/>
  <c r="E343" i="4" s="1"/>
  <c r="C344" i="4" l="1" a="1"/>
  <c r="C344" i="4" s="1"/>
  <c r="E344" i="4" a="1"/>
  <c r="E344" i="4" s="1"/>
  <c r="C345" i="4" l="1" a="1"/>
  <c r="C345" i="4" s="1"/>
  <c r="E345" i="4" a="1"/>
  <c r="E345" i="4" s="1"/>
  <c r="C346" i="4" l="1" a="1"/>
  <c r="C346" i="4" s="1"/>
  <c r="E346" i="4" a="1"/>
  <c r="E346" i="4" s="1"/>
  <c r="C347" i="4" l="1" a="1"/>
  <c r="C347" i="4" s="1"/>
  <c r="E347" i="4" a="1"/>
  <c r="E347" i="4" s="1"/>
  <c r="C348" i="4" l="1" a="1"/>
  <c r="C348" i="4" s="1"/>
  <c r="E348" i="4" a="1"/>
  <c r="E348" i="4" s="1"/>
  <c r="C349" i="4" l="1" a="1"/>
  <c r="C349" i="4" s="1"/>
  <c r="E349" i="4" a="1"/>
  <c r="E349" i="4" s="1"/>
  <c r="C350" i="4" l="1" a="1"/>
  <c r="C350" i="4" s="1"/>
  <c r="E350" i="4" a="1"/>
  <c r="E350" i="4" s="1"/>
  <c r="C351" i="4" l="1" a="1"/>
  <c r="C351" i="4" s="1"/>
  <c r="E351" i="4" a="1"/>
  <c r="E351" i="4" s="1"/>
  <c r="C352" i="4" l="1" a="1"/>
  <c r="C352" i="4" s="1"/>
  <c r="E352" i="4" a="1"/>
  <c r="E352" i="4" s="1"/>
  <c r="C353" i="4" l="1" a="1"/>
  <c r="C353" i="4" s="1"/>
  <c r="E353" i="4" a="1"/>
  <c r="E353" i="4" s="1"/>
  <c r="C354" i="4" l="1" a="1"/>
  <c r="C354" i="4" s="1"/>
  <c r="E354" i="4" a="1"/>
  <c r="E354" i="4" s="1"/>
  <c r="C355" i="4" l="1" a="1"/>
  <c r="C355" i="4" s="1"/>
  <c r="E355" i="4" a="1"/>
  <c r="E355" i="4" s="1"/>
  <c r="C356" i="4" l="1" a="1"/>
  <c r="C356" i="4" s="1"/>
  <c r="E356" i="4" a="1"/>
  <c r="E356" i="4" s="1"/>
  <c r="C357" i="4" l="1" a="1"/>
  <c r="C357" i="4" s="1"/>
  <c r="E357" i="4" a="1"/>
  <c r="E357" i="4" s="1"/>
  <c r="C358" i="4" l="1" a="1"/>
  <c r="C358" i="4" s="1"/>
  <c r="E358" i="4" a="1"/>
  <c r="E358" i="4" s="1"/>
  <c r="C359" i="4" l="1" a="1"/>
  <c r="C359" i="4" s="1"/>
  <c r="E359" i="4" a="1"/>
  <c r="E359" i="4" s="1"/>
  <c r="C360" i="4" l="1" a="1"/>
  <c r="C360" i="4" s="1"/>
  <c r="E360" i="4" a="1"/>
  <c r="E360" i="4" s="1"/>
  <c r="C361" i="4" l="1" a="1"/>
  <c r="C361" i="4" s="1"/>
  <c r="E361" i="4" a="1"/>
  <c r="E361" i="4" s="1"/>
  <c r="C362" i="4" l="1" a="1"/>
  <c r="C362" i="4" s="1"/>
  <c r="E362" i="4" a="1"/>
  <c r="E362" i="4" s="1"/>
  <c r="C363" i="4" l="1" a="1"/>
  <c r="C363" i="4" s="1"/>
  <c r="E363" i="4" a="1"/>
  <c r="E363" i="4" s="1"/>
  <c r="C364" i="4" l="1" a="1"/>
  <c r="C364" i="4" s="1"/>
  <c r="E364" i="4" a="1"/>
  <c r="E364" i="4" s="1"/>
  <c r="C365" i="4" l="1" a="1"/>
  <c r="C365" i="4" s="1"/>
  <c r="E365" i="4" a="1"/>
  <c r="E365" i="4" s="1"/>
  <c r="C366" i="4" l="1" a="1"/>
  <c r="C366" i="4" s="1"/>
  <c r="E366" i="4" a="1"/>
  <c r="E366" i="4" s="1"/>
  <c r="C367" i="4" l="1" a="1"/>
  <c r="C367" i="4" s="1"/>
  <c r="E367" i="4" a="1"/>
  <c r="E367" i="4" s="1"/>
  <c r="C368" i="4" l="1" a="1"/>
  <c r="C368" i="4" s="1"/>
  <c r="E368" i="4" a="1"/>
  <c r="E368" i="4" s="1"/>
  <c r="C369" i="4" l="1" a="1"/>
  <c r="C369" i="4" s="1"/>
  <c r="E369" i="4" a="1"/>
  <c r="E369" i="4" s="1"/>
  <c r="C370" i="4" l="1" a="1"/>
  <c r="C370" i="4" s="1"/>
  <c r="E370" i="4" a="1"/>
  <c r="E370" i="4" s="1"/>
  <c r="C371" i="4" l="1" a="1"/>
  <c r="C371" i="4" s="1"/>
  <c r="E371" i="4" a="1"/>
  <c r="E371" i="4" s="1"/>
  <c r="C372" i="4" l="1" a="1"/>
  <c r="C372" i="4" s="1"/>
  <c r="E372" i="4" a="1"/>
  <c r="E372" i="4" s="1"/>
  <c r="C373" i="4" l="1" a="1"/>
  <c r="C373" i="4" s="1"/>
  <c r="E373" i="4" a="1"/>
  <c r="E373" i="4" s="1"/>
  <c r="C374" i="4" l="1" a="1"/>
  <c r="C374" i="4" s="1"/>
  <c r="E374" i="4" a="1"/>
  <c r="E374" i="4" s="1"/>
  <c r="C375" i="4" l="1" a="1"/>
  <c r="C375" i="4" s="1"/>
  <c r="E375" i="4" a="1"/>
  <c r="E375" i="4" s="1"/>
  <c r="C376" i="4" l="1" a="1"/>
  <c r="C376" i="4" s="1"/>
  <c r="E376" i="4" a="1"/>
  <c r="E376" i="4" s="1"/>
  <c r="C377" i="4" l="1" a="1"/>
  <c r="C377" i="4" s="1"/>
  <c r="E377" i="4" a="1"/>
  <c r="E377" i="4" s="1"/>
  <c r="C378" i="4" l="1" a="1"/>
  <c r="C378" i="4" s="1"/>
  <c r="E378" i="4" a="1"/>
  <c r="E378" i="4" s="1"/>
  <c r="C379" i="4" l="1" a="1"/>
  <c r="C379" i="4" s="1"/>
  <c r="E379" i="4" a="1"/>
  <c r="E379" i="4" s="1"/>
  <c r="C380" i="4" l="1" a="1"/>
  <c r="C380" i="4" s="1"/>
  <c r="E380" i="4" a="1"/>
  <c r="E380" i="4" s="1"/>
  <c r="C381" i="4" l="1" a="1"/>
  <c r="C381" i="4" s="1"/>
  <c r="E381" i="4" a="1"/>
  <c r="E381" i="4" s="1"/>
  <c r="C382" i="4" l="1" a="1"/>
  <c r="C382" i="4" s="1"/>
  <c r="E382" i="4" a="1"/>
  <c r="E382" i="4" s="1"/>
  <c r="C383" i="4" l="1" a="1"/>
  <c r="C383" i="4" s="1"/>
  <c r="E383" i="4" a="1"/>
  <c r="E383" i="4" s="1"/>
  <c r="C384" i="4" l="1" a="1"/>
  <c r="C384" i="4" s="1"/>
  <c r="E384" i="4" a="1"/>
  <c r="E384" i="4" s="1"/>
  <c r="C385" i="4" l="1" a="1"/>
  <c r="C385" i="4" s="1"/>
  <c r="E385" i="4" a="1"/>
  <c r="E385" i="4" s="1"/>
  <c r="C386" i="4" l="1" a="1"/>
  <c r="C386" i="4" s="1"/>
  <c r="E386" i="4" a="1"/>
  <c r="E386" i="4" s="1"/>
  <c r="C387" i="4" l="1" a="1"/>
  <c r="C387" i="4" s="1"/>
  <c r="E387" i="4" a="1"/>
  <c r="E387" i="4" s="1"/>
  <c r="C388" i="4" l="1" a="1"/>
  <c r="C388" i="4" s="1"/>
  <c r="E388" i="4" a="1"/>
  <c r="E388" i="4" s="1"/>
  <c r="C389" i="4" l="1" a="1"/>
  <c r="C389" i="4" s="1"/>
  <c r="E389" i="4" a="1"/>
  <c r="E389" i="4" s="1"/>
  <c r="C390" i="4" l="1" a="1"/>
  <c r="C390" i="4" s="1"/>
  <c r="E390" i="4" a="1"/>
  <c r="E390" i="4" s="1"/>
  <c r="C391" i="4" l="1" a="1"/>
  <c r="C391" i="4" s="1"/>
  <c r="E391" i="4" a="1"/>
  <c r="E391" i="4" s="1"/>
  <c r="C392" i="4" l="1" a="1"/>
  <c r="C392" i="4" s="1"/>
  <c r="E392" i="4" a="1"/>
  <c r="E392" i="4" s="1"/>
  <c r="C393" i="4" l="1" a="1"/>
  <c r="C393" i="4" s="1"/>
  <c r="E393" i="4" a="1"/>
  <c r="E393" i="4" s="1"/>
  <c r="C394" i="4" l="1" a="1"/>
  <c r="C394" i="4" s="1"/>
  <c r="E394" i="4" a="1"/>
  <c r="E394" i="4" s="1"/>
  <c r="C395" i="4" l="1" a="1"/>
  <c r="C395" i="4" s="1"/>
  <c r="E395" i="4" a="1"/>
  <c r="E395" i="4" s="1"/>
  <c r="C396" i="4" l="1" a="1"/>
  <c r="C396" i="4" s="1"/>
  <c r="E396" i="4" a="1"/>
  <c r="E396" i="4" s="1"/>
  <c r="C397" i="4" l="1" a="1"/>
  <c r="C397" i="4" s="1"/>
  <c r="E397" i="4" a="1"/>
  <c r="E397" i="4" s="1"/>
  <c r="C398" i="4" l="1" a="1"/>
  <c r="C398" i="4" s="1"/>
  <c r="E398" i="4" a="1"/>
  <c r="E398" i="4" s="1"/>
  <c r="C399" i="4" l="1" a="1"/>
  <c r="C399" i="4" s="1"/>
  <c r="E399" i="4" a="1"/>
  <c r="E399" i="4" s="1"/>
  <c r="C400" i="4" l="1" a="1"/>
  <c r="C400" i="4" s="1"/>
  <c r="E400" i="4" a="1"/>
  <c r="E400" i="4" s="1"/>
  <c r="C401" i="4" l="1" a="1"/>
  <c r="C401" i="4" s="1"/>
  <c r="E401" i="4" a="1"/>
  <c r="E401" i="4" s="1"/>
  <c r="C402" i="4" l="1" a="1"/>
  <c r="C402" i="4" s="1"/>
  <c r="E402" i="4" a="1"/>
  <c r="E402" i="4" s="1"/>
  <c r="C403" i="4" l="1" a="1"/>
  <c r="C403" i="4" s="1"/>
  <c r="E403" i="4" a="1"/>
  <c r="E403" i="4" s="1"/>
  <c r="C404" i="4" l="1" a="1"/>
  <c r="C404" i="4" s="1"/>
  <c r="E404" i="4" a="1"/>
  <c r="E404" i="4" s="1"/>
  <c r="C405" i="4" l="1" a="1"/>
  <c r="C405" i="4" s="1"/>
  <c r="E405" i="4" a="1"/>
  <c r="E405" i="4" s="1"/>
  <c r="C406" i="4" l="1" a="1"/>
  <c r="C406" i="4" s="1"/>
  <c r="E406" i="4" a="1"/>
  <c r="E406" i="4" s="1"/>
  <c r="C407" i="4" l="1" a="1"/>
  <c r="C407" i="4" s="1"/>
  <c r="E407" i="4" a="1"/>
  <c r="E407" i="4" s="1"/>
  <c r="C408" i="4" l="1" a="1"/>
  <c r="C408" i="4" s="1"/>
  <c r="E408" i="4" a="1"/>
  <c r="E408" i="4" s="1"/>
  <c r="C409" i="4" l="1" a="1"/>
  <c r="C409" i="4" s="1"/>
  <c r="E409" i="4" a="1"/>
  <c r="E409" i="4" s="1"/>
  <c r="C410" i="4" l="1" a="1"/>
  <c r="C410" i="4" s="1"/>
  <c r="E410" i="4" a="1"/>
  <c r="E410" i="4" s="1"/>
  <c r="C411" i="4" l="1" a="1"/>
  <c r="C411" i="4" s="1"/>
  <c r="E411" i="4" a="1"/>
  <c r="E411" i="4" s="1"/>
  <c r="C412" i="4" l="1" a="1"/>
  <c r="C412" i="4" s="1"/>
  <c r="E412" i="4" a="1"/>
  <c r="E412" i="4" s="1"/>
  <c r="C413" i="4" l="1" a="1"/>
  <c r="C413" i="4" s="1"/>
  <c r="E413" i="4" a="1"/>
  <c r="E413" i="4" s="1"/>
  <c r="C414" i="4" l="1" a="1"/>
  <c r="C414" i="4" s="1"/>
  <c r="E414" i="4" a="1"/>
  <c r="E414" i="4" s="1"/>
  <c r="C415" i="4" l="1" a="1"/>
  <c r="C415" i="4" s="1"/>
  <c r="E415" i="4" a="1"/>
  <c r="E415" i="4" s="1"/>
  <c r="C416" i="4" l="1" a="1"/>
  <c r="C416" i="4" s="1"/>
  <c r="E416" i="4" a="1"/>
  <c r="E416" i="4" s="1"/>
  <c r="C417" i="4" l="1" a="1"/>
  <c r="C417" i="4" s="1"/>
  <c r="E417" i="4" a="1"/>
  <c r="E417" i="4" s="1"/>
  <c r="C418" i="4" l="1" a="1"/>
  <c r="C418" i="4" s="1"/>
  <c r="E418" i="4" a="1"/>
  <c r="E418" i="4" s="1"/>
  <c r="C419" i="4" l="1" a="1"/>
  <c r="C419" i="4" s="1"/>
  <c r="E419" i="4" a="1"/>
  <c r="E419" i="4" s="1"/>
  <c r="C420" i="4" l="1" a="1"/>
  <c r="C420" i="4" s="1"/>
  <c r="E420" i="4" a="1"/>
  <c r="E420" i="4" s="1"/>
  <c r="C421" i="4" l="1" a="1"/>
  <c r="C421" i="4" s="1"/>
  <c r="E421" i="4" a="1"/>
  <c r="E421" i="4" s="1"/>
  <c r="C422" i="4" l="1" a="1"/>
  <c r="C422" i="4" s="1"/>
  <c r="E422" i="4" a="1"/>
  <c r="E422" i="4" s="1"/>
  <c r="C423" i="4" l="1" a="1"/>
  <c r="C423" i="4" s="1"/>
  <c r="E423" i="4" a="1"/>
  <c r="E423" i="4" s="1"/>
  <c r="C424" i="4" l="1" a="1"/>
  <c r="C424" i="4" s="1"/>
  <c r="E424" i="4" a="1"/>
  <c r="E424" i="4" s="1"/>
  <c r="C425" i="4" l="1" a="1"/>
  <c r="C425" i="4" s="1"/>
  <c r="E425" i="4" a="1"/>
  <c r="E425" i="4" s="1"/>
  <c r="C426" i="4" l="1" a="1"/>
  <c r="C426" i="4" s="1"/>
  <c r="E426" i="4" a="1"/>
  <c r="E426" i="4" s="1"/>
  <c r="C427" i="4" l="1" a="1"/>
  <c r="C427" i="4" s="1"/>
  <c r="E427" i="4" a="1"/>
  <c r="E427" i="4" s="1"/>
  <c r="C428" i="4" l="1" a="1"/>
  <c r="C428" i="4" s="1"/>
  <c r="E428" i="4" a="1"/>
  <c r="E428" i="4" s="1"/>
  <c r="C429" i="4" l="1" a="1"/>
  <c r="C429" i="4" s="1"/>
  <c r="E429" i="4" a="1"/>
  <c r="E429" i="4" s="1"/>
  <c r="C430" i="4" l="1" a="1"/>
  <c r="C430" i="4" s="1"/>
  <c r="E430" i="4" a="1"/>
  <c r="E430" i="4" s="1"/>
  <c r="C431" i="4" l="1" a="1"/>
  <c r="C431" i="4" s="1"/>
  <c r="E431" i="4" a="1"/>
  <c r="E431" i="4" s="1"/>
  <c r="C432" i="4" l="1" a="1"/>
  <c r="C432" i="4" s="1"/>
  <c r="E432" i="4" a="1"/>
  <c r="E432" i="4" s="1"/>
  <c r="C433" i="4" l="1" a="1"/>
  <c r="C433" i="4" s="1"/>
  <c r="E433" i="4" a="1"/>
  <c r="E433" i="4" s="1"/>
  <c r="C434" i="4" l="1" a="1"/>
  <c r="C434" i="4" s="1"/>
  <c r="E434" i="4" a="1"/>
  <c r="E434" i="4" s="1"/>
  <c r="C435" i="4" l="1" a="1"/>
  <c r="C435" i="4" s="1"/>
  <c r="E435" i="4" a="1"/>
  <c r="E435" i="4" s="1"/>
  <c r="C436" i="4" l="1" a="1"/>
  <c r="C436" i="4" s="1"/>
  <c r="E436" i="4" a="1"/>
  <c r="E436" i="4" s="1"/>
  <c r="C437" i="4" l="1" a="1"/>
  <c r="C437" i="4" s="1"/>
  <c r="E437" i="4" a="1"/>
  <c r="E437" i="4" s="1"/>
  <c r="C438" i="4" l="1" a="1"/>
  <c r="C438" i="4" s="1"/>
  <c r="E438" i="4" a="1"/>
  <c r="E438" i="4" s="1"/>
  <c r="C439" i="4" l="1" a="1"/>
  <c r="C439" i="4" s="1"/>
  <c r="E439" i="4" a="1"/>
  <c r="E439" i="4" s="1"/>
  <c r="C440" i="4" l="1" a="1"/>
  <c r="C440" i="4" s="1"/>
  <c r="E440" i="4" a="1"/>
  <c r="E440" i="4" s="1"/>
  <c r="C441" i="4" l="1" a="1"/>
  <c r="C441" i="4" s="1"/>
  <c r="E441" i="4" a="1"/>
  <c r="E441" i="4" s="1"/>
  <c r="C442" i="4" l="1" a="1"/>
  <c r="C442" i="4" s="1"/>
  <c r="E442" i="4" a="1"/>
  <c r="E442" i="4" s="1"/>
  <c r="C443" i="4" l="1" a="1"/>
  <c r="C443" i="4" s="1"/>
  <c r="E443" i="4" a="1"/>
  <c r="E443" i="4" s="1"/>
  <c r="C444" i="4" l="1" a="1"/>
  <c r="C444" i="4" s="1"/>
  <c r="E444" i="4" a="1"/>
  <c r="E444" i="4" s="1"/>
  <c r="C445" i="4" l="1" a="1"/>
  <c r="C445" i="4" s="1"/>
  <c r="E445" i="4" a="1"/>
  <c r="E445" i="4" s="1"/>
  <c r="C446" i="4" l="1" a="1"/>
  <c r="C446" i="4" s="1"/>
  <c r="E446" i="4" a="1"/>
  <c r="E446" i="4" s="1"/>
  <c r="C447" i="4" l="1" a="1"/>
  <c r="C447" i="4" s="1"/>
  <c r="E447" i="4" a="1"/>
  <c r="E447" i="4" s="1"/>
  <c r="C448" i="4" l="1" a="1"/>
  <c r="C448" i="4" s="1"/>
  <c r="E448" i="4" a="1"/>
  <c r="E448" i="4" s="1"/>
  <c r="C449" i="4" l="1" a="1"/>
  <c r="C449" i="4" s="1"/>
  <c r="E449" i="4" a="1"/>
  <c r="E449" i="4" s="1"/>
  <c r="C450" i="4" l="1" a="1"/>
  <c r="C450" i="4" s="1"/>
  <c r="E450" i="4" a="1"/>
  <c r="E450" i="4" s="1"/>
  <c r="C451" i="4" l="1" a="1"/>
  <c r="C451" i="4" s="1"/>
  <c r="E451" i="4" a="1"/>
  <c r="E451" i="4" s="1"/>
  <c r="C452" i="4" l="1" a="1"/>
  <c r="C452" i="4" s="1"/>
  <c r="E452" i="4" a="1"/>
  <c r="E452" i="4" s="1"/>
  <c r="C453" i="4" l="1" a="1"/>
  <c r="C453" i="4" s="1"/>
  <c r="E453" i="4" a="1"/>
  <c r="E453" i="4" s="1"/>
  <c r="C454" i="4" l="1" a="1"/>
  <c r="C454" i="4" s="1"/>
  <c r="E454" i="4" a="1"/>
  <c r="E454" i="4" s="1"/>
  <c r="C455" i="4" l="1" a="1"/>
  <c r="C455" i="4" s="1"/>
  <c r="E455" i="4" a="1"/>
  <c r="E455" i="4" s="1"/>
  <c r="C456" i="4" l="1" a="1"/>
  <c r="C456" i="4" s="1"/>
  <c r="E456" i="4" a="1"/>
  <c r="E456" i="4" s="1"/>
  <c r="C457" i="4" l="1" a="1"/>
  <c r="C457" i="4" s="1"/>
  <c r="E457" i="4" a="1"/>
  <c r="E457" i="4" s="1"/>
  <c r="C458" i="4" l="1" a="1"/>
  <c r="C458" i="4" s="1"/>
  <c r="E458" i="4" a="1"/>
  <c r="E458" i="4" s="1"/>
  <c r="C459" i="4" l="1" a="1"/>
  <c r="C459" i="4" s="1"/>
  <c r="E459" i="4" a="1"/>
  <c r="E459" i="4" s="1"/>
  <c r="C460" i="4" l="1" a="1"/>
  <c r="C460" i="4" s="1"/>
  <c r="E460" i="4" a="1"/>
  <c r="E460" i="4" s="1"/>
  <c r="C461" i="4" l="1" a="1"/>
  <c r="C461" i="4" s="1"/>
  <c r="E461" i="4" a="1"/>
  <c r="E461" i="4" s="1"/>
  <c r="C462" i="4" l="1" a="1"/>
  <c r="C462" i="4" s="1"/>
  <c r="E462" i="4" a="1"/>
  <c r="E462" i="4" s="1"/>
  <c r="C463" i="4" l="1" a="1"/>
  <c r="C463" i="4" s="1"/>
  <c r="E463" i="4" a="1"/>
  <c r="E463" i="4" s="1"/>
  <c r="C464" i="4" l="1" a="1"/>
  <c r="C464" i="4" s="1"/>
  <c r="E464" i="4" a="1"/>
  <c r="E464" i="4" s="1"/>
  <c r="C465" i="4" l="1" a="1"/>
  <c r="C465" i="4" s="1"/>
  <c r="E465" i="4" a="1"/>
  <c r="E465" i="4" s="1"/>
  <c r="C466" i="4" l="1" a="1"/>
  <c r="C466" i="4" s="1"/>
  <c r="E466" i="4" a="1"/>
  <c r="E466" i="4" s="1"/>
  <c r="C467" i="4" l="1" a="1"/>
  <c r="C467" i="4" s="1"/>
  <c r="E467" i="4" a="1"/>
  <c r="E467" i="4" s="1"/>
  <c r="C468" i="4" l="1" a="1"/>
  <c r="C468" i="4" s="1"/>
  <c r="E468" i="4" a="1"/>
  <c r="E468" i="4" s="1"/>
  <c r="C469" i="4" l="1" a="1"/>
  <c r="C469" i="4" s="1"/>
  <c r="E469" i="4" a="1"/>
  <c r="E469" i="4" s="1"/>
  <c r="C470" i="4" l="1" a="1"/>
  <c r="C470" i="4" s="1"/>
  <c r="E470" i="4" a="1"/>
  <c r="E470" i="4" s="1"/>
  <c r="C471" i="4" l="1" a="1"/>
  <c r="C471" i="4" s="1"/>
  <c r="E471" i="4" a="1"/>
  <c r="E471" i="4" s="1"/>
  <c r="C472" i="4" l="1" a="1"/>
  <c r="C472" i="4" s="1"/>
  <c r="E472" i="4" a="1"/>
  <c r="E472" i="4" s="1"/>
  <c r="C473" i="4" l="1" a="1"/>
  <c r="C473" i="4" s="1"/>
  <c r="E473" i="4" a="1"/>
  <c r="E473" i="4" s="1"/>
  <c r="C474" i="4" l="1" a="1"/>
  <c r="C474" i="4" s="1"/>
  <c r="E474" i="4" a="1"/>
  <c r="E474" i="4" s="1"/>
  <c r="C475" i="4" l="1" a="1"/>
  <c r="C475" i="4" s="1"/>
  <c r="E475" i="4" a="1"/>
  <c r="E475" i="4" s="1"/>
  <c r="C476" i="4" l="1" a="1"/>
  <c r="C476" i="4" s="1"/>
  <c r="E476" i="4" a="1"/>
  <c r="E476" i="4" s="1"/>
  <c r="C477" i="4" l="1" a="1"/>
  <c r="C477" i="4" s="1"/>
  <c r="E477" i="4" a="1"/>
  <c r="E477" i="4" s="1"/>
  <c r="C478" i="4" l="1" a="1"/>
  <c r="C478" i="4" s="1"/>
  <c r="E478" i="4" a="1"/>
  <c r="E478" i="4" s="1"/>
  <c r="C479" i="4" l="1" a="1"/>
  <c r="C479" i="4" s="1"/>
  <c r="E479" i="4" a="1"/>
  <c r="E479" i="4" s="1"/>
  <c r="C480" i="4" l="1" a="1"/>
  <c r="C480" i="4" s="1"/>
  <c r="E480" i="4" a="1"/>
  <c r="E480" i="4" s="1"/>
  <c r="C481" i="4" l="1" a="1"/>
  <c r="C481" i="4" s="1"/>
  <c r="E481" i="4" a="1"/>
  <c r="E481" i="4" s="1"/>
  <c r="C482" i="4" l="1" a="1"/>
  <c r="C482" i="4" s="1"/>
  <c r="E482" i="4" a="1"/>
  <c r="E482" i="4" s="1"/>
  <c r="C483" i="4" l="1" a="1"/>
  <c r="C483" i="4" s="1"/>
  <c r="E483" i="4" a="1"/>
  <c r="E483" i="4" s="1"/>
  <c r="C484" i="4" l="1" a="1"/>
  <c r="C484" i="4" s="1"/>
  <c r="E484" i="4" a="1"/>
  <c r="E484" i="4" s="1"/>
  <c r="C485" i="4" l="1" a="1"/>
  <c r="C485" i="4" s="1"/>
  <c r="E485" i="4" a="1"/>
  <c r="E485" i="4" s="1"/>
  <c r="C486" i="4" l="1" a="1"/>
  <c r="C486" i="4" s="1"/>
  <c r="E486" i="4" a="1"/>
  <c r="E486" i="4" s="1"/>
  <c r="C487" i="4" l="1" a="1"/>
  <c r="C487" i="4" s="1"/>
  <c r="E487" i="4" a="1"/>
  <c r="E487" i="4" s="1"/>
  <c r="C488" i="4" l="1" a="1"/>
  <c r="C488" i="4" s="1"/>
  <c r="E488" i="4" a="1"/>
  <c r="E488" i="4" s="1"/>
  <c r="C489" i="4" l="1" a="1"/>
  <c r="C489" i="4" s="1"/>
  <c r="E489" i="4" a="1"/>
  <c r="E489" i="4" s="1"/>
  <c r="C490" i="4" l="1" a="1"/>
  <c r="C490" i="4" s="1"/>
  <c r="E490" i="4" a="1"/>
  <c r="E490" i="4" s="1"/>
  <c r="C491" i="4" l="1" a="1"/>
  <c r="C491" i="4" s="1"/>
  <c r="E491" i="4" a="1"/>
  <c r="E491" i="4" s="1"/>
  <c r="C492" i="4" l="1" a="1"/>
  <c r="C492" i="4" s="1"/>
  <c r="E492" i="4" a="1"/>
  <c r="E492" i="4" s="1"/>
  <c r="C493" i="4" l="1" a="1"/>
  <c r="C493" i="4" s="1"/>
  <c r="E493" i="4" a="1"/>
  <c r="E493" i="4" s="1"/>
  <c r="C494" i="4" l="1" a="1"/>
  <c r="C494" i="4" s="1"/>
  <c r="E494" i="4" a="1"/>
  <c r="E494" i="4" s="1"/>
  <c r="C495" i="4" l="1" a="1"/>
  <c r="C495" i="4" s="1"/>
  <c r="E495" i="4" a="1"/>
  <c r="E495" i="4" s="1"/>
  <c r="C496" i="4" l="1" a="1"/>
  <c r="C496" i="4" s="1"/>
  <c r="E496" i="4" a="1"/>
  <c r="E496" i="4" s="1"/>
  <c r="C497" i="4" l="1" a="1"/>
  <c r="C497" i="4" s="1"/>
  <c r="E497" i="4" a="1"/>
  <c r="E497" i="4" s="1"/>
  <c r="C498" i="4" l="1" a="1"/>
  <c r="C498" i="4" s="1"/>
  <c r="E498" i="4" a="1"/>
  <c r="E498" i="4" s="1"/>
  <c r="C499" i="4" l="1" a="1"/>
  <c r="C499" i="4" s="1"/>
  <c r="E499" i="4" a="1"/>
  <c r="E499" i="4" s="1"/>
  <c r="C500" i="4" l="1" a="1"/>
  <c r="C500" i="4" s="1"/>
  <c r="E500" i="4" a="1"/>
  <c r="E500" i="4" s="1"/>
  <c r="C501" i="4" l="1" a="1"/>
  <c r="C501" i="4" s="1"/>
  <c r="E501" i="4" a="1"/>
  <c r="E501" i="4" s="1"/>
  <c r="C502" i="4" l="1" a="1"/>
  <c r="C502" i="4" s="1"/>
  <c r="E502" i="4" a="1"/>
  <c r="E502" i="4" s="1"/>
  <c r="C503" i="4" l="1" a="1"/>
  <c r="C503" i="4" s="1"/>
  <c r="E503" i="4" a="1"/>
  <c r="E503" i="4" s="1"/>
  <c r="C504" i="4" l="1" a="1"/>
  <c r="C504" i="4" s="1"/>
  <c r="E504" i="4" a="1"/>
  <c r="E504" i="4" s="1"/>
  <c r="C505" i="4" l="1" a="1"/>
  <c r="C505" i="4" s="1"/>
  <c r="E505" i="4" a="1"/>
  <c r="E505" i="4" s="1"/>
  <c r="C506" i="4" l="1" a="1"/>
  <c r="C506" i="4" s="1"/>
  <c r="E506" i="4" a="1"/>
  <c r="E506" i="4" s="1"/>
  <c r="C507" i="4" l="1" a="1"/>
  <c r="C507" i="4" s="1"/>
  <c r="E507" i="4" a="1"/>
  <c r="E507" i="4" s="1"/>
  <c r="C508" i="4" l="1" a="1"/>
  <c r="C508" i="4" s="1"/>
  <c r="E508" i="4" a="1"/>
  <c r="E508" i="4" s="1"/>
  <c r="C509" i="4" l="1" a="1"/>
  <c r="C509" i="4" s="1"/>
  <c r="E509" i="4" a="1"/>
  <c r="E509" i="4" s="1"/>
  <c r="B10" i="4" l="1" a="1"/>
  <c r="B10" i="4" s="1"/>
  <c r="B260" i="4" a="1"/>
  <c r="B260" i="4" s="1"/>
  <c r="B262" i="4" a="1"/>
  <c r="B262" i="4" s="1"/>
  <c r="B11" i="4" a="1"/>
  <c r="B11" i="4" s="1"/>
  <c r="B261" i="4" a="1"/>
  <c r="B261" i="4" s="1"/>
  <c r="B12" i="4" a="1"/>
  <c r="B12" i="4" s="1"/>
  <c r="B14" i="4" a="1"/>
  <c r="B14" i="4" s="1"/>
  <c r="B264" i="4" a="1"/>
  <c r="B264" i="4" s="1"/>
  <c r="B13" i="4" a="1"/>
  <c r="B13" i="4" s="1"/>
  <c r="B263" i="4" a="1"/>
  <c r="B263" i="4" s="1"/>
  <c r="B266" i="4" a="1"/>
  <c r="B266" i="4" s="1"/>
  <c r="B15" i="4" a="1"/>
  <c r="B15" i="4" s="1"/>
  <c r="B265" i="4" a="1"/>
  <c r="B265" i="4" s="1"/>
  <c r="B16" i="4" a="1"/>
  <c r="B16" i="4" s="1"/>
  <c r="B17" i="4" a="1"/>
  <c r="B17" i="4" s="1"/>
  <c r="B19" i="4" a="1"/>
  <c r="B19" i="4" s="1"/>
  <c r="B267" i="4" a="1"/>
  <c r="B267" i="4" s="1"/>
  <c r="B268" i="4" a="1"/>
  <c r="B268" i="4" s="1"/>
  <c r="B18" i="4" a="1"/>
  <c r="B18" i="4" s="1"/>
  <c r="B270" i="4" a="1"/>
  <c r="B270" i="4" s="1"/>
  <c r="B269" i="4" a="1"/>
  <c r="B269" i="4" s="1"/>
  <c r="B271" i="4" a="1"/>
  <c r="B271" i="4" s="1"/>
  <c r="B20" i="4" a="1"/>
  <c r="B20" i="4" s="1"/>
  <c r="B21" i="4" a="1"/>
  <c r="B21" i="4" s="1"/>
  <c r="B22" i="4" a="1"/>
  <c r="B22" i="4" s="1"/>
  <c r="B272" i="4" a="1"/>
  <c r="B272" i="4" s="1"/>
  <c r="B273" i="4" a="1"/>
  <c r="B273" i="4" s="1"/>
  <c r="B23" i="4" a="1"/>
  <c r="B23" i="4" s="1"/>
  <c r="B275" i="4" a="1"/>
  <c r="B275" i="4" s="1"/>
  <c r="B24" i="4" a="1"/>
  <c r="B24" i="4" s="1"/>
  <c r="B274" i="4" a="1"/>
  <c r="B274" i="4" s="1"/>
  <c r="B26" i="4" a="1"/>
  <c r="B26" i="4" s="1"/>
  <c r="B276" i="4" a="1"/>
  <c r="B276" i="4" s="1"/>
  <c r="B25" i="4" a="1"/>
  <c r="B25" i="4" s="1"/>
  <c r="B278" i="4" a="1"/>
  <c r="B278" i="4" s="1"/>
  <c r="B27" i="4" a="1"/>
  <c r="B27" i="4" s="1"/>
  <c r="B277" i="4" a="1"/>
  <c r="B277" i="4" s="1"/>
  <c r="B279" i="4" a="1"/>
  <c r="B279" i="4" s="1"/>
  <c r="B28" i="4" a="1"/>
  <c r="B28" i="4" s="1"/>
  <c r="B29" i="4" a="1"/>
  <c r="B29" i="4" s="1"/>
  <c r="B31" i="4" a="1"/>
  <c r="B31" i="4" s="1"/>
  <c r="B30" i="4" a="1"/>
  <c r="B30" i="4" s="1"/>
  <c r="B280" i="4" a="1"/>
  <c r="B280" i="4" s="1"/>
  <c r="B281" i="4" a="1"/>
  <c r="B281" i="4" s="1"/>
  <c r="B282" i="4" a="1"/>
  <c r="B282" i="4" s="1"/>
  <c r="B32" i="4" a="1"/>
  <c r="B32" i="4" s="1"/>
  <c r="B34" i="4" a="1"/>
  <c r="B34" i="4" s="1"/>
  <c r="B283" i="4" a="1"/>
  <c r="B283" i="4" s="1"/>
  <c r="B33" i="4" a="1"/>
  <c r="B33" i="4" s="1"/>
  <c r="B285" i="4" a="1"/>
  <c r="B285" i="4" s="1"/>
  <c r="B284" i="4" a="1"/>
  <c r="B284" i="4" s="1"/>
  <c r="B35" i="4" a="1"/>
  <c r="B35" i="4" s="1"/>
  <c r="B36" i="4" a="1"/>
  <c r="B36" i="4" s="1"/>
  <c r="B286" i="4" a="1"/>
  <c r="B286" i="4" s="1"/>
  <c r="B287" i="4" a="1"/>
  <c r="B287" i="4" s="1"/>
  <c r="B37" i="4" a="1"/>
  <c r="B37" i="4" s="1"/>
  <c r="B288" i="4" a="1"/>
  <c r="B288" i="4" s="1"/>
  <c r="B289" i="4" a="1"/>
  <c r="B289" i="4" s="1"/>
  <c r="B38" i="4" a="1"/>
  <c r="B38" i="4" s="1"/>
  <c r="B39" i="4" a="1"/>
  <c r="B39" i="4" s="1"/>
  <c r="B290" i="4" a="1"/>
  <c r="B290" i="4" s="1"/>
  <c r="B291" i="4" a="1"/>
  <c r="B291" i="4" s="1"/>
  <c r="B40" i="4" a="1"/>
  <c r="B40" i="4" s="1"/>
  <c r="B292" i="4" a="1"/>
  <c r="B292" i="4" s="1"/>
  <c r="B41" i="4" a="1"/>
  <c r="B41" i="4" s="1"/>
  <c r="B42" i="4" a="1"/>
  <c r="B42" i="4" s="1"/>
  <c r="B43" i="4" a="1"/>
  <c r="B43" i="4" s="1"/>
  <c r="B44" i="4" a="1"/>
  <c r="B44" i="4" s="1"/>
  <c r="B293" i="4" a="1"/>
  <c r="B293" i="4" s="1"/>
  <c r="B294" i="4" a="1"/>
  <c r="B294" i="4" s="1"/>
  <c r="B45" i="4" a="1"/>
  <c r="B45" i="4" s="1"/>
  <c r="B295" i="4" a="1"/>
  <c r="B295" i="4" s="1"/>
  <c r="B296" i="4" a="1"/>
  <c r="B296" i="4" s="1"/>
  <c r="B297" i="4" a="1"/>
  <c r="B297" i="4" s="1"/>
  <c r="B46" i="4" a="1"/>
  <c r="B46" i="4" s="1"/>
  <c r="B47" i="4" a="1"/>
  <c r="B47" i="4" s="1"/>
  <c r="B298" i="4" a="1"/>
  <c r="B298" i="4" s="1"/>
  <c r="B48" i="4" a="1"/>
  <c r="B48" i="4" s="1"/>
  <c r="B299" i="4" a="1"/>
  <c r="B299" i="4" s="1"/>
  <c r="B50" i="4" a="1"/>
  <c r="B50" i="4" s="1"/>
  <c r="B300" i="4" a="1"/>
  <c r="B300" i="4" s="1"/>
  <c r="B49" i="4" a="1"/>
  <c r="B49" i="4" s="1"/>
  <c r="B301" i="4" a="1"/>
  <c r="B301" i="4" s="1"/>
  <c r="B51" i="4" a="1"/>
  <c r="B51" i="4" s="1"/>
  <c r="B52" i="4" a="1"/>
  <c r="B52" i="4" s="1"/>
  <c r="B302" i="4" a="1"/>
  <c r="B302" i="4" s="1"/>
  <c r="B53" i="4" a="1"/>
  <c r="B53" i="4" s="1"/>
  <c r="B303" i="4" a="1"/>
  <c r="B303" i="4" s="1"/>
  <c r="B304" i="4" a="1"/>
  <c r="B304" i="4" s="1"/>
  <c r="B305" i="4" a="1"/>
  <c r="B305" i="4" s="1"/>
  <c r="B54" i="4" a="1"/>
  <c r="B54" i="4" s="1"/>
  <c r="B56" i="4" a="1"/>
  <c r="B56" i="4" s="1"/>
  <c r="B55" i="4" a="1"/>
  <c r="B55" i="4" s="1"/>
  <c r="B306" i="4" a="1"/>
  <c r="B306" i="4" s="1"/>
  <c r="B57" i="4" a="1"/>
  <c r="B57" i="4" s="1"/>
  <c r="B307" i="4" a="1"/>
  <c r="B307" i="4" s="1"/>
  <c r="B58" i="4" a="1"/>
  <c r="B58" i="4" s="1"/>
  <c r="B308" i="4" a="1"/>
  <c r="B308" i="4" s="1"/>
  <c r="B60" i="4" a="1"/>
  <c r="B60" i="4" s="1"/>
  <c r="B309" i="4" a="1"/>
  <c r="B309" i="4" s="1"/>
  <c r="B59" i="4" a="1"/>
  <c r="B59" i="4" s="1"/>
  <c r="B311" i="4" a="1"/>
  <c r="B311" i="4" s="1"/>
  <c r="B61" i="4" a="1"/>
  <c r="B61" i="4" s="1"/>
  <c r="B310" i="4" a="1"/>
  <c r="B310" i="4" s="1"/>
  <c r="B62" i="4" a="1"/>
  <c r="B62" i="4" s="1"/>
  <c r="B312" i="4" a="1"/>
  <c r="B312" i="4" s="1"/>
  <c r="B314" i="4" a="1"/>
  <c r="B314" i="4" s="1"/>
  <c r="B63" i="4" a="1"/>
  <c r="B63" i="4" s="1"/>
  <c r="B64" i="4" a="1"/>
  <c r="B64" i="4" s="1"/>
  <c r="B313" i="4" a="1"/>
  <c r="B313" i="4" s="1"/>
  <c r="B65" i="4" a="1"/>
  <c r="B65" i="4" s="1"/>
  <c r="B66" i="4" a="1"/>
  <c r="B66" i="4" s="1"/>
  <c r="B315" i="4" a="1"/>
  <c r="B315" i="4" s="1"/>
  <c r="B316" i="4" a="1"/>
  <c r="B316" i="4" s="1"/>
  <c r="B318" i="4" a="1"/>
  <c r="B318" i="4" s="1"/>
  <c r="B317" i="4" a="1"/>
  <c r="B317" i="4" s="1"/>
  <c r="B67" i="4" a="1"/>
  <c r="B67" i="4" s="1"/>
  <c r="B68" i="4" a="1"/>
  <c r="B68" i="4" s="1"/>
  <c r="B69" i="4" a="1"/>
  <c r="B69" i="4" s="1"/>
  <c r="B320" i="4" a="1"/>
  <c r="B320" i="4" s="1"/>
  <c r="B319" i="4" a="1"/>
  <c r="B319" i="4" s="1"/>
  <c r="B70" i="4" a="1"/>
  <c r="B70" i="4" s="1"/>
  <c r="B71" i="4" a="1"/>
  <c r="B71" i="4" s="1"/>
  <c r="B321" i="4" a="1"/>
  <c r="B321" i="4" s="1"/>
  <c r="B72" i="4" a="1"/>
  <c r="B72" i="4" s="1"/>
  <c r="B323" i="4" a="1"/>
  <c r="B323" i="4" s="1"/>
  <c r="B322" i="4" a="1"/>
  <c r="B322" i="4" s="1"/>
  <c r="B324" i="4" a="1"/>
  <c r="B324" i="4" s="1"/>
  <c r="B73" i="4" a="1"/>
  <c r="B73" i="4" s="1"/>
  <c r="B74" i="4" a="1"/>
  <c r="B74" i="4" s="1"/>
  <c r="B76" i="4" a="1"/>
  <c r="B76" i="4" s="1"/>
  <c r="B75" i="4" a="1"/>
  <c r="B75" i="4" s="1"/>
  <c r="B325" i="4" a="1"/>
  <c r="B325" i="4" s="1"/>
  <c r="B326" i="4" a="1"/>
  <c r="B326" i="4" s="1"/>
  <c r="B328" i="4" a="1"/>
  <c r="B328" i="4" s="1"/>
  <c r="B77" i="4" a="1"/>
  <c r="B77" i="4" s="1"/>
  <c r="B327" i="4" a="1"/>
  <c r="B327" i="4" s="1"/>
  <c r="B78" i="4" a="1"/>
  <c r="B78" i="4" s="1"/>
  <c r="B79" i="4" a="1"/>
  <c r="B79" i="4" s="1"/>
  <c r="B329" i="4" a="1"/>
  <c r="B329" i="4" s="1"/>
  <c r="B80" i="4" a="1"/>
  <c r="B80" i="4" s="1"/>
  <c r="B330" i="4" a="1"/>
  <c r="B330" i="4" s="1"/>
  <c r="B81" i="4" a="1"/>
  <c r="B81" i="4" s="1"/>
  <c r="B331" i="4" a="1"/>
  <c r="B331" i="4" s="1"/>
  <c r="B83" i="4" a="1"/>
  <c r="B83" i="4" s="1"/>
  <c r="B332" i="4" a="1"/>
  <c r="B332" i="4" s="1"/>
  <c r="B82" i="4" a="1"/>
  <c r="B82" i="4" s="1"/>
  <c r="B333" i="4" a="1"/>
  <c r="B333" i="4" s="1"/>
  <c r="B334" i="4" a="1"/>
  <c r="B334" i="4" s="1"/>
  <c r="B84" i="4" a="1"/>
  <c r="B84" i="4" s="1"/>
  <c r="B86" i="4" a="1"/>
  <c r="B86" i="4" s="1"/>
  <c r="B85" i="4" a="1"/>
  <c r="B85" i="4" s="1"/>
  <c r="B335" i="4" a="1"/>
  <c r="B335" i="4" s="1"/>
  <c r="B88" i="4" a="1"/>
  <c r="B88" i="4" s="1"/>
  <c r="B336" i="4" a="1"/>
  <c r="B336" i="4" s="1"/>
  <c r="B87" i="4" a="1"/>
  <c r="B87" i="4" s="1"/>
  <c r="B338" i="4" a="1"/>
  <c r="B338" i="4" s="1"/>
  <c r="B337" i="4" a="1"/>
  <c r="B337" i="4" s="1"/>
  <c r="B90" i="4" a="1"/>
  <c r="B90" i="4" s="1"/>
  <c r="B339" i="4" a="1"/>
  <c r="B339" i="4" s="1"/>
  <c r="B89" i="4" a="1"/>
  <c r="B89" i="4" s="1"/>
  <c r="B340" i="4" a="1"/>
  <c r="B340" i="4" s="1"/>
  <c r="B92" i="4" a="1"/>
  <c r="B92" i="4" s="1"/>
  <c r="B91" i="4" a="1"/>
  <c r="B91" i="4" s="1"/>
  <c r="B341" i="4" a="1"/>
  <c r="B341" i="4" s="1"/>
  <c r="B342" i="4" a="1"/>
  <c r="B342" i="4" s="1"/>
  <c r="B93" i="4" a="1"/>
  <c r="B93" i="4" s="1"/>
  <c r="B343" i="4" a="1"/>
  <c r="B343" i="4" s="1"/>
  <c r="B345" i="4" a="1"/>
  <c r="B345" i="4" s="1"/>
  <c r="B94" i="4" a="1"/>
  <c r="B94" i="4" s="1"/>
  <c r="B344" i="4" a="1"/>
  <c r="B344" i="4" s="1"/>
  <c r="B95" i="4" a="1"/>
  <c r="B95" i="4" s="1"/>
  <c r="B96" i="4" a="1"/>
  <c r="B96" i="4" s="1"/>
  <c r="B346" i="4" a="1"/>
  <c r="B346" i="4" s="1"/>
  <c r="B98" i="4" a="1"/>
  <c r="B98" i="4" s="1"/>
  <c r="B347" i="4" a="1"/>
  <c r="B347" i="4" s="1"/>
  <c r="B97" i="4" a="1"/>
  <c r="B97" i="4" s="1"/>
  <c r="B348" i="4" a="1"/>
  <c r="B348" i="4" s="1"/>
  <c r="B350" i="4" a="1"/>
  <c r="B350" i="4" s="1"/>
  <c r="B99" i="4" a="1"/>
  <c r="B99" i="4" s="1"/>
  <c r="B349" i="4" a="1"/>
  <c r="B349" i="4" s="1"/>
  <c r="B100" i="4" a="1"/>
  <c r="B100" i="4" s="1"/>
  <c r="B101" i="4" a="1"/>
  <c r="B101" i="4" s="1"/>
  <c r="B102" i="4" a="1"/>
  <c r="B102" i="4" s="1"/>
  <c r="B352" i="4" a="1"/>
  <c r="B352" i="4" s="1"/>
  <c r="B351" i="4" a="1"/>
  <c r="B351" i="4" s="1"/>
  <c r="B354" i="4" a="1"/>
  <c r="B354" i="4" s="1"/>
  <c r="B353" i="4" a="1"/>
  <c r="B353" i="4" s="1"/>
  <c r="B103" i="4" a="1"/>
  <c r="B103" i="4" s="1"/>
  <c r="B104" i="4" a="1"/>
  <c r="B104" i="4" s="1"/>
  <c r="B355" i="4" a="1"/>
  <c r="B355" i="4" s="1"/>
  <c r="B356" i="4" a="1"/>
  <c r="B356" i="4" s="1"/>
  <c r="B105" i="4" a="1"/>
  <c r="B105" i="4" s="1"/>
  <c r="B106" i="4" a="1"/>
  <c r="B106" i="4" s="1"/>
  <c r="B357" i="4" a="1"/>
  <c r="B357" i="4" s="1"/>
  <c r="B107" i="4" a="1"/>
  <c r="B107" i="4" s="1"/>
  <c r="B108" i="4" a="1"/>
  <c r="B108" i="4" s="1"/>
  <c r="B358" i="4" a="1"/>
  <c r="B358" i="4" s="1"/>
  <c r="B110" i="4" a="1"/>
  <c r="B110" i="4" s="1"/>
  <c r="B359" i="4" a="1"/>
  <c r="B359" i="4" s="1"/>
  <c r="B360" i="4" a="1"/>
  <c r="B360" i="4" s="1"/>
  <c r="B111" i="4" a="1"/>
  <c r="B111" i="4" s="1"/>
  <c r="B109" i="4" a="1"/>
  <c r="B109" i="4" s="1"/>
  <c r="B113" i="4" a="1"/>
  <c r="B113" i="4" s="1"/>
  <c r="B362" i="4" a="1"/>
  <c r="B362" i="4" s="1"/>
  <c r="B361" i="4" a="1"/>
  <c r="B361" i="4" s="1"/>
  <c r="B112" i="4" a="1"/>
  <c r="B112" i="4" s="1"/>
  <c r="B363" i="4" a="1"/>
  <c r="B363" i="4" s="1"/>
  <c r="B364" i="4" a="1"/>
  <c r="B364" i="4" s="1"/>
  <c r="B114" i="4" a="1"/>
  <c r="B114" i="4" s="1"/>
  <c r="B116" i="4" a="1"/>
  <c r="B116" i="4" s="1"/>
  <c r="B115" i="4" a="1"/>
  <c r="B115" i="4" s="1"/>
  <c r="B365" i="4" a="1"/>
  <c r="B365" i="4" s="1"/>
  <c r="B367" i="4" a="1"/>
  <c r="B367" i="4" s="1"/>
  <c r="B366" i="4" a="1"/>
  <c r="B366" i="4" s="1"/>
  <c r="B117" i="4" a="1"/>
  <c r="B117" i="4" s="1"/>
  <c r="B118" i="4" a="1"/>
  <c r="B118" i="4" s="1"/>
  <c r="B368" i="4" a="1"/>
  <c r="B368" i="4" s="1"/>
  <c r="B369" i="4" a="1"/>
  <c r="B369" i="4" s="1"/>
  <c r="B119" i="4" a="1"/>
  <c r="B119" i="4" s="1"/>
  <c r="B370" i="4" a="1"/>
  <c r="B370" i="4" s="1"/>
  <c r="B121" i="4" a="1"/>
  <c r="B121" i="4" s="1"/>
  <c r="B120" i="4" a="1"/>
  <c r="B120" i="4" s="1"/>
  <c r="B371" i="4" a="1"/>
  <c r="B371" i="4" s="1"/>
  <c r="B123" i="4" a="1"/>
  <c r="B123" i="4" s="1"/>
  <c r="B372" i="4" a="1"/>
  <c r="B372" i="4" s="1"/>
  <c r="B122" i="4" a="1"/>
  <c r="B122" i="4" s="1"/>
  <c r="B373" i="4" a="1"/>
  <c r="B373" i="4" s="1"/>
  <c r="B374" i="4" a="1"/>
  <c r="B374" i="4" s="1"/>
  <c r="B124" i="4" a="1"/>
  <c r="B124" i="4" s="1"/>
  <c r="B125" i="4" a="1"/>
  <c r="B125" i="4" s="1"/>
  <c r="B375" i="4" a="1"/>
  <c r="B375" i="4" s="1"/>
  <c r="B376" i="4" a="1"/>
  <c r="B376" i="4" s="1"/>
  <c r="B126" i="4" a="1"/>
  <c r="B126" i="4" s="1"/>
  <c r="B127" i="4" a="1"/>
  <c r="B127" i="4" s="1"/>
  <c r="B377" i="4" a="1"/>
  <c r="B377" i="4" s="1"/>
  <c r="B129" i="4" a="1"/>
  <c r="B129" i="4" s="1"/>
  <c r="B379" i="4" a="1"/>
  <c r="B379" i="4" s="1"/>
  <c r="B128" i="4" a="1"/>
  <c r="B128" i="4" s="1"/>
  <c r="B378" i="4" a="1"/>
  <c r="B378" i="4" s="1"/>
  <c r="B380" i="4" a="1"/>
  <c r="B380" i="4" s="1"/>
  <c r="B130" i="4" a="1"/>
  <c r="B130" i="4" s="1"/>
  <c r="B131" i="4" a="1"/>
  <c r="B131" i="4" s="1"/>
  <c r="B381" i="4" a="1"/>
  <c r="B381" i="4" s="1"/>
  <c r="B382" i="4" a="1"/>
  <c r="B382" i="4" s="1"/>
  <c r="B132" i="4" a="1"/>
  <c r="B132" i="4" s="1"/>
  <c r="B384" i="4" a="1"/>
  <c r="B384" i="4" s="1"/>
  <c r="B383" i="4" a="1"/>
  <c r="B383" i="4" s="1"/>
  <c r="B133" i="4" a="1"/>
  <c r="B133" i="4" s="1"/>
  <c r="B134" i="4" a="1"/>
  <c r="B134" i="4" s="1"/>
  <c r="B135" i="4" a="1"/>
  <c r="B135" i="4" s="1"/>
  <c r="B385" i="4" a="1"/>
  <c r="B385" i="4" s="1"/>
  <c r="B136" i="4" a="1"/>
  <c r="B136" i="4" s="1"/>
  <c r="B386" i="4" a="1"/>
  <c r="B386" i="4" s="1"/>
  <c r="B387" i="4" a="1"/>
  <c r="B387" i="4" s="1"/>
  <c r="B137" i="4" a="1"/>
  <c r="B137" i="4" s="1"/>
  <c r="B139" i="4" a="1"/>
  <c r="B139" i="4" s="1"/>
  <c r="B138" i="4" a="1"/>
  <c r="B138" i="4" s="1"/>
  <c r="B388" i="4" a="1"/>
  <c r="B388" i="4" s="1"/>
  <c r="B141" i="4" a="1"/>
  <c r="B141" i="4" s="1"/>
  <c r="B140" i="4" a="1"/>
  <c r="B140" i="4" s="1"/>
  <c r="B389" i="4" a="1"/>
  <c r="B389" i="4" s="1"/>
  <c r="B390" i="4" a="1"/>
  <c r="B390" i="4" s="1"/>
  <c r="B392" i="4" a="1"/>
  <c r="B392" i="4" s="1"/>
  <c r="B393" i="4" a="1"/>
  <c r="B393" i="4" s="1"/>
  <c r="B142" i="4" a="1"/>
  <c r="B142" i="4" s="1"/>
  <c r="B391" i="4" a="1"/>
  <c r="B391" i="4" s="1"/>
  <c r="B143" i="4" a="1"/>
  <c r="B143" i="4" s="1"/>
  <c r="B394" i="4" a="1"/>
  <c r="B394" i="4" s="1"/>
  <c r="B144" i="4" a="1"/>
  <c r="B144" i="4" s="1"/>
  <c r="B146" i="4" a="1"/>
  <c r="B146" i="4" s="1"/>
  <c r="B145" i="4" a="1"/>
  <c r="B145" i="4" s="1"/>
  <c r="B395" i="4" a="1"/>
  <c r="B395" i="4" s="1"/>
  <c r="B396" i="4" a="1"/>
  <c r="B396" i="4" s="1"/>
  <c r="B397" i="4" a="1"/>
  <c r="B397" i="4" s="1"/>
  <c r="B148" i="4" a="1"/>
  <c r="B148" i="4" s="1"/>
  <c r="B147" i="4" a="1"/>
  <c r="B147" i="4" s="1"/>
  <c r="B149" i="4" a="1"/>
  <c r="B149" i="4" s="1"/>
  <c r="B398" i="4" a="1"/>
  <c r="B398" i="4" s="1"/>
  <c r="B151" i="4" a="1"/>
  <c r="B151" i="4" s="1"/>
  <c r="B400" i="4" a="1"/>
  <c r="B400" i="4" s="1"/>
  <c r="B150" i="4" a="1"/>
  <c r="B150" i="4" s="1"/>
  <c r="B399" i="4" a="1"/>
  <c r="B399" i="4" s="1"/>
  <c r="B401" i="4" a="1"/>
  <c r="B401" i="4" s="1"/>
  <c r="B402" i="4" a="1"/>
  <c r="B402" i="4" s="1"/>
  <c r="B403" i="4" a="1"/>
  <c r="B403" i="4" s="1"/>
  <c r="B153" i="4" a="1"/>
  <c r="B153" i="4" s="1"/>
  <c r="B152" i="4" a="1"/>
  <c r="B152" i="4" s="1"/>
  <c r="B404" i="4" a="1"/>
  <c r="B404" i="4" s="1"/>
  <c r="B154" i="4" a="1"/>
  <c r="B154" i="4" s="1"/>
  <c r="B405" i="4" a="1"/>
  <c r="B405" i="4" s="1"/>
  <c r="B156" i="4" a="1"/>
  <c r="B156" i="4" s="1"/>
  <c r="B155" i="4" a="1"/>
  <c r="B155" i="4" s="1"/>
  <c r="B407" i="4" a="1"/>
  <c r="B407" i="4" s="1"/>
  <c r="B406" i="4" a="1"/>
  <c r="B406" i="4" s="1"/>
  <c r="B408" i="4" a="1"/>
  <c r="B408" i="4" s="1"/>
  <c r="B157" i="4" a="1"/>
  <c r="B157" i="4" s="1"/>
  <c r="B158" i="4" a="1"/>
  <c r="B158" i="4" s="1"/>
  <c r="B159" i="4" a="1"/>
  <c r="B159" i="4" s="1"/>
  <c r="B409" i="4" a="1"/>
  <c r="B409" i="4" s="1"/>
  <c r="B410" i="4" a="1"/>
  <c r="B410" i="4" s="1"/>
  <c r="B411" i="4" a="1"/>
  <c r="B411" i="4" s="1"/>
  <c r="B160" i="4" a="1"/>
  <c r="B160" i="4" s="1"/>
  <c r="B162" i="4" a="1"/>
  <c r="B162" i="4" s="1"/>
  <c r="B412" i="4" a="1"/>
  <c r="B412" i="4" s="1"/>
  <c r="B161" i="4" a="1"/>
  <c r="B161" i="4" s="1"/>
  <c r="B413" i="4" a="1"/>
  <c r="B413" i="4" s="1"/>
  <c r="B163" i="4" a="1"/>
  <c r="B163" i="4" s="1"/>
  <c r="B165" i="4" a="1"/>
  <c r="B165" i="4" s="1"/>
  <c r="B415" i="4" a="1"/>
  <c r="B415" i="4" s="1"/>
  <c r="B164" i="4" a="1"/>
  <c r="B164" i="4" s="1"/>
  <c r="B414" i="4" a="1"/>
  <c r="B414" i="4" s="1"/>
  <c r="B416" i="4" a="1"/>
  <c r="B416" i="4" s="1"/>
  <c r="B417" i="4" a="1"/>
  <c r="B417" i="4" s="1"/>
  <c r="B166" i="4" a="1"/>
  <c r="B166" i="4" s="1"/>
  <c r="B167" i="4" a="1"/>
  <c r="B167" i="4" s="1"/>
  <c r="B168" i="4" a="1"/>
  <c r="B168" i="4" s="1"/>
  <c r="B418" i="4" a="1"/>
  <c r="B418" i="4" s="1"/>
  <c r="B169" i="4" a="1"/>
  <c r="B169" i="4" s="1"/>
  <c r="B420" i="4" a="1"/>
  <c r="B420" i="4" s="1"/>
  <c r="B419" i="4" a="1"/>
  <c r="B419" i="4" s="1"/>
  <c r="B170" i="4" a="1"/>
  <c r="B170" i="4" s="1"/>
  <c r="B171" i="4" a="1"/>
  <c r="B171" i="4" s="1"/>
  <c r="B421" i="4" a="1"/>
  <c r="B421" i="4" s="1"/>
  <c r="B173" i="4" a="1"/>
  <c r="B173" i="4" s="1"/>
  <c r="B422" i="4" a="1"/>
  <c r="B422" i="4" s="1"/>
  <c r="B172" i="4" a="1"/>
  <c r="B172" i="4" s="1"/>
  <c r="B423" i="4" a="1"/>
  <c r="B423" i="4" s="1"/>
  <c r="B424" i="4" a="1"/>
  <c r="B424" i="4" s="1"/>
  <c r="B175" i="4" a="1"/>
  <c r="B175" i="4" s="1"/>
  <c r="B174" i="4" a="1"/>
  <c r="B174" i="4" s="1"/>
  <c r="B425" i="4" a="1"/>
  <c r="B425" i="4" s="1"/>
  <c r="B176" i="4" a="1"/>
  <c r="B176" i="4" s="1"/>
  <c r="B177" i="4" a="1"/>
  <c r="B177" i="4" s="1"/>
  <c r="B426" i="4" a="1"/>
  <c r="B426" i="4" s="1"/>
  <c r="B428" i="4" a="1"/>
  <c r="B428" i="4" s="1"/>
  <c r="B427" i="4" a="1"/>
  <c r="B427" i="4" s="1"/>
  <c r="B179" i="4" a="1"/>
  <c r="B179" i="4" s="1"/>
  <c r="B178" i="4" a="1"/>
  <c r="B178" i="4" s="1"/>
  <c r="B429" i="4" a="1"/>
  <c r="B429" i="4" s="1"/>
  <c r="B180" i="4" a="1"/>
  <c r="B180" i="4" s="1"/>
  <c r="B430" i="4" a="1"/>
  <c r="B430" i="4" s="1"/>
  <c r="B181" i="4" a="1"/>
  <c r="B181" i="4" s="1"/>
  <c r="B431" i="4" a="1"/>
  <c r="B431" i="4" s="1"/>
  <c r="B432" i="4" a="1"/>
  <c r="B432" i="4" s="1"/>
  <c r="B182" i="4" a="1"/>
  <c r="B182" i="4" s="1"/>
  <c r="B433" i="4" a="1"/>
  <c r="B433" i="4" s="1"/>
  <c r="B183" i="4" a="1"/>
  <c r="B183" i="4" s="1"/>
  <c r="B434" i="4" a="1"/>
  <c r="B434" i="4" s="1"/>
  <c r="B435" i="4" a="1"/>
  <c r="B435" i="4" s="1"/>
  <c r="B185" i="4" a="1"/>
  <c r="B185" i="4" s="1"/>
  <c r="B184" i="4" a="1"/>
  <c r="B184" i="4" s="1"/>
  <c r="B436" i="4" a="1"/>
  <c r="B436" i="4" s="1"/>
  <c r="B186" i="4" a="1"/>
  <c r="B186" i="4" s="1"/>
  <c r="B438" i="4" a="1"/>
  <c r="B438" i="4" s="1"/>
  <c r="B187" i="4" a="1"/>
  <c r="B187" i="4" s="1"/>
  <c r="B437" i="4" a="1"/>
  <c r="B437" i="4" s="1"/>
  <c r="B188" i="4" a="1"/>
  <c r="B188" i="4" s="1"/>
  <c r="B189" i="4" a="1"/>
  <c r="B189" i="4" s="1"/>
  <c r="B439" i="4" a="1"/>
  <c r="B439" i="4" s="1"/>
  <c r="B440" i="4" a="1"/>
  <c r="B440" i="4" s="1"/>
  <c r="B190" i="4" a="1"/>
  <c r="B190" i="4" s="1"/>
  <c r="B192" i="4" a="1"/>
  <c r="B192" i="4" s="1"/>
  <c r="B191" i="4" a="1"/>
  <c r="B191" i="4" s="1"/>
  <c r="B442" i="4" a="1"/>
  <c r="B442" i="4" s="1"/>
  <c r="B441" i="4" a="1"/>
  <c r="B441" i="4" s="1"/>
  <c r="B193" i="4" a="1"/>
  <c r="B193" i="4" s="1"/>
  <c r="B443" i="4" a="1"/>
  <c r="B443" i="4" s="1"/>
  <c r="B194" i="4" a="1"/>
  <c r="B194" i="4" s="1"/>
  <c r="B444" i="4" a="1"/>
  <c r="B444" i="4" s="1"/>
  <c r="B445" i="4" a="1"/>
  <c r="B445" i="4" s="1"/>
  <c r="B195" i="4" a="1"/>
  <c r="B195" i="4" s="1"/>
  <c r="B196" i="4" a="1"/>
  <c r="B196" i="4" s="1"/>
  <c r="B446" i="4" a="1"/>
  <c r="B446" i="4" s="1"/>
  <c r="B197" i="4" a="1"/>
  <c r="B197" i="4" s="1"/>
  <c r="B448" i="4" a="1"/>
  <c r="B448" i="4" s="1"/>
  <c r="B447" i="4" a="1"/>
  <c r="B447" i="4" s="1"/>
  <c r="B198" i="4" a="1"/>
  <c r="B198" i="4" s="1"/>
  <c r="B449" i="4" a="1"/>
  <c r="B449" i="4" s="1"/>
  <c r="B199" i="4" a="1"/>
  <c r="B199" i="4" s="1"/>
  <c r="B200" i="4" a="1"/>
  <c r="B200" i="4" s="1"/>
  <c r="B450" i="4" a="1"/>
  <c r="B450" i="4" s="1"/>
  <c r="B202" i="4" a="1"/>
  <c r="B202" i="4" s="1"/>
  <c r="B451" i="4" a="1"/>
  <c r="B451" i="4" s="1"/>
  <c r="B452" i="4" a="1"/>
  <c r="B452" i="4" s="1"/>
  <c r="B201" i="4" a="1"/>
  <c r="B201" i="4" s="1"/>
  <c r="B453" i="4" a="1"/>
  <c r="B453" i="4" s="1"/>
  <c r="B203" i="4" a="1"/>
  <c r="B203" i="4" s="1"/>
  <c r="B455" i="4" a="1"/>
  <c r="B455" i="4" s="1"/>
  <c r="B204" i="4" a="1"/>
  <c r="B204" i="4" s="1"/>
  <c r="B454" i="4" a="1"/>
  <c r="B454" i="4" s="1"/>
  <c r="B205" i="4" a="1"/>
  <c r="B205" i="4" s="1"/>
  <c r="B456" i="4" a="1"/>
  <c r="B456" i="4" s="1"/>
  <c r="B206" i="4" a="1"/>
  <c r="B206" i="4" s="1"/>
  <c r="B457" i="4" a="1"/>
  <c r="B457" i="4" s="1"/>
  <c r="B207" i="4" a="1"/>
  <c r="B207" i="4" s="1"/>
  <c r="B458" i="4" a="1"/>
  <c r="B458" i="4" s="1"/>
  <c r="B209" i="4" a="1"/>
  <c r="B209" i="4" s="1"/>
  <c r="B208" i="4" a="1"/>
  <c r="B208" i="4" s="1"/>
  <c r="B459" i="4" a="1"/>
  <c r="B459" i="4" s="1"/>
  <c r="B210" i="4" a="1"/>
  <c r="B210" i="4" s="1"/>
  <c r="B461" i="4" a="1"/>
  <c r="B461" i="4" s="1"/>
  <c r="B211" i="4" a="1"/>
  <c r="B211" i="4" s="1"/>
  <c r="B460" i="4" a="1"/>
  <c r="B460" i="4" s="1"/>
  <c r="B462" i="4" a="1"/>
  <c r="B462" i="4" s="1"/>
  <c r="B212" i="4" a="1"/>
  <c r="B212" i="4" s="1"/>
  <c r="B464" i="4" a="1"/>
  <c r="B464" i="4" s="1"/>
  <c r="B463" i="4" a="1"/>
  <c r="B463" i="4" s="1"/>
  <c r="B214" i="4" a="1"/>
  <c r="B214" i="4" s="1"/>
  <c r="B213" i="4" a="1"/>
  <c r="B213" i="4" s="1"/>
  <c r="B215" i="4" a="1"/>
  <c r="B215" i="4" s="1"/>
  <c r="B465" i="4" a="1"/>
  <c r="B465" i="4" s="1"/>
  <c r="B216" i="4" a="1"/>
  <c r="B216" i="4" s="1"/>
  <c r="B466" i="4" a="1"/>
  <c r="B466" i="4" s="1"/>
  <c r="B217" i="4" a="1"/>
  <c r="B217" i="4" s="1"/>
  <c r="B467" i="4" a="1"/>
  <c r="B467" i="4" s="1"/>
  <c r="B468" i="4" a="1"/>
  <c r="B468" i="4" s="1"/>
  <c r="B218" i="4" a="1"/>
  <c r="B218" i="4" s="1"/>
  <c r="B469" i="4" a="1"/>
  <c r="B469" i="4" s="1"/>
  <c r="B219" i="4" a="1"/>
  <c r="B219" i="4" s="1"/>
  <c r="B470" i="4" a="1"/>
  <c r="B470" i="4" s="1"/>
  <c r="B220" i="4" a="1"/>
  <c r="B220" i="4" s="1"/>
  <c r="B471" i="4" a="1"/>
  <c r="B471" i="4" s="1"/>
  <c r="B472" i="4" a="1"/>
  <c r="B472" i="4" s="1"/>
  <c r="B221" i="4" a="1"/>
  <c r="B221" i="4" s="1"/>
  <c r="B222" i="4" a="1"/>
  <c r="B222" i="4" s="1"/>
  <c r="B474" i="4" a="1"/>
  <c r="B474" i="4" s="1"/>
  <c r="B473" i="4" a="1"/>
  <c r="B473" i="4" s="1"/>
  <c r="B223" i="4" a="1"/>
  <c r="B223" i="4" s="1"/>
  <c r="B225" i="4" a="1"/>
  <c r="B225" i="4" s="1"/>
  <c r="B224" i="4" a="1"/>
  <c r="B224" i="4" s="1"/>
  <c r="B475" i="4" a="1"/>
  <c r="B475" i="4" s="1"/>
  <c r="B226" i="4" a="1"/>
  <c r="B226" i="4" s="1"/>
  <c r="B227" i="4" a="1"/>
  <c r="B227" i="4" s="1"/>
  <c r="B476" i="4" a="1"/>
  <c r="B476" i="4" s="1"/>
  <c r="B477" i="4" a="1"/>
  <c r="B477" i="4" s="1"/>
  <c r="B228" i="4" a="1"/>
  <c r="B228" i="4" s="1"/>
  <c r="B478" i="4" a="1"/>
  <c r="B478" i="4" s="1"/>
  <c r="B480" i="4" a="1"/>
  <c r="B480" i="4" s="1"/>
  <c r="B479" i="4" a="1"/>
  <c r="B479" i="4" s="1"/>
  <c r="B229" i="4" a="1"/>
  <c r="B229" i="4" s="1"/>
  <c r="B230" i="4" a="1"/>
  <c r="B230" i="4" s="1"/>
  <c r="B482" i="4" a="1"/>
  <c r="B482" i="4" s="1"/>
  <c r="B481" i="4" a="1"/>
  <c r="B481" i="4" s="1"/>
  <c r="B233" i="4" a="1"/>
  <c r="B233" i="4" s="1"/>
  <c r="B483" i="4" a="1"/>
  <c r="B483" i="4" s="1"/>
  <c r="B231" i="4" a="1"/>
  <c r="B231" i="4" s="1"/>
  <c r="B232" i="4" a="1"/>
  <c r="B232" i="4" s="1"/>
  <c r="B234" i="4" a="1"/>
  <c r="B234" i="4" s="1"/>
  <c r="B484" i="4" a="1"/>
  <c r="B484" i="4" s="1"/>
  <c r="B235" i="4" a="1"/>
  <c r="B235" i="4" s="1"/>
  <c r="B236" i="4" a="1"/>
  <c r="B236" i="4" s="1"/>
  <c r="B485" i="4" a="1"/>
  <c r="B485" i="4" s="1"/>
  <c r="B486" i="4" a="1"/>
  <c r="B486" i="4" s="1"/>
  <c r="B237" i="4" a="1"/>
  <c r="B237" i="4" s="1"/>
  <c r="B487" i="4" a="1"/>
  <c r="B487" i="4" s="1"/>
  <c r="B488" i="4" a="1"/>
  <c r="B488" i="4" s="1"/>
  <c r="B489" i="4" a="1"/>
  <c r="B489" i="4" s="1"/>
  <c r="B239" i="4" a="1"/>
  <c r="B239" i="4" s="1"/>
  <c r="B238" i="4" a="1"/>
  <c r="B238" i="4" s="1"/>
  <c r="B490" i="4" a="1"/>
  <c r="B490" i="4" s="1"/>
  <c r="B491" i="4" a="1"/>
  <c r="B491" i="4" s="1"/>
  <c r="B240" i="4" a="1"/>
  <c r="B240" i="4" s="1"/>
  <c r="B241" i="4" a="1"/>
  <c r="B241" i="4" s="1"/>
  <c r="B244" i="4" a="1"/>
  <c r="B244" i="4" s="1"/>
  <c r="B492" i="4" a="1"/>
  <c r="B492" i="4" s="1"/>
  <c r="B242" i="4" a="1"/>
  <c r="B242" i="4" s="1"/>
  <c r="B493" i="4" a="1"/>
  <c r="B493" i="4" s="1"/>
  <c r="B243" i="4" a="1"/>
  <c r="B243" i="4" s="1"/>
  <c r="B494" i="4" a="1"/>
  <c r="B494" i="4" s="1"/>
  <c r="B496" i="4" a="1"/>
  <c r="B496" i="4" s="1"/>
  <c r="B245" i="4" a="1"/>
  <c r="B245" i="4" s="1"/>
  <c r="B495" i="4" a="1"/>
  <c r="B495" i="4" s="1"/>
  <c r="B246" i="4" a="1"/>
  <c r="B246" i="4" s="1"/>
  <c r="B247" i="4" a="1"/>
  <c r="B247" i="4" s="1"/>
  <c r="B497" i="4" a="1"/>
  <c r="B497" i="4" s="1"/>
  <c r="B248" i="4" a="1"/>
  <c r="B248" i="4" s="1"/>
  <c r="B498" i="4" a="1"/>
  <c r="B498" i="4" s="1"/>
  <c r="B499" i="4" a="1"/>
  <c r="B499" i="4" s="1"/>
  <c r="B500" i="4" a="1"/>
  <c r="B500" i="4" s="1"/>
  <c r="B250" i="4" a="1"/>
  <c r="B250" i="4" s="1"/>
  <c r="B249" i="4" a="1"/>
  <c r="B249" i="4" s="1"/>
  <c r="B501" i="4" a="1"/>
  <c r="B501" i="4" s="1"/>
  <c r="B502" i="4" a="1"/>
  <c r="B502" i="4" s="1"/>
  <c r="B251" i="4" a="1"/>
  <c r="B251" i="4" s="1"/>
  <c r="B252" i="4" a="1"/>
  <c r="B252" i="4" s="1"/>
  <c r="B504" i="4" a="1"/>
  <c r="B504" i="4" s="1"/>
  <c r="B253" i="4" a="1"/>
  <c r="B253" i="4" s="1"/>
  <c r="B503" i="4" a="1"/>
  <c r="B503" i="4" s="1"/>
  <c r="B255" i="4" a="1"/>
  <c r="B255" i="4" s="1"/>
  <c r="B254" i="4" a="1"/>
  <c r="B254" i="4" s="1"/>
  <c r="B256" i="4" a="1"/>
  <c r="B256" i="4" s="1"/>
  <c r="B505" i="4" a="1"/>
  <c r="B505" i="4" s="1"/>
  <c r="B506" i="4" a="1"/>
  <c r="B506" i="4" s="1"/>
  <c r="B507" i="4" a="1"/>
  <c r="B507" i="4" s="1"/>
  <c r="B258" i="4" a="1"/>
  <c r="B258" i="4" s="1"/>
  <c r="B508" i="4" a="1"/>
  <c r="B508" i="4" s="1"/>
  <c r="B509" i="4" a="1"/>
  <c r="B509" i="4" s="1"/>
  <c r="B259" i="4" a="1"/>
  <c r="B259" i="4" s="1"/>
  <c r="B257" i="4" a="1"/>
  <c r="B257" i="4" s="1"/>
  <c r="D260" i="4" l="1" a="1"/>
  <c r="D260" i="4" s="1"/>
  <c r="D11" i="4" a="1"/>
  <c r="D11" i="4" s="1"/>
  <c r="D10" i="4" a="1"/>
  <c r="D10" i="4" s="1"/>
  <c r="D261" i="4" a="1"/>
  <c r="D261" i="4" s="1"/>
  <c r="D262" i="4" a="1"/>
  <c r="D262" i="4" s="1"/>
  <c r="D264" i="4" a="1"/>
  <c r="D264" i="4" s="1"/>
  <c r="D263" i="4" a="1"/>
  <c r="D263" i="4" s="1"/>
  <c r="D13" i="4" a="1"/>
  <c r="D13" i="4" s="1"/>
  <c r="D14" i="4" a="1"/>
  <c r="D14" i="4" s="1"/>
  <c r="D12" i="4" a="1"/>
  <c r="D12" i="4" s="1"/>
  <c r="D265" i="4" a="1"/>
  <c r="D265" i="4" s="1"/>
  <c r="D15" i="4" a="1"/>
  <c r="D15" i="4" s="1"/>
  <c r="D266" i="4" a="1"/>
  <c r="D266" i="4" s="1"/>
  <c r="D16" i="4" a="1"/>
  <c r="D16" i="4" s="1"/>
  <c r="D267" i="4" a="1"/>
  <c r="D267" i="4" s="1"/>
  <c r="D18" i="4" a="1"/>
  <c r="D18" i="4" s="1"/>
  <c r="D17" i="4" a="1"/>
  <c r="D17" i="4" s="1"/>
  <c r="D19" i="4" a="1"/>
  <c r="D19" i="4" s="1"/>
  <c r="D268" i="4" a="1"/>
  <c r="D268" i="4" s="1"/>
  <c r="D270" i="4" a="1"/>
  <c r="D270" i="4" s="1"/>
  <c r="D269" i="4" a="1"/>
  <c r="D269" i="4" s="1"/>
  <c r="D20" i="4" a="1"/>
  <c r="D20" i="4" s="1"/>
  <c r="D22" i="4" a="1"/>
  <c r="D22" i="4" s="1"/>
  <c r="D271" i="4" a="1"/>
  <c r="D271" i="4" s="1"/>
  <c r="D21" i="4" a="1"/>
  <c r="D21" i="4" s="1"/>
  <c r="D272" i="4" a="1"/>
  <c r="D272" i="4" s="1"/>
  <c r="D273" i="4" a="1"/>
  <c r="D273" i="4" s="1"/>
  <c r="D274" i="4" a="1"/>
  <c r="D274" i="4" s="1"/>
  <c r="D23" i="4" a="1"/>
  <c r="D23" i="4" s="1"/>
  <c r="D24" i="4" a="1"/>
  <c r="D24" i="4" s="1"/>
  <c r="D25" i="4" a="1"/>
  <c r="D25" i="4" s="1"/>
  <c r="D275" i="4" a="1"/>
  <c r="D275" i="4" s="1"/>
  <c r="D26" i="4" a="1"/>
  <c r="D26" i="4" s="1"/>
  <c r="D276" i="4" a="1"/>
  <c r="D276" i="4" s="1"/>
  <c r="D27" i="4" a="1"/>
  <c r="D27" i="4" s="1"/>
  <c r="D277" i="4" a="1"/>
  <c r="D277" i="4" s="1"/>
  <c r="D28" i="4" a="1"/>
  <c r="D28" i="4" s="1"/>
  <c r="D278" i="4" a="1"/>
  <c r="D278" i="4" s="1"/>
  <c r="D29" i="4" a="1"/>
  <c r="D29" i="4" s="1"/>
  <c r="D280" i="4" a="1"/>
  <c r="D280" i="4" s="1"/>
  <c r="D279" i="4" a="1"/>
  <c r="D279" i="4" s="1"/>
  <c r="D30" i="4" a="1"/>
  <c r="D30" i="4" s="1"/>
  <c r="D31" i="4" a="1"/>
  <c r="D31" i="4" s="1"/>
  <c r="D281" i="4" a="1"/>
  <c r="D281" i="4" s="1"/>
  <c r="D32" i="4" a="1"/>
  <c r="D32" i="4" s="1"/>
  <c r="D282" i="4" a="1"/>
  <c r="D282" i="4" s="1"/>
  <c r="D33" i="4" a="1"/>
  <c r="D33" i="4" s="1"/>
  <c r="D284" i="4" a="1"/>
  <c r="D284" i="4" s="1"/>
  <c r="D283" i="4" a="1"/>
  <c r="D283" i="4" s="1"/>
  <c r="D286" i="4" a="1"/>
  <c r="D286" i="4" s="1"/>
  <c r="D285" i="4" a="1"/>
  <c r="D285" i="4" s="1"/>
  <c r="D35" i="4" a="1"/>
  <c r="D35" i="4" s="1"/>
  <c r="D34" i="4" a="1"/>
  <c r="D34" i="4" s="1"/>
  <c r="D37" i="4" a="1"/>
  <c r="D37" i="4" s="1"/>
  <c r="D36" i="4" a="1"/>
  <c r="D36" i="4" s="1"/>
  <c r="D38" i="4" a="1"/>
  <c r="D38" i="4" s="1"/>
  <c r="D287" i="4" a="1"/>
  <c r="D287" i="4" s="1"/>
  <c r="D288" i="4" a="1"/>
  <c r="D288" i="4" s="1"/>
  <c r="D39" i="4" a="1"/>
  <c r="D39" i="4" s="1"/>
  <c r="D289" i="4" a="1"/>
  <c r="D289" i="4" s="1"/>
  <c r="D290" i="4" a="1"/>
  <c r="D290" i="4" s="1"/>
  <c r="D40" i="4" a="1"/>
  <c r="D40" i="4" s="1"/>
  <c r="D41" i="4" a="1"/>
  <c r="D41" i="4" s="1"/>
  <c r="D292" i="4" a="1"/>
  <c r="D292" i="4" s="1"/>
  <c r="D291" i="4" a="1"/>
  <c r="D291" i="4" s="1"/>
  <c r="D293" i="4" a="1"/>
  <c r="D293" i="4" s="1"/>
  <c r="D42" i="4" a="1"/>
  <c r="D42" i="4" s="1"/>
  <c r="D43" i="4" a="1"/>
  <c r="D43" i="4" s="1"/>
  <c r="D45" i="4" a="1"/>
  <c r="D45" i="4" s="1"/>
  <c r="D44" i="4" a="1"/>
  <c r="D44" i="4" s="1"/>
  <c r="D294" i="4" a="1"/>
  <c r="D294" i="4" s="1"/>
  <c r="D296" i="4" a="1"/>
  <c r="D296" i="4" s="1"/>
  <c r="D46" i="4" a="1"/>
  <c r="D46" i="4" s="1"/>
  <c r="D295" i="4" a="1"/>
  <c r="D295" i="4" s="1"/>
  <c r="D47" i="4" a="1"/>
  <c r="D47" i="4" s="1"/>
  <c r="D297" i="4" a="1"/>
  <c r="D297" i="4" s="1"/>
  <c r="D49" i="4" a="1"/>
  <c r="D49" i="4" s="1"/>
  <c r="D298" i="4" a="1"/>
  <c r="D298" i="4" s="1"/>
  <c r="D48" i="4" a="1"/>
  <c r="D48" i="4" s="1"/>
  <c r="D299" i="4" a="1"/>
  <c r="D299" i="4" s="1"/>
  <c r="D50" i="4" a="1"/>
  <c r="D50" i="4" s="1"/>
  <c r="D300" i="4" a="1"/>
  <c r="D300" i="4" s="1"/>
  <c r="D302" i="4" a="1"/>
  <c r="D302" i="4" s="1"/>
  <c r="D52" i="4" a="1"/>
  <c r="D52" i="4" s="1"/>
  <c r="D301" i="4" a="1"/>
  <c r="D301" i="4" s="1"/>
  <c r="D51" i="4" a="1"/>
  <c r="D51" i="4" s="1"/>
  <c r="D304" i="4" a="1"/>
  <c r="D304" i="4" s="1"/>
  <c r="D303" i="4" a="1"/>
  <c r="D303" i="4" s="1"/>
  <c r="D53" i="4" a="1"/>
  <c r="D53" i="4" s="1"/>
  <c r="D305" i="4" a="1"/>
  <c r="D305" i="4" s="1"/>
  <c r="D54" i="4" a="1"/>
  <c r="D54" i="4" s="1"/>
  <c r="D55" i="4" a="1"/>
  <c r="D55" i="4" s="1"/>
  <c r="D56" i="4" a="1"/>
  <c r="D56" i="4" s="1"/>
  <c r="D306" i="4" a="1"/>
  <c r="D306" i="4" s="1"/>
  <c r="D308" i="4" a="1"/>
  <c r="D308" i="4" s="1"/>
  <c r="D307" i="4" a="1"/>
  <c r="D307" i="4" s="1"/>
  <c r="D58" i="4" a="1"/>
  <c r="D58" i="4" s="1"/>
  <c r="D57" i="4" a="1"/>
  <c r="D57" i="4" s="1"/>
  <c r="D60" i="4" a="1"/>
  <c r="D60" i="4" s="1"/>
  <c r="D309" i="4" a="1"/>
  <c r="D309" i="4" s="1"/>
  <c r="D59" i="4" a="1"/>
  <c r="D59" i="4" s="1"/>
  <c r="D310" i="4" a="1"/>
  <c r="D310" i="4" s="1"/>
  <c r="D62" i="4" a="1"/>
  <c r="D62" i="4" s="1"/>
  <c r="D61" i="4" a="1"/>
  <c r="D61" i="4" s="1"/>
  <c r="D311" i="4" a="1"/>
  <c r="D311" i="4" s="1"/>
  <c r="D312" i="4" a="1"/>
  <c r="D312" i="4" s="1"/>
  <c r="D63" i="4" a="1"/>
  <c r="D63" i="4" s="1"/>
  <c r="D313" i="4" a="1"/>
  <c r="D313" i="4" s="1"/>
  <c r="D64" i="4" a="1"/>
  <c r="D64" i="4" s="1"/>
  <c r="D65" i="4" a="1"/>
  <c r="D65" i="4" s="1"/>
  <c r="D314" i="4" a="1"/>
  <c r="D314" i="4" s="1"/>
  <c r="D316" i="4" a="1"/>
  <c r="D316" i="4" s="1"/>
  <c r="D66" i="4" a="1"/>
  <c r="D66" i="4" s="1"/>
  <c r="D315" i="4" a="1"/>
  <c r="D315" i="4" s="1"/>
  <c r="D317" i="4" a="1"/>
  <c r="D317" i="4" s="1"/>
  <c r="D318" i="4" a="1"/>
  <c r="D318" i="4" s="1"/>
  <c r="D67" i="4" a="1"/>
  <c r="D67" i="4" s="1"/>
  <c r="D68" i="4" a="1"/>
  <c r="D68" i="4" s="1"/>
  <c r="D319" i="4" a="1"/>
  <c r="D319" i="4" s="1"/>
  <c r="D69" i="4" a="1"/>
  <c r="D69" i="4" s="1"/>
  <c r="D71" i="4" a="1"/>
  <c r="D71" i="4" s="1"/>
  <c r="D321" i="4" a="1"/>
  <c r="D321" i="4" s="1"/>
  <c r="D320" i="4" a="1"/>
  <c r="D320" i="4" s="1"/>
  <c r="D70" i="4" a="1"/>
  <c r="D70" i="4" s="1"/>
  <c r="D72" i="4" a="1"/>
  <c r="D72" i="4" s="1"/>
  <c r="D322" i="4" a="1"/>
  <c r="D322" i="4" s="1"/>
  <c r="D73" i="4" a="1"/>
  <c r="D73" i="4" s="1"/>
  <c r="D323" i="4" a="1"/>
  <c r="D323" i="4" s="1"/>
  <c r="D324" i="4" a="1"/>
  <c r="D324" i="4" s="1"/>
  <c r="D75" i="4" a="1"/>
  <c r="D75" i="4" s="1"/>
  <c r="D74" i="4" a="1"/>
  <c r="D74" i="4" s="1"/>
  <c r="D76" i="4" a="1"/>
  <c r="D76" i="4" s="1"/>
  <c r="D325" i="4" a="1"/>
  <c r="D325" i="4" s="1"/>
  <c r="D326" i="4" a="1"/>
  <c r="D326" i="4" s="1"/>
  <c r="D77" i="4" a="1"/>
  <c r="D77" i="4" s="1"/>
  <c r="D327" i="4" a="1"/>
  <c r="D327" i="4" s="1"/>
  <c r="D78" i="4" a="1"/>
  <c r="D78" i="4" s="1"/>
  <c r="D328" i="4" a="1"/>
  <c r="D328" i="4" s="1"/>
  <c r="D329" i="4" a="1"/>
  <c r="D329" i="4" s="1"/>
  <c r="D330" i="4" a="1"/>
  <c r="D330" i="4" s="1"/>
  <c r="D79" i="4" a="1"/>
  <c r="D79" i="4" s="1"/>
  <c r="D80" i="4" a="1"/>
  <c r="D80" i="4" s="1"/>
  <c r="D81" i="4" a="1"/>
  <c r="D81" i="4" s="1"/>
  <c r="D82" i="4" a="1"/>
  <c r="D82" i="4" s="1"/>
  <c r="D333" i="4" a="1"/>
  <c r="D333" i="4" s="1"/>
  <c r="D331" i="4" a="1"/>
  <c r="D331" i="4" s="1"/>
  <c r="D332" i="4" a="1"/>
  <c r="D332" i="4" s="1"/>
  <c r="D334" i="4" a="1"/>
  <c r="D334" i="4" s="1"/>
  <c r="D83" i="4" a="1"/>
  <c r="D83" i="4" s="1"/>
  <c r="D84" i="4" a="1"/>
  <c r="D84" i="4" s="1"/>
  <c r="D335" i="4" a="1"/>
  <c r="D335" i="4" s="1"/>
  <c r="D336" i="4" a="1"/>
  <c r="D336" i="4" s="1"/>
  <c r="D85" i="4" a="1"/>
  <c r="D85" i="4" s="1"/>
  <c r="D337" i="4" a="1"/>
  <c r="D337" i="4" s="1"/>
  <c r="D87" i="4" a="1"/>
  <c r="D87" i="4" s="1"/>
  <c r="D86" i="4" a="1"/>
  <c r="D86" i="4" s="1"/>
  <c r="D339" i="4" a="1"/>
  <c r="D339" i="4" s="1"/>
  <c r="D88" i="4" a="1"/>
  <c r="D88" i="4" s="1"/>
  <c r="D338" i="4" a="1"/>
  <c r="D338" i="4" s="1"/>
  <c r="D90" i="4" a="1"/>
  <c r="D90" i="4" s="1"/>
  <c r="D89" i="4" a="1"/>
  <c r="D89" i="4" s="1"/>
  <c r="D340" i="4" a="1"/>
  <c r="D340" i="4" s="1"/>
  <c r="D341" i="4" a="1"/>
  <c r="D341" i="4" s="1"/>
  <c r="D92" i="4" a="1"/>
  <c r="D92" i="4" s="1"/>
  <c r="D91" i="4" a="1"/>
  <c r="D91" i="4" s="1"/>
  <c r="D342" i="4" a="1"/>
  <c r="D342" i="4" s="1"/>
  <c r="D344" i="4" a="1"/>
  <c r="D344" i="4" s="1"/>
  <c r="D343" i="4" a="1"/>
  <c r="D343" i="4" s="1"/>
  <c r="D94" i="4" a="1"/>
  <c r="D94" i="4" s="1"/>
  <c r="D93" i="4" a="1"/>
  <c r="D93" i="4" s="1"/>
  <c r="D345" i="4" a="1"/>
  <c r="D345" i="4" s="1"/>
  <c r="D346" i="4" a="1"/>
  <c r="D346" i="4" s="1"/>
  <c r="D95" i="4" a="1"/>
  <c r="D95" i="4" s="1"/>
  <c r="D96" i="4" a="1"/>
  <c r="D96" i="4" s="1"/>
  <c r="D97" i="4" a="1"/>
  <c r="D97" i="4" s="1"/>
  <c r="D347" i="4" a="1"/>
  <c r="D347" i="4" s="1"/>
  <c r="D99" i="4" a="1"/>
  <c r="D99" i="4" s="1"/>
  <c r="D348" i="4" a="1"/>
  <c r="D348" i="4" s="1"/>
  <c r="D98" i="4" a="1"/>
  <c r="D98" i="4" s="1"/>
  <c r="D349" i="4" a="1"/>
  <c r="D349" i="4" s="1"/>
  <c r="D100" i="4" a="1"/>
  <c r="D100" i="4" s="1"/>
  <c r="D350" i="4" a="1"/>
  <c r="D350" i="4" s="1"/>
  <c r="D102" i="4" a="1"/>
  <c r="D102" i="4" s="1"/>
  <c r="D101" i="4" a="1"/>
  <c r="D101" i="4" s="1"/>
  <c r="D351" i="4" a="1"/>
  <c r="D351" i="4" s="1"/>
  <c r="D352" i="4" a="1"/>
  <c r="D352" i="4" s="1"/>
  <c r="D104" i="4" a="1"/>
  <c r="D104" i="4" s="1"/>
  <c r="D353" i="4" a="1"/>
  <c r="D353" i="4" s="1"/>
  <c r="D103" i="4" a="1"/>
  <c r="D103" i="4" s="1"/>
  <c r="D354" i="4" a="1"/>
  <c r="D354" i="4" s="1"/>
  <c r="D105" i="4" a="1"/>
  <c r="D105" i="4" s="1"/>
  <c r="D355" i="4" a="1"/>
  <c r="D355" i="4" s="1"/>
  <c r="D107" i="4" a="1"/>
  <c r="D107" i="4" s="1"/>
  <c r="D106" i="4" a="1"/>
  <c r="D106" i="4" s="1"/>
  <c r="D356" i="4" a="1"/>
  <c r="D356" i="4" s="1"/>
  <c r="D108" i="4" a="1"/>
  <c r="D108" i="4" s="1"/>
  <c r="D357" i="4" a="1"/>
  <c r="D357" i="4" s="1"/>
  <c r="D359" i="4" a="1"/>
  <c r="D359" i="4" s="1"/>
  <c r="D358" i="4" a="1"/>
  <c r="D358" i="4" s="1"/>
  <c r="D360" i="4" a="1"/>
  <c r="D360" i="4" s="1"/>
  <c r="D109" i="4" a="1"/>
  <c r="D109" i="4" s="1"/>
  <c r="D110" i="4" a="1"/>
  <c r="D110" i="4" s="1"/>
  <c r="D111" i="4" a="1"/>
  <c r="D111" i="4" s="1"/>
  <c r="D362" i="4" a="1"/>
  <c r="D362" i="4" s="1"/>
  <c r="D361" i="4" a="1"/>
  <c r="D361" i="4" s="1"/>
  <c r="D113" i="4" a="1"/>
  <c r="D113" i="4" s="1"/>
  <c r="D363" i="4" a="1"/>
  <c r="D363" i="4" s="1"/>
  <c r="D112" i="4" a="1"/>
  <c r="D112" i="4" s="1"/>
  <c r="D364" i="4" a="1"/>
  <c r="D364" i="4" s="1"/>
  <c r="D365" i="4" a="1"/>
  <c r="D365" i="4" s="1"/>
  <c r="D114" i="4" a="1"/>
  <c r="D114" i="4" s="1"/>
  <c r="D366" i="4" a="1"/>
  <c r="D366" i="4" s="1"/>
  <c r="D115" i="4" a="1"/>
  <c r="D115" i="4" s="1"/>
  <c r="D116" i="4" a="1"/>
  <c r="D116" i="4" s="1"/>
  <c r="D367" i="4" a="1"/>
  <c r="D367" i="4" s="1"/>
  <c r="D368" i="4" a="1"/>
  <c r="D368" i="4" s="1"/>
  <c r="D118" i="4" a="1"/>
  <c r="D118" i="4" s="1"/>
  <c r="D117" i="4" a="1"/>
  <c r="D117" i="4" s="1"/>
  <c r="D369" i="4" a="1"/>
  <c r="D369" i="4" s="1"/>
  <c r="D370" i="4" a="1"/>
  <c r="D370" i="4" s="1"/>
  <c r="D120" i="4" a="1"/>
  <c r="D120" i="4" s="1"/>
  <c r="D121" i="4" a="1"/>
  <c r="D121" i="4" s="1"/>
  <c r="D371" i="4" a="1"/>
  <c r="D371" i="4" s="1"/>
  <c r="D119" i="4" a="1"/>
  <c r="D119" i="4" s="1"/>
  <c r="D122" i="4" a="1"/>
  <c r="D122" i="4" s="1"/>
  <c r="D373" i="4" a="1"/>
  <c r="D373" i="4" s="1"/>
  <c r="D372" i="4" a="1"/>
  <c r="D372" i="4" s="1"/>
  <c r="D123" i="4" a="1"/>
  <c r="D123" i="4" s="1"/>
  <c r="D124" i="4" a="1"/>
  <c r="D124" i="4" s="1"/>
  <c r="D125" i="4" a="1"/>
  <c r="D125" i="4" s="1"/>
  <c r="D374" i="4" a="1"/>
  <c r="D374" i="4" s="1"/>
  <c r="D375" i="4" a="1"/>
  <c r="D375" i="4" s="1"/>
  <c r="D126" i="4" a="1"/>
  <c r="D126" i="4" s="1"/>
  <c r="D376" i="4" a="1"/>
  <c r="D376" i="4" s="1"/>
  <c r="D377" i="4" a="1"/>
  <c r="D377" i="4" s="1"/>
  <c r="D127" i="4" a="1"/>
  <c r="D127" i="4" s="1"/>
  <c r="D128" i="4" a="1"/>
  <c r="D128" i="4" s="1"/>
  <c r="D129" i="4" a="1"/>
  <c r="D129" i="4" s="1"/>
  <c r="D378" i="4" a="1"/>
  <c r="D378" i="4" s="1"/>
  <c r="D379" i="4" a="1"/>
  <c r="D379" i="4" s="1"/>
  <c r="D130" i="4" a="1"/>
  <c r="D130" i="4" s="1"/>
  <c r="D380" i="4" a="1"/>
  <c r="D380" i="4" s="1"/>
  <c r="D381" i="4" a="1"/>
  <c r="D381" i="4" s="1"/>
  <c r="D132" i="4" a="1"/>
  <c r="D132" i="4" s="1"/>
  <c r="D131" i="4" a="1"/>
  <c r="D131" i="4" s="1"/>
  <c r="D384" i="4" a="1"/>
  <c r="D384" i="4" s="1"/>
  <c r="D383" i="4" a="1"/>
  <c r="D383" i="4" s="1"/>
  <c r="D382" i="4" a="1"/>
  <c r="D382" i="4" s="1"/>
  <c r="D135" i="4" a="1"/>
  <c r="D135" i="4" s="1"/>
  <c r="D134" i="4" a="1"/>
  <c r="D134" i="4" s="1"/>
  <c r="D133" i="4" a="1"/>
  <c r="D133" i="4" s="1"/>
  <c r="D136" i="4" a="1"/>
  <c r="D136" i="4" s="1"/>
  <c r="D386" i="4" a="1"/>
  <c r="D386" i="4" s="1"/>
  <c r="D385" i="4" a="1"/>
  <c r="D385" i="4" s="1"/>
  <c r="D387" i="4" a="1"/>
  <c r="D387" i="4" s="1"/>
  <c r="D388" i="4" a="1"/>
  <c r="D388" i="4" s="1"/>
  <c r="D389" i="4" a="1"/>
  <c r="D389" i="4" s="1"/>
  <c r="D137" i="4" a="1"/>
  <c r="D137" i="4" s="1"/>
  <c r="D138" i="4" a="1"/>
  <c r="D138" i="4" s="1"/>
  <c r="D391" i="4" a="1"/>
  <c r="D391" i="4" s="1"/>
  <c r="D139" i="4" a="1"/>
  <c r="D139" i="4" s="1"/>
  <c r="D390" i="4" a="1"/>
  <c r="D390" i="4" s="1"/>
  <c r="D140" i="4" a="1"/>
  <c r="D140" i="4" s="1"/>
  <c r="D141" i="4" a="1"/>
  <c r="D141" i="4" s="1"/>
  <c r="D392" i="4" a="1"/>
  <c r="D392" i="4" s="1"/>
  <c r="D142" i="4" a="1"/>
  <c r="D142" i="4" s="1"/>
  <c r="D145" i="4" a="1"/>
  <c r="D145" i="4" s="1"/>
  <c r="D393" i="4" a="1"/>
  <c r="D393" i="4" s="1"/>
  <c r="D144" i="4" a="1"/>
  <c r="D144" i="4" s="1"/>
  <c r="D395" i="4" a="1"/>
  <c r="D395" i="4" s="1"/>
  <c r="D143" i="4" a="1"/>
  <c r="D143" i="4" s="1"/>
  <c r="D394" i="4" a="1"/>
  <c r="D394" i="4" s="1"/>
  <c r="D146" i="4" a="1"/>
  <c r="D146" i="4" s="1"/>
  <c r="D396" i="4" a="1"/>
  <c r="D396" i="4" s="1"/>
  <c r="D397" i="4" a="1"/>
  <c r="D397" i="4" s="1"/>
  <c r="D147" i="4" a="1"/>
  <c r="D147" i="4" s="1"/>
  <c r="D399" i="4" a="1"/>
  <c r="D399" i="4" s="1"/>
  <c r="D148" i="4" a="1"/>
  <c r="D148" i="4" s="1"/>
  <c r="D398" i="4" a="1"/>
  <c r="D398" i="4" s="1"/>
  <c r="D149" i="4" a="1"/>
  <c r="D149" i="4" s="1"/>
  <c r="D151" i="4" a="1"/>
  <c r="D151" i="4" s="1"/>
  <c r="D402" i="4" a="1"/>
  <c r="D402" i="4" s="1"/>
  <c r="D400" i="4" a="1"/>
  <c r="D400" i="4" s="1"/>
  <c r="D150" i="4" a="1"/>
  <c r="D150" i="4" s="1"/>
  <c r="D401" i="4" a="1"/>
  <c r="D401" i="4" s="1"/>
  <c r="D152" i="4" a="1"/>
  <c r="D152" i="4" s="1"/>
  <c r="D154" i="4" a="1"/>
  <c r="D154" i="4" s="1"/>
  <c r="D404" i="4" a="1"/>
  <c r="D404" i="4" s="1"/>
  <c r="D153" i="4" a="1"/>
  <c r="D153" i="4" s="1"/>
  <c r="D403" i="4" a="1"/>
  <c r="D403" i="4" s="1"/>
  <c r="D405" i="4" a="1"/>
  <c r="D405" i="4" s="1"/>
  <c r="D156" i="4" a="1"/>
  <c r="D156" i="4" s="1"/>
  <c r="D155" i="4" a="1"/>
  <c r="D155" i="4" s="1"/>
  <c r="D406" i="4" a="1"/>
  <c r="D406" i="4" s="1"/>
  <c r="D407" i="4" a="1"/>
  <c r="D407" i="4" s="1"/>
  <c r="D157" i="4" a="1"/>
  <c r="D157" i="4" s="1"/>
  <c r="D408" i="4" a="1"/>
  <c r="D408" i="4" s="1"/>
  <c r="D158" i="4" a="1"/>
  <c r="D158" i="4" s="1"/>
  <c r="D160" i="4" a="1"/>
  <c r="D160" i="4" s="1"/>
  <c r="D409" i="4" a="1"/>
  <c r="D409" i="4" s="1"/>
  <c r="D159" i="4" a="1"/>
  <c r="D159" i="4" s="1"/>
  <c r="D161" i="4" a="1"/>
  <c r="D161" i="4" s="1"/>
  <c r="D410" i="4" a="1"/>
  <c r="D410" i="4" s="1"/>
  <c r="D411" i="4" a="1"/>
  <c r="D411" i="4" s="1"/>
  <c r="D412" i="4" a="1"/>
  <c r="D412" i="4" s="1"/>
  <c r="D163" i="4" a="1"/>
  <c r="D163" i="4" s="1"/>
  <c r="D162" i="4" a="1"/>
  <c r="D162" i="4" s="1"/>
  <c r="D164" i="4" a="1"/>
  <c r="D164" i="4" s="1"/>
  <c r="D413" i="4" a="1"/>
  <c r="D413" i="4" s="1"/>
  <c r="D414" i="4" a="1"/>
  <c r="D414" i="4" s="1"/>
  <c r="D166" i="4" a="1"/>
  <c r="D166" i="4" s="1"/>
  <c r="D415" i="4" a="1"/>
  <c r="D415" i="4" s="1"/>
  <c r="D416" i="4" a="1"/>
  <c r="D416" i="4" s="1"/>
  <c r="D165" i="4" a="1"/>
  <c r="D165" i="4" s="1"/>
  <c r="D418" i="4" a="1"/>
  <c r="D418" i="4" s="1"/>
  <c r="D168" i="4" a="1"/>
  <c r="D168" i="4" s="1"/>
  <c r="D417" i="4" a="1"/>
  <c r="D417" i="4" s="1"/>
  <c r="D167" i="4" a="1"/>
  <c r="D167" i="4" s="1"/>
  <c r="D419" i="4" a="1"/>
  <c r="D419" i="4" s="1"/>
  <c r="D170" i="4" a="1"/>
  <c r="D170" i="4" s="1"/>
  <c r="D169" i="4" a="1"/>
  <c r="D169" i="4" s="1"/>
  <c r="D420" i="4" a="1"/>
  <c r="D420" i="4" s="1"/>
  <c r="D422" i="4" a="1"/>
  <c r="D422" i="4" s="1"/>
  <c r="D172" i="4" a="1"/>
  <c r="D172" i="4" s="1"/>
  <c r="D421" i="4" a="1"/>
  <c r="D421" i="4" s="1"/>
  <c r="D171" i="4" a="1"/>
  <c r="D171" i="4" s="1"/>
  <c r="D423" i="4" a="1"/>
  <c r="D423" i="4" s="1"/>
  <c r="D173" i="4" a="1"/>
  <c r="D173" i="4" s="1"/>
  <c r="D424" i="4" a="1"/>
  <c r="D424" i="4" s="1"/>
  <c r="D174" i="4" a="1"/>
  <c r="D174" i="4" s="1"/>
  <c r="D425" i="4" a="1"/>
  <c r="D425" i="4" s="1"/>
  <c r="D176" i="4" a="1"/>
  <c r="D176" i="4" s="1"/>
  <c r="D427" i="4" a="1"/>
  <c r="D427" i="4" s="1"/>
  <c r="D175" i="4" a="1"/>
  <c r="D175" i="4" s="1"/>
  <c r="D426" i="4" a="1"/>
  <c r="D426" i="4" s="1"/>
  <c r="D177" i="4" a="1"/>
  <c r="D177" i="4" s="1"/>
  <c r="D428" i="4" a="1"/>
  <c r="D428" i="4" s="1"/>
  <c r="D178" i="4" a="1"/>
  <c r="D178" i="4" s="1"/>
  <c r="D179" i="4" a="1"/>
  <c r="D179" i="4" s="1"/>
  <c r="D429" i="4" a="1"/>
  <c r="D429" i="4" s="1"/>
  <c r="D180" i="4" a="1"/>
  <c r="D180" i="4" s="1"/>
  <c r="D181" i="4" a="1"/>
  <c r="D181" i="4" s="1"/>
  <c r="D431" i="4" a="1"/>
  <c r="D431" i="4" s="1"/>
  <c r="D430" i="4" a="1"/>
  <c r="D430" i="4" s="1"/>
  <c r="D182" i="4" a="1"/>
  <c r="D182" i="4" s="1"/>
  <c r="D432" i="4" a="1"/>
  <c r="D432" i="4" s="1"/>
  <c r="D184" i="4" a="1"/>
  <c r="D184" i="4" s="1"/>
  <c r="D183" i="4" a="1"/>
  <c r="D183" i="4" s="1"/>
  <c r="D434" i="4" a="1"/>
  <c r="D434" i="4" s="1"/>
  <c r="D435" i="4" a="1"/>
  <c r="D435" i="4" s="1"/>
  <c r="D186" i="4" a="1"/>
  <c r="D186" i="4" s="1"/>
  <c r="D433" i="4" a="1"/>
  <c r="D433" i="4" s="1"/>
  <c r="D185" i="4" a="1"/>
  <c r="D185" i="4" s="1"/>
  <c r="D438" i="4" a="1"/>
  <c r="D438" i="4" s="1"/>
  <c r="D436" i="4" a="1"/>
  <c r="D436" i="4" s="1"/>
  <c r="D437" i="4" a="1"/>
  <c r="D437" i="4" s="1"/>
  <c r="D188" i="4" a="1"/>
  <c r="D188" i="4" s="1"/>
  <c r="D187" i="4" a="1"/>
  <c r="D187" i="4" s="1"/>
  <c r="D439" i="4" a="1"/>
  <c r="D439" i="4" s="1"/>
  <c r="D189" i="4" a="1"/>
  <c r="D189" i="4" s="1"/>
  <c r="D441" i="4" a="1"/>
  <c r="D441" i="4" s="1"/>
  <c r="D191" i="4" a="1"/>
  <c r="D191" i="4" s="1"/>
  <c r="D190" i="4" a="1"/>
  <c r="D190" i="4" s="1"/>
  <c r="D440" i="4" a="1"/>
  <c r="D440" i="4" s="1"/>
  <c r="D443" i="4" a="1"/>
  <c r="D443" i="4" s="1"/>
  <c r="D192" i="4" a="1"/>
  <c r="D192" i="4" s="1"/>
  <c r="D442" i="4" a="1"/>
  <c r="D442" i="4" s="1"/>
  <c r="D194" i="4" a="1"/>
  <c r="D194" i="4" s="1"/>
  <c r="D445" i="4" a="1"/>
  <c r="D445" i="4" s="1"/>
  <c r="D193" i="4" a="1"/>
  <c r="D193" i="4" s="1"/>
  <c r="D196" i="4" a="1"/>
  <c r="D196" i="4" s="1"/>
  <c r="D195" i="4" a="1"/>
  <c r="D195" i="4" s="1"/>
  <c r="D444" i="4" a="1"/>
  <c r="D444" i="4" s="1"/>
  <c r="D446" i="4" a="1"/>
  <c r="D446" i="4" s="1"/>
  <c r="D448" i="4" a="1"/>
  <c r="D448" i="4" s="1"/>
  <c r="D197" i="4" a="1"/>
  <c r="D197" i="4" s="1"/>
  <c r="D199" i="4" a="1"/>
  <c r="D199" i="4" s="1"/>
  <c r="D449" i="4" a="1"/>
  <c r="D449" i="4" s="1"/>
  <c r="D198" i="4" a="1"/>
  <c r="D198" i="4" s="1"/>
  <c r="D447" i="4" a="1"/>
  <c r="D447" i="4" s="1"/>
  <c r="D450" i="4" a="1"/>
  <c r="D450" i="4" s="1"/>
  <c r="D200" i="4" a="1"/>
  <c r="D200" i="4" s="1"/>
  <c r="D202" i="4" a="1"/>
  <c r="D202" i="4" s="1"/>
  <c r="D451" i="4" a="1"/>
  <c r="D451" i="4" s="1"/>
  <c r="D201" i="4" a="1"/>
  <c r="D201" i="4" s="1"/>
  <c r="D452" i="4" a="1"/>
  <c r="D452" i="4" s="1"/>
  <c r="D203" i="4" a="1"/>
  <c r="D203" i="4" s="1"/>
  <c r="D453" i="4" a="1"/>
  <c r="D453" i="4" s="1"/>
  <c r="D204" i="4" a="1"/>
  <c r="D204" i="4" s="1"/>
  <c r="D205" i="4" a="1"/>
  <c r="D205" i="4" s="1"/>
  <c r="D454" i="4" a="1"/>
  <c r="D454" i="4" s="1"/>
  <c r="D206" i="4" a="1"/>
  <c r="D206" i="4" s="1"/>
  <c r="D455" i="4" a="1"/>
  <c r="D455" i="4" s="1"/>
  <c r="D456" i="4" a="1"/>
  <c r="D456" i="4" s="1"/>
  <c r="D207" i="4" a="1"/>
  <c r="D207" i="4" s="1"/>
  <c r="D458" i="4" a="1"/>
  <c r="D458" i="4" s="1"/>
  <c r="D208" i="4" a="1"/>
  <c r="D208" i="4" s="1"/>
  <c r="D457" i="4" a="1"/>
  <c r="D457" i="4" s="1"/>
  <c r="D209" i="4" a="1"/>
  <c r="D209" i="4" s="1"/>
  <c r="D459" i="4" a="1"/>
  <c r="D459" i="4" s="1"/>
  <c r="D460" i="4" a="1"/>
  <c r="D460" i="4" s="1"/>
  <c r="D210" i="4" a="1"/>
  <c r="D210" i="4" s="1"/>
  <c r="D212" i="4" a="1"/>
  <c r="D212" i="4" s="1"/>
  <c r="D461" i="4" a="1"/>
  <c r="D461" i="4" s="1"/>
  <c r="D211" i="4" a="1"/>
  <c r="D211" i="4" s="1"/>
  <c r="D462" i="4" a="1"/>
  <c r="D462" i="4" s="1"/>
  <c r="D213" i="4" a="1"/>
  <c r="D213" i="4" s="1"/>
  <c r="D464" i="4" a="1"/>
  <c r="D464" i="4" s="1"/>
  <c r="D463" i="4" a="1"/>
  <c r="D463" i="4" s="1"/>
  <c r="D215" i="4" a="1"/>
  <c r="D215" i="4" s="1"/>
  <c r="D214" i="4" a="1"/>
  <c r="D214" i="4" s="1"/>
  <c r="D466" i="4" a="1"/>
  <c r="D466" i="4" s="1"/>
  <c r="D465" i="4" a="1"/>
  <c r="D465" i="4" s="1"/>
  <c r="D216" i="4" a="1"/>
  <c r="D216" i="4" s="1"/>
  <c r="D467" i="4" a="1"/>
  <c r="D467" i="4" s="1"/>
  <c r="D217" i="4" a="1"/>
  <c r="D217" i="4" s="1"/>
  <c r="D218" i="4" a="1"/>
  <c r="D218" i="4" s="1"/>
  <c r="D469" i="4" a="1"/>
  <c r="D469" i="4" s="1"/>
  <c r="D468" i="4" a="1"/>
  <c r="D468" i="4" s="1"/>
  <c r="D220" i="4" a="1"/>
  <c r="D220" i="4" s="1"/>
  <c r="D219" i="4" a="1"/>
  <c r="D219" i="4" s="1"/>
  <c r="D470" i="4" a="1"/>
  <c r="D470" i="4" s="1"/>
  <c r="D471" i="4" a="1"/>
  <c r="D471" i="4" s="1"/>
  <c r="D222" i="4" a="1"/>
  <c r="D222" i="4" s="1"/>
  <c r="D221" i="4" a="1"/>
  <c r="D221" i="4" s="1"/>
  <c r="D472" i="4" a="1"/>
  <c r="D472" i="4" s="1"/>
  <c r="D223" i="4" a="1"/>
  <c r="D223" i="4" s="1"/>
  <c r="D474" i="4" a="1"/>
  <c r="D474" i="4" s="1"/>
  <c r="D473" i="4" a="1"/>
  <c r="D473" i="4" s="1"/>
  <c r="D224" i="4" a="1"/>
  <c r="D224" i="4" s="1"/>
  <c r="D475" i="4" a="1"/>
  <c r="D475" i="4" s="1"/>
  <c r="D476" i="4" a="1"/>
  <c r="D476" i="4" s="1"/>
  <c r="D225" i="4" a="1"/>
  <c r="D225" i="4" s="1"/>
  <c r="D226" i="4" a="1"/>
  <c r="D226" i="4" s="1"/>
  <c r="D228" i="4" a="1"/>
  <c r="D228" i="4" s="1"/>
  <c r="D477" i="4" a="1"/>
  <c r="D477" i="4" s="1"/>
  <c r="D227" i="4" a="1"/>
  <c r="D227" i="4" s="1"/>
  <c r="D229" i="4" a="1"/>
  <c r="D229" i="4" s="1"/>
  <c r="D478" i="4" a="1"/>
  <c r="D478" i="4" s="1"/>
  <c r="D479" i="4" a="1"/>
  <c r="D479" i="4" s="1"/>
  <c r="D230" i="4" a="1"/>
  <c r="D230" i="4" s="1"/>
  <c r="D480" i="4" a="1"/>
  <c r="D480" i="4" s="1"/>
  <c r="D481" i="4" a="1"/>
  <c r="D481" i="4" s="1"/>
  <c r="D231" i="4" a="1"/>
  <c r="D231" i="4" s="1"/>
  <c r="D232" i="4" a="1"/>
  <c r="D232" i="4" s="1"/>
  <c r="D483" i="4" a="1"/>
  <c r="D483" i="4" s="1"/>
  <c r="D482" i="4" a="1"/>
  <c r="D482" i="4" s="1"/>
  <c r="D484" i="4" a="1"/>
  <c r="D484" i="4" s="1"/>
  <c r="D234" i="4" a="1"/>
  <c r="D234" i="4" s="1"/>
  <c r="D233" i="4" a="1"/>
  <c r="D233" i="4" s="1"/>
  <c r="D486" i="4" a="1"/>
  <c r="D486" i="4" s="1"/>
  <c r="D485" i="4" a="1"/>
  <c r="D485" i="4" s="1"/>
  <c r="D236" i="4" a="1"/>
  <c r="D236" i="4" s="1"/>
  <c r="D235" i="4" a="1"/>
  <c r="D235" i="4" s="1"/>
  <c r="D237" i="4" a="1"/>
  <c r="D237" i="4" s="1"/>
  <c r="D238" i="4" a="1"/>
  <c r="D238" i="4" s="1"/>
  <c r="D487" i="4" a="1"/>
  <c r="D487" i="4" s="1"/>
  <c r="D488" i="4" a="1"/>
  <c r="D488" i="4" s="1"/>
  <c r="D239" i="4" a="1"/>
  <c r="D239" i="4" s="1"/>
  <c r="D489" i="4" a="1"/>
  <c r="D489" i="4" s="1"/>
  <c r="D490" i="4" a="1"/>
  <c r="D490" i="4" s="1"/>
  <c r="D240" i="4" a="1"/>
  <c r="D240" i="4" s="1"/>
  <c r="D242" i="4" a="1"/>
  <c r="D242" i="4" s="1"/>
  <c r="D491" i="4" a="1"/>
  <c r="D491" i="4" s="1"/>
  <c r="D241" i="4" a="1"/>
  <c r="D241" i="4" s="1"/>
  <c r="D492" i="4" a="1"/>
  <c r="D492" i="4" s="1"/>
  <c r="D493" i="4" a="1"/>
  <c r="D493" i="4" s="1"/>
  <c r="D243" i="4" a="1"/>
  <c r="D243" i="4" s="1"/>
  <c r="D244" i="4" a="1"/>
  <c r="D244" i="4" s="1"/>
  <c r="D494" i="4" a="1"/>
  <c r="D494" i="4" s="1"/>
  <c r="D245" i="4" a="1"/>
  <c r="D245" i="4" s="1"/>
  <c r="D246" i="4" a="1"/>
  <c r="D246" i="4" s="1"/>
  <c r="D495" i="4" a="1"/>
  <c r="D495" i="4" s="1"/>
  <c r="D496" i="4" a="1"/>
  <c r="D496" i="4" s="1"/>
  <c r="D247" i="4" a="1"/>
  <c r="D247" i="4" s="1"/>
  <c r="D497" i="4" a="1"/>
  <c r="D497" i="4" s="1"/>
  <c r="D248" i="4" a="1"/>
  <c r="D248" i="4" s="1"/>
  <c r="D498" i="4" a="1"/>
  <c r="D498" i="4" s="1"/>
  <c r="D249" i="4" a="1"/>
  <c r="D249" i="4" s="1"/>
  <c r="D499" i="4" a="1"/>
  <c r="D499" i="4" s="1"/>
  <c r="D250" i="4" a="1"/>
  <c r="D250" i="4" s="1"/>
  <c r="D501" i="4" a="1"/>
  <c r="D501" i="4" s="1"/>
  <c r="D251" i="4" a="1"/>
  <c r="D251" i="4" s="1"/>
  <c r="D500" i="4" a="1"/>
  <c r="D500" i="4" s="1"/>
  <c r="D253" i="4" a="1"/>
  <c r="D253" i="4" s="1"/>
  <c r="D502" i="4" a="1"/>
  <c r="D502" i="4" s="1"/>
  <c r="D252" i="4" a="1"/>
  <c r="D252" i="4" s="1"/>
  <c r="D503" i="4" a="1"/>
  <c r="D503" i="4" s="1"/>
  <c r="D254" i="4" a="1"/>
  <c r="D254" i="4" s="1"/>
  <c r="D504" i="4" a="1"/>
  <c r="D504" i="4" s="1"/>
  <c r="D505" i="4" a="1"/>
  <c r="D505" i="4" s="1"/>
  <c r="D255" i="4" a="1"/>
  <c r="D255" i="4" s="1"/>
  <c r="D256" i="4" a="1"/>
  <c r="D256" i="4" s="1"/>
  <c r="D506" i="4" a="1"/>
  <c r="D506" i="4" s="1"/>
  <c r="D507" i="4" a="1"/>
  <c r="D507" i="4" s="1"/>
  <c r="D258" i="4" a="1"/>
  <c r="D258" i="4" s="1"/>
  <c r="D257" i="4" a="1"/>
  <c r="D257" i="4" s="1"/>
  <c r="D509" i="4" a="1"/>
  <c r="D509" i="4" s="1"/>
  <c r="D508" i="4" a="1"/>
  <c r="D508" i="4" s="1"/>
  <c r="D259" i="4" a="1"/>
  <c r="D259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Mario Schneider</author>
  </authors>
  <commentList>
    <comment ref="A4" authorId="0" shapeId="0" xr:uid="{D5E65B68-53AF-417F-8AAC-6194E0CE5E75}">
      <text>
        <r>
          <rPr>
            <b/>
            <sz val="9"/>
            <color indexed="81"/>
            <rFont val="Segoe UI"/>
            <family val="2"/>
          </rPr>
          <t>Mario Schneider:</t>
        </r>
        <r>
          <rPr>
            <sz val="9"/>
            <color indexed="81"/>
            <rFont val="Segoe UI"/>
            <family val="2"/>
          </rPr>
          <t xml:space="preserve">
Maximum: 250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<sst xmlns="http://schemas.openxmlformats.org/spreadsheetml/2006/main" count="27" uniqueCount="27">
  <si>
    <t>sigma</t>
  </si>
  <si>
    <t>Generate data for violins</t>
  </si>
  <si>
    <t>min</t>
  </si>
  <si>
    <t>max</t>
  </si>
  <si>
    <t>Averaged Kernel values</t>
  </si>
  <si>
    <t>bandwidth (Silverman's rule)</t>
  </si>
  <si>
    <t>Violin-plot in Excel</t>
  </si>
  <si>
    <t>Groups</t>
  </si>
  <si>
    <t>n</t>
  </si>
  <si>
    <t># of non-empties</t>
  </si>
  <si>
    <t>Group index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</si>
  <si>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</si>
  <si>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</si>
  <si>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</si>
  <si>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</si>
  <si>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</si>
  <si>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</si>
  <si>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</si>
  <si>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</si>
  <si>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</si>
  <si>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</si>
  <si>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Maximum 1000 rows per group</t>
  </si>
  <si>
    <t>Violin smoothing factor [0.5, 1.5]</t>
  </si>
  <si>
    <t>Stretch factor [0.1, 1]</t>
  </si>
  <si>
    <t>(C) M. Schneider, Updated 11/05/2020</t>
  </si>
  <si>
    <t>Violin edge smoothing factor [0.5, 1.5]</t>
  </si>
  <si>
    <t>Resolution (# of violin points, max 250)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</si>
</sst>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/>
    <xf numFmtId="164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2" fillId="0" borderId="0" xfId="0" applyFont="1"/>
    <xf numFmtId="0" fontId="1" fillId="0" borderId="0" xfId="0" applyFont="1" applyAlignment="1">
      <alignment wrapText="1"/>
    </xf>
    <xf numFmtId="164" fontId="0" fillId="0" borderId="0" xfId="0" applyNumberFormat="1" applyBorder="1"/>
    <xf numFmtId="0" fontId="0" fillId="0" borderId="1" xfId="0" applyFill="1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0" fillId="0" borderId="0" xfId="0" applyAlignment="1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ill="1" applyBorder="1"/>
    <xf numFmtId="1" fontId="0" fillId="0" borderId="0" xfId="0" applyNumberFormat="1" applyBorder="1"/>
    <xf numFmtId="0" fontId="0" fillId="0" borderId="1" xfId="0" applyBorder="1"/>
    <xf numFmtId="0" fontId="0" fillId="0" borderId="0" xfId="0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Violin-plot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DataForPlotting!$B$9</c:f>
              <c:strCache>
                <c:ptCount val="1"/>
                <c:pt idx="0">
                  <c:v>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DataForPlotting!$B$10:$B$509</c:f>
              <c:numCache>
                <c:formatCode>General</c:formatCode>
                <c:ptCount val="500"/>
                <c:pt idx="0">
                  <c:v>0.9994337919255738</c:v>
                </c:pt>
                <c:pt idx="1">
                  <c:v>0.99933149125390042</c:v>
                </c:pt>
                <c:pt idx="2">
                  <c:v>0.99921311111063793</c:v>
                </c:pt>
                <c:pt idx="3">
                  <c:v>0.99907658562349322</c:v>
                </c:pt>
                <c:pt idx="4">
                  <c:v>0.99891966489600936</c:v>
                </c:pt>
                <c:pt idx="5">
                  <c:v>0.9987399120564483</c:v>
                </c:pt>
                <c:pt idx="6">
                  <c:v>0.99853470267925815</c:v>
                </c:pt>
                <c:pt idx="7">
                  <c:v>0.99830122695232426</c:v>
                </c:pt>
                <c:pt idx="8">
                  <c:v>0.99803649495697666</c:v>
                </c:pt>
                <c:pt idx="9">
                  <c:v>0.99773734541050141</c:v>
                </c:pt>
                <c:pt idx="10">
                  <c:v>0.99740045819144718</c:v>
                </c:pt>
                <c:pt idx="11">
                  <c:v>0.99702237092533474</c:v>
                </c:pt>
                <c:pt idx="12">
                  <c:v>0.99659949985173923</c:v>
                </c:pt>
                <c:pt idx="13">
                  <c:v>0.99612816512279068</c:v>
                </c:pt>
                <c:pt idx="14">
                  <c:v>0.99560462059799237</c:v>
                </c:pt>
                <c:pt idx="15">
                  <c:v>0.99502508810148282</c:v>
                </c:pt>
                <c:pt idx="16">
                  <c:v>0.99438579599656529</c:v>
                </c:pt>
                <c:pt idx="17">
                  <c:v>0.99368302181020585</c:v>
                </c:pt>
                <c:pt idx="18">
                  <c:v>0.99291313850952512</c:v>
                </c:pt>
                <c:pt idx="19">
                  <c:v>0.99207266389595317</c:v>
                </c:pt>
                <c:pt idx="20">
                  <c:v>0.99115831244409547</c:v>
                </c:pt>
                <c:pt idx="21">
                  <c:v>0.99016704877538197</c:v>
                </c:pt>
                <c:pt idx="22">
                  <c:v>0.98909614182557115</c:v>
                </c:pt>
                <c:pt idx="23">
                  <c:v>0.98794321864476442</c:v>
                </c:pt>
                <c:pt idx="24">
                  <c:v>0.98670631666357389</c:v>
                </c:pt>
                <c:pt idx="25">
                  <c:v>0.98538393317424233</c:v>
                </c:pt>
                <c:pt idx="26">
                  <c:v>0.98397507071550938</c:v>
                </c:pt>
                <c:pt idx="27">
                  <c:v>0.98247927701911719</c:v>
                </c:pt>
                <c:pt idx="28">
                  <c:v>0.98089667817781689</c:v>
                </c:pt>
                <c:pt idx="29">
                  <c:v>0.97922800373259833</c:v>
                </c:pt>
                <c:pt idx="30">
                  <c:v>0.97747460245275886</c:v>
                </c:pt>
                <c:pt idx="31">
                  <c:v>0.97563844769743013</c:v>
                </c:pt>
                <c:pt idx="32">
                  <c:v>0.9737221314012201</c:v>
                </c:pt>
                <c:pt idx="33">
                  <c:v>0.97172884591835229</c:v>
                </c:pt>
                <c:pt idx="34">
                  <c:v>0.96966235318644767</c:v>
                </c:pt>
                <c:pt idx="35">
                  <c:v>0.96752694092896185</c:v>
                </c:pt>
                <c:pt idx="36">
                  <c:v>0.96532736589906909</c:v>
                </c:pt>
                <c:pt idx="37">
                  <c:v>0.96306878447117361</c:v>
                </c:pt>
                <c:pt idx="38">
                  <c:v>0.96075667120191843</c:v>
                </c:pt>
                <c:pt idx="39">
                  <c:v>0.95839672630251405</c:v>
                </c:pt>
                <c:pt idx="40">
                  <c:v>0.95599477327982396</c:v>
                </c:pt>
                <c:pt idx="41">
                  <c:v>0.95355664830609121</c:v>
                </c:pt>
                <c:pt idx="42">
                  <c:v>0.95108808315767268</c:v>
                </c:pt>
                <c:pt idx="43">
                  <c:v>0.94859458381320727</c:v>
                </c:pt>
                <c:pt idx="44">
                  <c:v>0.94608130701346382</c:v>
                </c:pt>
                <c:pt idx="45">
                  <c:v>0.94355293725177425</c:v>
                </c:pt>
                <c:pt idx="46">
                  <c:v>0.94101356677968839</c:v>
                </c:pt>
                <c:pt idx="47">
                  <c:v>0.93846658127287041</c:v>
                </c:pt>
                <c:pt idx="48">
                  <c:v>0.93591455380433974</c:v>
                </c:pt>
                <c:pt idx="49">
                  <c:v>0.93335914971459255</c:v>
                </c:pt>
                <c:pt idx="50">
                  <c:v>0.93080104485111703</c:v>
                </c:pt>
                <c:pt idx="51">
                  <c:v>0.92823985947512511</c:v>
                </c:pt>
                <c:pt idx="52">
                  <c:v>0.92567410990415899</c:v>
                </c:pt>
                <c:pt idx="53">
                  <c:v>0.92310117968008731</c:v>
                </c:pt>
                <c:pt idx="54">
                  <c:v>0.92051731172848339</c:v>
                </c:pt>
                <c:pt idx="55">
                  <c:v>0.91791762261390342</c:v>
                </c:pt>
                <c:pt idx="56">
                  <c:v>0.91529613960324507</c:v>
                </c:pt>
                <c:pt idx="57">
                  <c:v>0.91264586083359878</c:v>
                </c:pt>
                <c:pt idx="58">
                  <c:v>0.90995883844941539</c:v>
                </c:pt>
                <c:pt idx="59">
                  <c:v>0.90722628413394346</c:v>
                </c:pt>
                <c:pt idx="60">
                  <c:v>0.90443869601908877</c:v>
                </c:pt>
                <c:pt idx="61">
                  <c:v>0.9015860055231375</c:v>
                </c:pt>
                <c:pt idx="62">
                  <c:v>0.89865774224380934</c:v>
                </c:pt>
                <c:pt idx="63">
                  <c:v>0.89564321463113772</c:v>
                </c:pt>
                <c:pt idx="64">
                  <c:v>0.89253170378662805</c:v>
                </c:pt>
                <c:pt idx="65">
                  <c:v>0.88931266738768799</c:v>
                </c:pt>
                <c:pt idx="66">
                  <c:v>0.88597595042495736</c:v>
                </c:pt>
                <c:pt idx="67">
                  <c:v>0.88251199917036349</c:v>
                </c:pt>
                <c:pt idx="68">
                  <c:v>0.87891207457100828</c:v>
                </c:pt>
                <c:pt idx="69">
                  <c:v>0.87516846109404811</c:v>
                </c:pt>
                <c:pt idx="70">
                  <c:v>0.87127466693640043</c:v>
                </c:pt>
                <c:pt idx="71">
                  <c:v>0.86722561146640831</c:v>
                </c:pt>
                <c:pt idx="72">
                  <c:v>0.8630177957885723</c:v>
                </c:pt>
                <c:pt idx="73">
                  <c:v>0.85864945242301627</c:v>
                </c:pt>
                <c:pt idx="74">
                  <c:v>0.85412067027401584</c:v>
                </c:pt>
                <c:pt idx="75">
                  <c:v>0.84943349133141388</c:v>
                </c:pt>
                <c:pt idx="76">
                  <c:v>0.84459197590869395</c:v>
                </c:pt>
                <c:pt idx="77">
                  <c:v>0.83960223367382536</c:v>
                </c:pt>
                <c:pt idx="78">
                  <c:v>0.83447241827363539</c:v>
                </c:pt>
                <c:pt idx="79">
                  <c:v>0.8292126839866879</c:v>
                </c:pt>
                <c:pt idx="80">
                  <c:v>0.82383510355779377</c:v>
                </c:pt>
                <c:pt idx="81">
                  <c:v>0.81835354716032804</c:v>
                </c:pt>
                <c:pt idx="82">
                  <c:v>0.81278352328789838</c:v>
                </c:pt>
                <c:pt idx="83">
                  <c:v>0.80714198327838382</c:v>
                </c:pt>
                <c:pt idx="84">
                  <c:v>0.8014470921011283</c:v>
                </c:pt>
                <c:pt idx="85">
                  <c:v>0.79571796896906177</c:v>
                </c:pt>
                <c:pt idx="86">
                  <c:v>0.78997440224582993</c:v>
                </c:pt>
                <c:pt idx="87">
                  <c:v>0.78423654397559583</c:v>
                </c:pt>
                <c:pt idx="88">
                  <c:v>0.7785245901407325</c:v>
                </c:pt>
                <c:pt idx="89">
                  <c:v>0.77285845342057036</c:v>
                </c:pt>
                <c:pt idx="90">
                  <c:v>0.76725743575402428</c:v>
                </c:pt>
                <c:pt idx="91">
                  <c:v>0.76173990837372829</c:v>
                </c:pt>
                <c:pt idx="92">
                  <c:v>0.75632300715606049</c:v>
                </c:pt>
                <c:pt idx="93">
                  <c:v>0.75102235110153204</c:v>
                </c:pt>
                <c:pt idx="94">
                  <c:v>0.74585179151053427</c:v>
                </c:pt>
                <c:pt idx="95">
                  <c:v>0.74082319894414361</c:v>
                </c:pt>
                <c:pt idx="96">
                  <c:v>0.73594629435974879</c:v>
                </c:pt>
                <c:pt idx="97">
                  <c:v>0.73122852989573517</c:v>
                </c:pt>
                <c:pt idx="98">
                  <c:v>0.72667502366544934</c:v>
                </c:pt>
                <c:pt idx="99">
                  <c:v>0.72228855163317385</c:v>
                </c:pt>
                <c:pt idx="100">
                  <c:v>0.71806959821622907</c:v>
                </c:pt>
                <c:pt idx="101">
                  <c:v>0.71401646572648492</c:v>
                </c:pt>
                <c:pt idx="102">
                  <c:v>0.71012544117575738</c:v>
                </c:pt>
                <c:pt idx="103">
                  <c:v>0.70639101737089582</c:v>
                </c:pt>
                <c:pt idx="104">
                  <c:v>0.70280616366620907</c:v>
                </c:pt>
                <c:pt idx="105">
                  <c:v>0.69936264027392425</c:v>
                </c:pt>
                <c:pt idx="106">
                  <c:v>0.69605134870679652</c:v>
                </c:pt>
                <c:pt idx="107">
                  <c:v>0.69286270978649167</c:v>
                </c:pt>
                <c:pt idx="108">
                  <c:v>0.68978705973730259</c:v>
                </c:pt>
                <c:pt idx="109">
                  <c:v>0.68681505423058908</c:v>
                </c:pt>
                <c:pt idx="110">
                  <c:v>0.68393806987603389</c:v>
                </c:pt>
                <c:pt idx="111">
                  <c:v>0.68114859258698601</c:v>
                </c:pt>
                <c:pt idx="112">
                  <c:v>0.67844058248413619</c:v>
                </c:pt>
                <c:pt idx="113">
                  <c:v>0.67580980553939773</c:v>
                </c:pt>
                <c:pt idx="114">
                  <c:v>0.67325412298458431</c:v>
                </c:pt>
                <c:pt idx="115">
                  <c:v>0.67077373059186907</c:v>
                </c:pt>
                <c:pt idx="116">
                  <c:v>0.66837134124074848</c:v>
                </c:pt>
                <c:pt idx="117">
                  <c:v>0.66605230567736562</c:v>
                </c:pt>
                <c:pt idx="118">
                  <c:v>0.66382466799867945</c:v>
                </c:pt>
                <c:pt idx="119">
                  <c:v>0.66169915410400471</c:v>
                </c:pt>
                <c:pt idx="120">
                  <c:v>0.65968909309571266</c:v>
                </c:pt>
                <c:pt idx="121">
                  <c:v>0.65781027332511777</c:v>
                </c:pt>
                <c:pt idx="122">
                  <c:v>0.65608073641647735</c:v>
                </c:pt>
                <c:pt idx="123">
                  <c:v>0.6545205141131889</c:v>
                </c:pt>
                <c:pt idx="124">
                  <c:v>0.65315131413291616</c:v>
                </c:pt>
                <c:pt idx="125">
                  <c:v>0.65199616235672875</c:v>
                </c:pt>
                <c:pt idx="126">
                  <c:v>0.65107900958387432</c:v>
                </c:pt>
                <c:pt idx="127">
                  <c:v>0.65042431173984361</c:v>
                </c:pt>
                <c:pt idx="128">
                  <c:v>0.65005659282159001</c:v>
                </c:pt>
                <c:pt idx="129">
                  <c:v>0.65</c:v>
                </c:pt>
                <c:pt idx="130">
                  <c:v>0.6502778601846777</c:v>
                </c:pt>
                <c:pt idx="131">
                  <c:v>0.6509122470065557</c:v>
                </c:pt>
                <c:pt idx="132">
                  <c:v>0.65192356661353723</c:v>
                </c:pt>
                <c:pt idx="133">
                  <c:v>0.65333016993273929</c:v>
                </c:pt>
                <c:pt idx="134">
                  <c:v>0.65514799816359948</c:v>
                </c:pt>
                <c:pt idx="135">
                  <c:v>0.65739026726546301</c:v>
                </c:pt>
                <c:pt idx="136">
                  <c:v>0.66006719612864306</c:v>
                </c:pt>
                <c:pt idx="137">
                  <c:v>0.66318578200629807</c:v>
                </c:pt>
                <c:pt idx="138">
                  <c:v>0.66674962567086804</c:v>
                </c:pt>
                <c:pt idx="139">
                  <c:v>0.67075880767522233</c:v>
                </c:pt>
                <c:pt idx="140">
                  <c:v>0.67520981607301223</c:v>
                </c:pt>
                <c:pt idx="141">
                  <c:v>0.68009552500802517</c:v>
                </c:pt>
                <c:pt idx="142">
                  <c:v>0.6854052227363574</c:v>
                </c:pt>
                <c:pt idx="143">
                  <c:v>0.69112468691016515</c:v>
                </c:pt>
                <c:pt idx="144">
                  <c:v>0.69723630433441819</c:v>
                </c:pt>
                <c:pt idx="145">
                  <c:v>0.70371923191007735</c:v>
                </c:pt>
                <c:pt idx="146">
                  <c:v>0.71054959509546267</c:v>
                </c:pt>
                <c:pt idx="147">
                  <c:v>0.71770071994532958</c:v>
                </c:pt>
                <c:pt idx="148">
                  <c:v>0.72514339461421384</c:v>
                </c:pt>
                <c:pt idx="149">
                  <c:v>0.73284615612457338</c:v>
                </c:pt>
                <c:pt idx="150">
                  <c:v>0.74077559818734762</c:v>
                </c:pt>
                <c:pt idx="151">
                  <c:v>0.74889669590845509</c:v>
                </c:pt>
                <c:pt idx="152">
                  <c:v>0.75717314330538554</c:v>
                </c:pt>
                <c:pt idx="153">
                  <c:v>0.76556769968029192</c:v>
                </c:pt>
                <c:pt idx="154">
                  <c:v>0.77404254103825088</c:v>
                </c:pt>
                <c:pt idx="155">
                  <c:v>0.78255961289197074</c:v>
                </c:pt>
                <c:pt idx="156">
                  <c:v>0.79108098094974577</c:v>
                </c:pt>
                <c:pt idx="157">
                  <c:v>0.79956917633678515</c:v>
                </c:pt>
                <c:pt idx="158">
                  <c:v>0.8079875321484038</c:v>
                </c:pt>
                <c:pt idx="159">
                  <c:v>0.81630050827637524</c:v>
                </c:pt>
                <c:pt idx="160">
                  <c:v>0.82447400158834128</c:v>
                </c:pt>
                <c:pt idx="161">
                  <c:v>0.83247563867752017</c:v>
                </c:pt>
                <c:pt idx="162">
                  <c:v>0.84027504854018376</c:v>
                </c:pt>
                <c:pt idx="163">
                  <c:v>0.84784411268646898</c:v>
                </c:pt>
                <c:pt idx="164">
                  <c:v>0.85515719035131954</c:v>
                </c:pt>
                <c:pt idx="165">
                  <c:v>0.86219131665199134</c:v>
                </c:pt>
                <c:pt idx="166">
                  <c:v>0.86892637174138443</c:v>
                </c:pt>
                <c:pt idx="167">
                  <c:v>0.87534521923651065</c:v>
                </c:pt>
                <c:pt idx="168">
                  <c:v>0.88143381246162245</c:v>
                </c:pt>
                <c:pt idx="169">
                  <c:v>0.88718126733760816</c:v>
                </c:pt>
                <c:pt idx="170">
                  <c:v>0.89257990107346441</c:v>
                </c:pt>
                <c:pt idx="171">
                  <c:v>0.8976252361707715</c:v>
                </c:pt>
                <c:pt idx="172">
                  <c:v>0.90231596963541294</c:v>
                </c:pt>
                <c:pt idx="173">
                  <c:v>0.90665390769811482</c:v>
                </c:pt>
                <c:pt idx="174">
                  <c:v>0.91064386677124476</c:v>
                </c:pt>
                <c:pt idx="175">
                  <c:v>0.91429354180700184</c:v>
                </c:pt>
                <c:pt idx="176">
                  <c:v>0.91761334366395064</c:v>
                </c:pt>
                <c:pt idx="177">
                  <c:v>0.92061620752632656</c:v>
                </c:pt>
                <c:pt idx="178">
                  <c:v>0.92331737484465926</c:v>
                </c:pt>
                <c:pt idx="179">
                  <c:v>0.92573415166770601</c:v>
                </c:pt>
                <c:pt idx="180">
                  <c:v>0.92788564660516171</c:v>
                </c:pt>
                <c:pt idx="181">
                  <c:v>0.92979249198902647</c:v>
                </c:pt>
                <c:pt idx="182">
                  <c:v>0.93147655208031965</c:v>
                </c:pt>
                <c:pt idx="183">
                  <c:v>0.9329606223892406</c:v>
                </c:pt>
                <c:pt idx="184">
                  <c:v>0.93426812433409678</c:v>
                </c:pt>
                <c:pt idx="185">
                  <c:v>0.93542279955181729</c:v>
                </c:pt>
                <c:pt idx="186">
                  <c:v>0.93644840818649133</c:v>
                </c:pt>
                <c:pt idx="187">
                  <c:v>0.93736843541959947</c:v>
                </c:pt>
                <c:pt idx="188">
                  <c:v>0.93820581036561201</c:v>
                </c:pt>
                <c:pt idx="189">
                  <c:v>0.93898264124040565</c:v>
                </c:pt>
                <c:pt idx="190">
                  <c:v>0.93971997042033595</c:v>
                </c:pt>
                <c:pt idx="191">
                  <c:v>0.94043755265149076</c:v>
                </c:pt>
                <c:pt idx="192">
                  <c:v>0.94115365924808914</c:v>
                </c:pt>
                <c:pt idx="193">
                  <c:v>0.94188491064432833</c:v>
                </c:pt>
                <c:pt idx="194">
                  <c:v>0.94264613914484519</c:v>
                </c:pt>
                <c:pt idx="195">
                  <c:v>0.94345028316625468</c:v>
                </c:pt>
                <c:pt idx="196">
                  <c:v>0.94430831368788781</c:v>
                </c:pt>
                <c:pt idx="197">
                  <c:v>0.94522919304649966</c:v>
                </c:pt>
                <c:pt idx="198">
                  <c:v>0.94621986563034166</c:v>
                </c:pt>
                <c:pt idx="199">
                  <c:v>0.94728527946560248</c:v>
                </c:pt>
                <c:pt idx="200">
                  <c:v>0.94842843715543768</c:v>
                </c:pt>
                <c:pt idx="201">
                  <c:v>0.94965047414053438</c:v>
                </c:pt>
                <c:pt idx="202">
                  <c:v>0.95095076181122218</c:v>
                </c:pt>
                <c:pt idx="203">
                  <c:v>0.95232703262393759</c:v>
                </c:pt>
                <c:pt idx="204">
                  <c:v>0.95377552406714328</c:v>
                </c:pt>
                <c:pt idx="205">
                  <c:v>0.95529113808939314</c:v>
                </c:pt>
                <c:pt idx="206">
                  <c:v>0.95686761244891338</c:v>
                </c:pt>
                <c:pt idx="207">
                  <c:v>0.95849770037141313</c:v>
                </c:pt>
                <c:pt idx="208">
                  <c:v>0.96017335491027378</c:v>
                </c:pt>
                <c:pt idx="209">
                  <c:v>0.96188591448808125</c:v>
                </c:pt>
                <c:pt idx="210">
                  <c:v>0.96362628625590996</c:v>
                </c:pt>
                <c:pt idx="211">
                  <c:v>0.96538512413031285</c:v>
                </c:pt>
                <c:pt idx="212">
                  <c:v>0.96715299864946835</c:v>
                </c:pt>
                <c:pt idx="213">
                  <c:v>0.96892055611996586</c:v>
                </c:pt>
                <c:pt idx="214">
                  <c:v>0.9706786648939163</c:v>
                </c:pt>
                <c:pt idx="215">
                  <c:v>0.97241854701144581</c:v>
                </c:pt>
                <c:pt idx="216">
                  <c:v>0.97413189385497012</c:v>
                </c:pt>
                <c:pt idx="217">
                  <c:v>0.97581096487781183</c:v>
                </c:pt>
                <c:pt idx="218">
                  <c:v>0.97744866888005388</c:v>
                </c:pt>
                <c:pt idx="219">
                  <c:v>0.97903862769909278</c:v>
                </c:pt>
                <c:pt idx="220">
                  <c:v>0.98057522255225771</c:v>
                </c:pt>
                <c:pt idx="221">
                  <c:v>0.98205362360643556</c:v>
                </c:pt>
                <c:pt idx="222">
                  <c:v>0.98346980364860503</c:v>
                </c:pt>
                <c:pt idx="223">
                  <c:v>0.98482053698679117</c:v>
                </c:pt>
                <c:pt idx="224">
                  <c:v>0.98610338491997029</c:v>
                </c:pt>
                <c:pt idx="225">
                  <c:v>0.98731666927625106</c:v>
                </c:pt>
                <c:pt idx="226">
                  <c:v>0.98845943563103011</c:v>
                </c:pt>
                <c:pt idx="227">
                  <c:v>0.98953140788199312</c:v>
                </c:pt>
                <c:pt idx="228">
                  <c:v>0.99053293587823643</c:v>
                </c:pt>
                <c:pt idx="229">
                  <c:v>0.99146493777992339</c:v>
                </c:pt>
                <c:pt idx="230">
                  <c:v>0.99232883876711697</c:v>
                </c:pt>
                <c:pt idx="231">
                  <c:v>0.99312650762676613</c:v>
                </c:pt>
                <c:pt idx="232">
                  <c:v>0.99386019263068814</c:v>
                </c:pt>
                <c:pt idx="233">
                  <c:v>0.99453245798047218</c:v>
                </c:pt>
                <c:pt idx="234">
                  <c:v>0.99514612194320062</c:v>
                </c:pt>
                <c:pt idx="235">
                  <c:v>0.99570419764028983</c:v>
                </c:pt>
                <c:pt idx="236">
                  <c:v>0.99620983728580892</c:v>
                </c:pt>
                <c:pt idx="237">
                  <c:v>0.99666628050512418</c:v>
                </c:pt>
                <c:pt idx="238">
                  <c:v>0.99707680720387437</c:v>
                </c:pt>
                <c:pt idx="239">
                  <c:v>0.99744469530472324</c:v>
                </c:pt>
                <c:pt idx="240">
                  <c:v>0.99777318352803024</c:v>
                </c:pt>
                <c:pt idx="241">
                  <c:v>0.99806543926479707</c:v>
                </c:pt>
                <c:pt idx="242">
                  <c:v>0.99832453147762601</c:v>
                </c:pt>
                <c:pt idx="243">
                  <c:v>0.99855340846893226</c:v>
                </c:pt>
                <c:pt idx="244">
                  <c:v>0.99875488027570047</c:v>
                </c:pt>
                <c:pt idx="245">
                  <c:v>0.9989316053865267</c:v>
                </c:pt>
                <c:pt idx="246">
                  <c:v>0.99908608142897826</c:v>
                </c:pt>
                <c:pt idx="247">
                  <c:v>0.99922063944247008</c:v>
                </c:pt>
                <c:pt idx="248">
                  <c:v>0.99933744133267177</c:v>
                </c:pt>
                <c:pt idx="249">
                  <c:v>0.99943848009645242</c:v>
                </c:pt>
                <c:pt idx="250">
                  <c:v>1.0005662080744262</c:v>
                </c:pt>
                <c:pt idx="251">
                  <c:v>1.0006685087460996</c:v>
                </c:pt>
                <c:pt idx="252">
                  <c:v>1.0007868888893621</c:v>
                </c:pt>
                <c:pt idx="253">
                  <c:v>1.0009234143765067</c:v>
                </c:pt>
                <c:pt idx="254">
                  <c:v>1.0010803351039905</c:v>
                </c:pt>
                <c:pt idx="255">
                  <c:v>1.0012600879435518</c:v>
                </c:pt>
                <c:pt idx="256">
                  <c:v>1.0014652973207419</c:v>
                </c:pt>
                <c:pt idx="257">
                  <c:v>1.0016987730476759</c:v>
                </c:pt>
                <c:pt idx="258">
                  <c:v>1.0019635050430233</c:v>
                </c:pt>
                <c:pt idx="259">
                  <c:v>1.0022626545894986</c:v>
                </c:pt>
                <c:pt idx="260">
                  <c:v>1.0025995418085527</c:v>
                </c:pt>
                <c:pt idx="261">
                  <c:v>1.0029776290746653</c:v>
                </c:pt>
                <c:pt idx="262">
                  <c:v>1.0034005001482609</c:v>
                </c:pt>
                <c:pt idx="263">
                  <c:v>1.0038718348772093</c:v>
                </c:pt>
                <c:pt idx="264">
                  <c:v>1.0043953794020075</c:v>
                </c:pt>
                <c:pt idx="265">
                  <c:v>1.0049749118985172</c:v>
                </c:pt>
                <c:pt idx="266">
                  <c:v>1.0056142040034348</c:v>
                </c:pt>
                <c:pt idx="267">
                  <c:v>1.0063169781897943</c:v>
                </c:pt>
                <c:pt idx="268">
                  <c:v>1.0070868614904749</c:v>
                </c:pt>
                <c:pt idx="269">
                  <c:v>1.0079273361040468</c:v>
                </c:pt>
                <c:pt idx="270">
                  <c:v>1.0088416875559045</c:v>
                </c:pt>
                <c:pt idx="271">
                  <c:v>1.009832951224618</c:v>
                </c:pt>
                <c:pt idx="272">
                  <c:v>1.010903858174429</c:v>
                </c:pt>
                <c:pt idx="273">
                  <c:v>1.0120567813552355</c:v>
                </c:pt>
                <c:pt idx="274">
                  <c:v>1.0132936833364261</c:v>
                </c:pt>
                <c:pt idx="275">
                  <c:v>1.0146160668257578</c:v>
                </c:pt>
                <c:pt idx="276">
                  <c:v>1.0160249292844905</c:v>
                </c:pt>
                <c:pt idx="277">
                  <c:v>1.0175207229808827</c:v>
                </c:pt>
                <c:pt idx="278">
                  <c:v>1.0191033218221832</c:v>
                </c:pt>
                <c:pt idx="279">
                  <c:v>1.0207719962674018</c:v>
                </c:pt>
                <c:pt idx="280">
                  <c:v>1.022525397547241</c:v>
                </c:pt>
                <c:pt idx="281">
                  <c:v>1.0243615523025698</c:v>
                </c:pt>
                <c:pt idx="282">
                  <c:v>1.0262778685987799</c:v>
                </c:pt>
                <c:pt idx="283">
                  <c:v>1.0282711540816478</c:v>
                </c:pt>
                <c:pt idx="284">
                  <c:v>1.0303376468135523</c:v>
                </c:pt>
                <c:pt idx="285">
                  <c:v>1.0324730590710383</c:v>
                </c:pt>
                <c:pt idx="286">
                  <c:v>1.0346726341009309</c:v>
                </c:pt>
                <c:pt idx="287">
                  <c:v>1.0369312155288264</c:v>
                </c:pt>
                <c:pt idx="288">
                  <c:v>1.0392433287980816</c:v>
                </c:pt>
                <c:pt idx="289">
                  <c:v>1.0416032736974861</c:v>
                </c:pt>
                <c:pt idx="290">
                  <c:v>1.044005226720176</c:v>
                </c:pt>
                <c:pt idx="291">
                  <c:v>1.0464433516939089</c:v>
                </c:pt>
                <c:pt idx="292">
                  <c:v>1.0489119168423273</c:v>
                </c:pt>
                <c:pt idx="293">
                  <c:v>1.0514054161867927</c:v>
                </c:pt>
                <c:pt idx="294">
                  <c:v>1.0539186929865361</c:v>
                </c:pt>
                <c:pt idx="295">
                  <c:v>1.0564470627482259</c:v>
                </c:pt>
                <c:pt idx="296">
                  <c:v>1.0589864332203116</c:v>
                </c:pt>
                <c:pt idx="297">
                  <c:v>1.0615334187271295</c:v>
                </c:pt>
                <c:pt idx="298">
                  <c:v>1.0640854461956601</c:v>
                </c:pt>
                <c:pt idx="299">
                  <c:v>1.0666408502854074</c:v>
                </c:pt>
                <c:pt idx="300">
                  <c:v>1.069198955148883</c:v>
                </c:pt>
                <c:pt idx="301">
                  <c:v>1.0717601405248749</c:v>
                </c:pt>
                <c:pt idx="302">
                  <c:v>1.074325890095841</c:v>
                </c:pt>
                <c:pt idx="303">
                  <c:v>1.0768988203199126</c:v>
                </c:pt>
                <c:pt idx="304">
                  <c:v>1.0794826882715167</c:v>
                </c:pt>
                <c:pt idx="305">
                  <c:v>1.0820823773860966</c:v>
                </c:pt>
                <c:pt idx="306">
                  <c:v>1.0847038603967549</c:v>
                </c:pt>
                <c:pt idx="307">
                  <c:v>1.0873541391664012</c:v>
                </c:pt>
                <c:pt idx="308">
                  <c:v>1.0900411615505845</c:v>
                </c:pt>
                <c:pt idx="309">
                  <c:v>1.0927737158660564</c:v>
                </c:pt>
                <c:pt idx="310">
                  <c:v>1.0955613039809111</c:v>
                </c:pt>
                <c:pt idx="311">
                  <c:v>1.0984139944768625</c:v>
                </c:pt>
                <c:pt idx="312">
                  <c:v>1.1013422577561907</c:v>
                </c:pt>
                <c:pt idx="313">
                  <c:v>1.1043567853688623</c:v>
                </c:pt>
                <c:pt idx="314">
                  <c:v>1.1074682962133719</c:v>
                </c:pt>
                <c:pt idx="315">
                  <c:v>1.1106873326123121</c:v>
                </c:pt>
                <c:pt idx="316">
                  <c:v>1.1140240495750426</c:v>
                </c:pt>
                <c:pt idx="317">
                  <c:v>1.1174880008296364</c:v>
                </c:pt>
                <c:pt idx="318">
                  <c:v>1.1210879254289916</c:v>
                </c:pt>
                <c:pt idx="319">
                  <c:v>1.124831538905952</c:v>
                </c:pt>
                <c:pt idx="320">
                  <c:v>1.1287253330635996</c:v>
                </c:pt>
                <c:pt idx="321">
                  <c:v>1.1327743885335917</c:v>
                </c:pt>
                <c:pt idx="322">
                  <c:v>1.1369822042114277</c:v>
                </c:pt>
                <c:pt idx="323">
                  <c:v>1.1413505475769836</c:v>
                </c:pt>
                <c:pt idx="324">
                  <c:v>1.1458793297259842</c:v>
                </c:pt>
                <c:pt idx="325">
                  <c:v>1.1505665086685861</c:v>
                </c:pt>
                <c:pt idx="326">
                  <c:v>1.1554080240913061</c:v>
                </c:pt>
                <c:pt idx="327">
                  <c:v>1.1603977663261746</c:v>
                </c:pt>
                <c:pt idx="328">
                  <c:v>1.1655275817263646</c:v>
                </c:pt>
                <c:pt idx="329">
                  <c:v>1.1707873160133122</c:v>
                </c:pt>
                <c:pt idx="330">
                  <c:v>1.1761648964422062</c:v>
                </c:pt>
                <c:pt idx="331">
                  <c:v>1.181646452839672</c:v>
                </c:pt>
                <c:pt idx="332">
                  <c:v>1.1872164767121016</c:v>
                </c:pt>
                <c:pt idx="333">
                  <c:v>1.1928580167216161</c:v>
                </c:pt>
                <c:pt idx="334">
                  <c:v>1.1985529078988717</c:v>
                </c:pt>
                <c:pt idx="335">
                  <c:v>1.2042820310309383</c:v>
                </c:pt>
                <c:pt idx="336">
                  <c:v>1.2100255977541701</c:v>
                </c:pt>
                <c:pt idx="337">
                  <c:v>1.2157634560244042</c:v>
                </c:pt>
                <c:pt idx="338">
                  <c:v>1.2214754098592675</c:v>
                </c:pt>
                <c:pt idx="339">
                  <c:v>1.2271415465794298</c:v>
                </c:pt>
                <c:pt idx="340">
                  <c:v>1.2327425642459757</c:v>
                </c:pt>
                <c:pt idx="341">
                  <c:v>1.2382600916262718</c:v>
                </c:pt>
                <c:pt idx="342">
                  <c:v>1.2436769928439395</c:v>
                </c:pt>
                <c:pt idx="343">
                  <c:v>1.2489776488984679</c:v>
                </c:pt>
                <c:pt idx="344">
                  <c:v>1.2541482084894657</c:v>
                </c:pt>
                <c:pt idx="345">
                  <c:v>1.2591768010558564</c:v>
                </c:pt>
                <c:pt idx="346">
                  <c:v>1.2640537056402512</c:v>
                </c:pt>
                <c:pt idx="347">
                  <c:v>1.2687714701042649</c:v>
                </c:pt>
                <c:pt idx="348">
                  <c:v>1.2733249763345507</c:v>
                </c:pt>
                <c:pt idx="349">
                  <c:v>1.2777114483668262</c:v>
                </c:pt>
                <c:pt idx="350">
                  <c:v>1.2819304017837709</c:v>
                </c:pt>
                <c:pt idx="351">
                  <c:v>1.2859835342735151</c:v>
                </c:pt>
                <c:pt idx="352">
                  <c:v>1.2898745588242426</c:v>
                </c:pt>
                <c:pt idx="353">
                  <c:v>1.2936089826291042</c:v>
                </c:pt>
                <c:pt idx="354">
                  <c:v>1.2971938363337909</c:v>
                </c:pt>
                <c:pt idx="355">
                  <c:v>1.3006373597260756</c:v>
                </c:pt>
                <c:pt idx="356">
                  <c:v>1.3039486512932035</c:v>
                </c:pt>
                <c:pt idx="357">
                  <c:v>1.3071372902135083</c:v>
                </c:pt>
                <c:pt idx="358">
                  <c:v>1.3102129402626974</c:v>
                </c:pt>
                <c:pt idx="359">
                  <c:v>1.3131849457694109</c:v>
                </c:pt>
                <c:pt idx="360">
                  <c:v>1.3160619301239662</c:v>
                </c:pt>
                <c:pt idx="361">
                  <c:v>1.318851407413014</c:v>
                </c:pt>
                <c:pt idx="362">
                  <c:v>1.3215594175158638</c:v>
                </c:pt>
                <c:pt idx="363">
                  <c:v>1.3241901944606023</c:v>
                </c:pt>
                <c:pt idx="364">
                  <c:v>1.3267458770154157</c:v>
                </c:pt>
                <c:pt idx="365">
                  <c:v>1.3292262694081309</c:v>
                </c:pt>
                <c:pt idx="366">
                  <c:v>1.3316286587592514</c:v>
                </c:pt>
                <c:pt idx="367">
                  <c:v>1.3339476943226343</c:v>
                </c:pt>
                <c:pt idx="368">
                  <c:v>1.3361753320013205</c:v>
                </c:pt>
                <c:pt idx="369">
                  <c:v>1.3383008458959953</c:v>
                </c:pt>
                <c:pt idx="370">
                  <c:v>1.3403109069042873</c:v>
                </c:pt>
                <c:pt idx="371">
                  <c:v>1.3421897266748823</c:v>
                </c:pt>
                <c:pt idx="372">
                  <c:v>1.3439192635835226</c:v>
                </c:pt>
                <c:pt idx="373">
                  <c:v>1.3454794858868111</c:v>
                </c:pt>
                <c:pt idx="374">
                  <c:v>1.3468486858670838</c:v>
                </c:pt>
                <c:pt idx="375">
                  <c:v>1.3480038376432713</c:v>
                </c:pt>
                <c:pt idx="376">
                  <c:v>1.3489209904161257</c:v>
                </c:pt>
                <c:pt idx="377">
                  <c:v>1.3495756882601564</c:v>
                </c:pt>
                <c:pt idx="378">
                  <c:v>1.34994340717841</c:v>
                </c:pt>
                <c:pt idx="379">
                  <c:v>1.35</c:v>
                </c:pt>
                <c:pt idx="380">
                  <c:v>1.3497221398153223</c:v>
                </c:pt>
                <c:pt idx="381">
                  <c:v>1.3490877529934444</c:v>
                </c:pt>
                <c:pt idx="382">
                  <c:v>1.3480764333864628</c:v>
                </c:pt>
                <c:pt idx="383">
                  <c:v>1.3466698300672606</c:v>
                </c:pt>
                <c:pt idx="384">
                  <c:v>1.3448520018364005</c:v>
                </c:pt>
                <c:pt idx="385">
                  <c:v>1.342609732734537</c:v>
                </c:pt>
                <c:pt idx="386">
                  <c:v>1.3399328038713569</c:v>
                </c:pt>
                <c:pt idx="387">
                  <c:v>1.3368142179937019</c:v>
                </c:pt>
                <c:pt idx="388">
                  <c:v>1.333250374329132</c:v>
                </c:pt>
                <c:pt idx="389">
                  <c:v>1.3292411923247776</c:v>
                </c:pt>
                <c:pt idx="390">
                  <c:v>1.3247901839269878</c:v>
                </c:pt>
                <c:pt idx="391">
                  <c:v>1.3199044749919748</c:v>
                </c:pt>
                <c:pt idx="392">
                  <c:v>1.3145947772636426</c:v>
                </c:pt>
                <c:pt idx="393">
                  <c:v>1.308875313089835</c:v>
                </c:pt>
                <c:pt idx="394">
                  <c:v>1.3027636956655817</c:v>
                </c:pt>
                <c:pt idx="395">
                  <c:v>1.2962807680899227</c:v>
                </c:pt>
                <c:pt idx="396">
                  <c:v>1.2894504049045374</c:v>
                </c:pt>
                <c:pt idx="397">
                  <c:v>1.2822992800546704</c:v>
                </c:pt>
                <c:pt idx="398">
                  <c:v>1.2748566053857862</c:v>
                </c:pt>
                <c:pt idx="399">
                  <c:v>1.2671538438754266</c:v>
                </c:pt>
                <c:pt idx="400">
                  <c:v>1.2592244018126524</c:v>
                </c:pt>
                <c:pt idx="401">
                  <c:v>1.2511033040915449</c:v>
                </c:pt>
                <c:pt idx="402">
                  <c:v>1.2428268566946143</c:v>
                </c:pt>
                <c:pt idx="403">
                  <c:v>1.234432300319708</c:v>
                </c:pt>
                <c:pt idx="404">
                  <c:v>1.2259574589617492</c:v>
                </c:pt>
                <c:pt idx="405">
                  <c:v>1.2174403871080293</c:v>
                </c:pt>
                <c:pt idx="406">
                  <c:v>1.2089190190502541</c:v>
                </c:pt>
                <c:pt idx="407">
                  <c:v>1.2004308236632149</c:v>
                </c:pt>
                <c:pt idx="408">
                  <c:v>1.1920124678515962</c:v>
                </c:pt>
                <c:pt idx="409">
                  <c:v>1.1836994917236248</c:v>
                </c:pt>
                <c:pt idx="410">
                  <c:v>1.1755259984116586</c:v>
                </c:pt>
                <c:pt idx="411">
                  <c:v>1.1675243613224799</c:v>
                </c:pt>
                <c:pt idx="412">
                  <c:v>1.1597249514598162</c:v>
                </c:pt>
                <c:pt idx="413">
                  <c:v>1.1521558873135309</c:v>
                </c:pt>
                <c:pt idx="414">
                  <c:v>1.1448428096486805</c:v>
                </c:pt>
                <c:pt idx="415">
                  <c:v>1.1378086833480088</c:v>
                </c:pt>
                <c:pt idx="416">
                  <c:v>1.1310736282586156</c:v>
                </c:pt>
                <c:pt idx="417">
                  <c:v>1.1246547807634895</c:v>
                </c:pt>
                <c:pt idx="418">
                  <c:v>1.1185661875383774</c:v>
                </c:pt>
                <c:pt idx="419">
                  <c:v>1.1128187326623917</c:v>
                </c:pt>
                <c:pt idx="420">
                  <c:v>1.1074200989265357</c:v>
                </c:pt>
                <c:pt idx="421">
                  <c:v>1.1023747638292285</c:v>
                </c:pt>
                <c:pt idx="422">
                  <c:v>1.0976840303645869</c:v>
                </c:pt>
                <c:pt idx="423">
                  <c:v>1.0933460923018852</c:v>
                </c:pt>
                <c:pt idx="424">
                  <c:v>1.0893561332287554</c:v>
                </c:pt>
                <c:pt idx="425">
                  <c:v>1.085706458192998</c:v>
                </c:pt>
                <c:pt idx="426">
                  <c:v>1.0823866563360494</c:v>
                </c:pt>
                <c:pt idx="427">
                  <c:v>1.0793837924736733</c:v>
                </c:pt>
                <c:pt idx="428">
                  <c:v>1.0766826251553407</c:v>
                </c:pt>
                <c:pt idx="429">
                  <c:v>1.074265848332294</c:v>
                </c:pt>
                <c:pt idx="430">
                  <c:v>1.0721143533948383</c:v>
                </c:pt>
                <c:pt idx="431">
                  <c:v>1.0702075080109736</c:v>
                </c:pt>
                <c:pt idx="432">
                  <c:v>1.0685234479196803</c:v>
                </c:pt>
                <c:pt idx="433">
                  <c:v>1.0670393776107594</c:v>
                </c:pt>
                <c:pt idx="434">
                  <c:v>1.0657318756659033</c:v>
                </c:pt>
                <c:pt idx="435">
                  <c:v>1.0645772004481826</c:v>
                </c:pt>
                <c:pt idx="436">
                  <c:v>1.0635515918135088</c:v>
                </c:pt>
                <c:pt idx="437">
                  <c:v>1.0626315645804005</c:v>
                </c:pt>
                <c:pt idx="438">
                  <c:v>1.0617941896343881</c:v>
                </c:pt>
                <c:pt idx="439">
                  <c:v>1.0610173587595944</c:v>
                </c:pt>
                <c:pt idx="440">
                  <c:v>1.0602800295796642</c:v>
                </c:pt>
                <c:pt idx="441">
                  <c:v>1.0595624473485092</c:v>
                </c:pt>
                <c:pt idx="442">
                  <c:v>1.0588463407519109</c:v>
                </c:pt>
                <c:pt idx="443">
                  <c:v>1.0581150893556717</c:v>
                </c:pt>
                <c:pt idx="444">
                  <c:v>1.0573538608551547</c:v>
                </c:pt>
                <c:pt idx="445">
                  <c:v>1.0565497168337454</c:v>
                </c:pt>
                <c:pt idx="446">
                  <c:v>1.0556916863121122</c:v>
                </c:pt>
                <c:pt idx="447">
                  <c:v>1.0547708069535002</c:v>
                </c:pt>
                <c:pt idx="448">
                  <c:v>1.0537801343696584</c:v>
                </c:pt>
                <c:pt idx="449">
                  <c:v>1.0527147205343974</c:v>
                </c:pt>
                <c:pt idx="450">
                  <c:v>1.0515715628445623</c:v>
                </c:pt>
                <c:pt idx="451">
                  <c:v>1.0503495258594655</c:v>
                </c:pt>
                <c:pt idx="452">
                  <c:v>1.0490492381887779</c:v>
                </c:pt>
                <c:pt idx="453">
                  <c:v>1.0476729673760623</c:v>
                </c:pt>
                <c:pt idx="454">
                  <c:v>1.0462244759328567</c:v>
                </c:pt>
                <c:pt idx="455">
                  <c:v>1.0447088619106069</c:v>
                </c:pt>
                <c:pt idx="456">
                  <c:v>1.0431323875510865</c:v>
                </c:pt>
                <c:pt idx="457">
                  <c:v>1.041502299628587</c:v>
                </c:pt>
                <c:pt idx="458">
                  <c:v>1.0398266450897262</c:v>
                </c:pt>
                <c:pt idx="459">
                  <c:v>1.0381140855119186</c:v>
                </c:pt>
                <c:pt idx="460">
                  <c:v>1.03637371374409</c:v>
                </c:pt>
                <c:pt idx="461">
                  <c:v>1.0346148758696871</c:v>
                </c:pt>
                <c:pt idx="462">
                  <c:v>1.0328470013505318</c:v>
                </c:pt>
                <c:pt idx="463">
                  <c:v>1.0310794438800341</c:v>
                </c:pt>
                <c:pt idx="464">
                  <c:v>1.0293213351060837</c:v>
                </c:pt>
                <c:pt idx="465">
                  <c:v>1.0275814529885543</c:v>
                </c:pt>
                <c:pt idx="466">
                  <c:v>1.0258681061450299</c:v>
                </c:pt>
                <c:pt idx="467">
                  <c:v>1.0241890351221881</c:v>
                </c:pt>
                <c:pt idx="468">
                  <c:v>1.0225513311199461</c:v>
                </c:pt>
                <c:pt idx="469">
                  <c:v>1.0209613723009072</c:v>
                </c:pt>
                <c:pt idx="470">
                  <c:v>1.0194247774477423</c:v>
                </c:pt>
                <c:pt idx="471">
                  <c:v>1.0179463763935646</c:v>
                </c:pt>
                <c:pt idx="472">
                  <c:v>1.0165301963513949</c:v>
                </c:pt>
                <c:pt idx="473">
                  <c:v>1.0151794630132087</c:v>
                </c:pt>
                <c:pt idx="474">
                  <c:v>1.0138966150800297</c:v>
                </c:pt>
                <c:pt idx="475">
                  <c:v>1.0126833307237488</c:v>
                </c:pt>
                <c:pt idx="476">
                  <c:v>1.0115405643689699</c:v>
                </c:pt>
                <c:pt idx="477">
                  <c:v>1.010468592118007</c:v>
                </c:pt>
                <c:pt idx="478">
                  <c:v>1.0094670641217636</c:v>
                </c:pt>
                <c:pt idx="479">
                  <c:v>1.0085350622200766</c:v>
                </c:pt>
                <c:pt idx="480">
                  <c:v>1.007671161232883</c:v>
                </c:pt>
                <c:pt idx="481">
                  <c:v>1.0068734923732339</c:v>
                </c:pt>
                <c:pt idx="482">
                  <c:v>1.0061398073693117</c:v>
                </c:pt>
                <c:pt idx="483">
                  <c:v>1.0054675420195278</c:v>
                </c:pt>
                <c:pt idx="484">
                  <c:v>1.0048538780567993</c:v>
                </c:pt>
                <c:pt idx="485">
                  <c:v>1.0042958023597102</c:v>
                </c:pt>
                <c:pt idx="486">
                  <c:v>1.0037901627141912</c:v>
                </c:pt>
                <c:pt idx="487">
                  <c:v>1.0033337194948757</c:v>
                </c:pt>
                <c:pt idx="488">
                  <c:v>1.0029231927961257</c:v>
                </c:pt>
                <c:pt idx="489">
                  <c:v>1.0025553046952769</c:v>
                </c:pt>
                <c:pt idx="490">
                  <c:v>1.0022268164719699</c:v>
                </c:pt>
                <c:pt idx="491">
                  <c:v>1.0019345607352028</c:v>
                </c:pt>
                <c:pt idx="492">
                  <c:v>1.0016754685223739</c:v>
                </c:pt>
                <c:pt idx="493">
                  <c:v>1.0014465915310677</c:v>
                </c:pt>
                <c:pt idx="494">
                  <c:v>1.0012451197242995</c:v>
                </c:pt>
                <c:pt idx="495">
                  <c:v>1.0010683946134733</c:v>
                </c:pt>
                <c:pt idx="496">
                  <c:v>1.0009139185710216</c:v>
                </c:pt>
                <c:pt idx="497">
                  <c:v>1.0007793605575299</c:v>
                </c:pt>
                <c:pt idx="498">
                  <c:v>1.0006625586673281</c:v>
                </c:pt>
                <c:pt idx="499">
                  <c:v>1.0005615199035476</c:v>
                </c:pt>
              </c:numCache>
            </c:numRef>
          </c:xVal>
          <c:yVal>
            <c:numRef>
              <c:f>DataForPlotting!$C$10:$C$509</c:f>
              <c:numCache>
                <c:formatCode>General</c:formatCode>
                <c:ptCount val="500"/>
                <c:pt idx="0">
                  <c:v>78.818836759193132</c:v>
                </c:pt>
                <c:pt idx="1">
                  <c:v>79.442407068188288</c:v>
                </c:pt>
                <c:pt idx="2">
                  <c:v>80.065977377183444</c:v>
                </c:pt>
                <c:pt idx="3">
                  <c:v>80.689547686178599</c:v>
                </c:pt>
                <c:pt idx="4">
                  <c:v>81.313117995173755</c:v>
                </c:pt>
                <c:pt idx="5">
                  <c:v>81.936688304168911</c:v>
                </c:pt>
                <c:pt idx="6">
                  <c:v>82.560258613164066</c:v>
                </c:pt>
                <c:pt idx="7">
                  <c:v>83.183828922159222</c:v>
                </c:pt>
                <c:pt idx="8">
                  <c:v>83.807399231154378</c:v>
                </c:pt>
                <c:pt idx="9">
                  <c:v>84.430969540149533</c:v>
                </c:pt>
                <c:pt idx="10">
                  <c:v>85.054539849144689</c:v>
                </c:pt>
                <c:pt idx="11">
                  <c:v>85.678110158139845</c:v>
                </c:pt>
                <c:pt idx="12">
                  <c:v>86.301680467135</c:v>
                </c:pt>
                <c:pt idx="13">
                  <c:v>86.925250776130156</c:v>
                </c:pt>
                <c:pt idx="14">
                  <c:v>87.548821085125311</c:v>
                </c:pt>
                <c:pt idx="15">
                  <c:v>88.172391394120467</c:v>
                </c:pt>
                <c:pt idx="16">
                  <c:v>88.795961703115623</c:v>
                </c:pt>
                <c:pt idx="17">
                  <c:v>89.419532012110778</c:v>
                </c:pt>
                <c:pt idx="18">
                  <c:v>90.043102321105934</c:v>
                </c:pt>
                <c:pt idx="19">
                  <c:v>90.66667263010109</c:v>
                </c:pt>
                <c:pt idx="20">
                  <c:v>91.290242939096245</c:v>
                </c:pt>
                <c:pt idx="21">
                  <c:v>91.913813248091401</c:v>
                </c:pt>
                <c:pt idx="22">
                  <c:v>92.537383557086557</c:v>
                </c:pt>
                <c:pt idx="23">
                  <c:v>93.160953866081712</c:v>
                </c:pt>
                <c:pt idx="24">
                  <c:v>93.784524175076868</c:v>
                </c:pt>
                <c:pt idx="25">
                  <c:v>94.408094484072024</c:v>
                </c:pt>
                <c:pt idx="26">
                  <c:v>95.031664793067179</c:v>
                </c:pt>
                <c:pt idx="27">
                  <c:v>95.655235102062335</c:v>
                </c:pt>
                <c:pt idx="28">
                  <c:v>96.27880541105749</c:v>
                </c:pt>
                <c:pt idx="29">
                  <c:v>96.902375720052646</c:v>
                </c:pt>
                <c:pt idx="30">
                  <c:v>97.525946029047802</c:v>
                </c:pt>
                <c:pt idx="31">
                  <c:v>98.149516338042957</c:v>
                </c:pt>
                <c:pt idx="32">
                  <c:v>98.773086647038113</c:v>
                </c:pt>
                <c:pt idx="33">
                  <c:v>99.396656956033269</c:v>
                </c:pt>
                <c:pt idx="34">
                  <c:v>100.02022726502842</c:v>
                </c:pt>
                <c:pt idx="35">
                  <c:v>100.64379757402358</c:v>
                </c:pt>
                <c:pt idx="36">
                  <c:v>101.26736788301874</c:v>
                </c:pt>
                <c:pt idx="37">
                  <c:v>101.89093819201389</c:v>
                </c:pt>
                <c:pt idx="38">
                  <c:v>102.51450850100905</c:v>
                </c:pt>
                <c:pt idx="39">
                  <c:v>103.1380788100042</c:v>
                </c:pt>
                <c:pt idx="40">
                  <c:v>103.76164911899936</c:v>
                </c:pt>
                <c:pt idx="41">
                  <c:v>104.38521942799451</c:v>
                </c:pt>
                <c:pt idx="42">
                  <c:v>105.00878973698967</c:v>
                </c:pt>
                <c:pt idx="43">
                  <c:v>105.63236004598483</c:v>
                </c:pt>
                <c:pt idx="44">
                  <c:v>106.25593035497998</c:v>
                </c:pt>
                <c:pt idx="45">
                  <c:v>106.87950066397514</c:v>
                </c:pt>
                <c:pt idx="46">
                  <c:v>107.50307097297029</c:v>
                </c:pt>
                <c:pt idx="47">
                  <c:v>108.12664128196545</c:v>
                </c:pt>
                <c:pt idx="48">
                  <c:v>108.7502115909606</c:v>
                </c:pt>
                <c:pt idx="49">
                  <c:v>109.37378189995576</c:v>
                </c:pt>
                <c:pt idx="50">
                  <c:v>109.99735220895091</c:v>
                </c:pt>
                <c:pt idx="51">
                  <c:v>110.62092251794607</c:v>
                </c:pt>
                <c:pt idx="52">
                  <c:v>111.24449282694123</c:v>
                </c:pt>
                <c:pt idx="53">
                  <c:v>111.86806313593638</c:v>
                </c:pt>
                <c:pt idx="54">
                  <c:v>112.49163344493154</c:v>
                </c:pt>
                <c:pt idx="55">
                  <c:v>113.11520375392669</c:v>
                </c:pt>
                <c:pt idx="56">
                  <c:v>113.73877406292185</c:v>
                </c:pt>
                <c:pt idx="57">
                  <c:v>114.362344371917</c:v>
                </c:pt>
                <c:pt idx="58">
                  <c:v>114.98591468091216</c:v>
                </c:pt>
                <c:pt idx="59">
                  <c:v>115.60948498990732</c:v>
                </c:pt>
                <c:pt idx="60">
                  <c:v>116.23305529890247</c:v>
                </c:pt>
                <c:pt idx="61">
                  <c:v>116.85662560789763</c:v>
                </c:pt>
                <c:pt idx="62">
                  <c:v>117.48019591689278</c:v>
                </c:pt>
                <c:pt idx="63">
                  <c:v>118.10376622588794</c:v>
                </c:pt>
                <c:pt idx="64">
                  <c:v>118.72733653488309</c:v>
                </c:pt>
                <c:pt idx="65">
                  <c:v>119.35090684387825</c:v>
                </c:pt>
                <c:pt idx="66">
                  <c:v>119.9744771528734</c:v>
                </c:pt>
                <c:pt idx="67">
                  <c:v>120.59804746186856</c:v>
                </c:pt>
                <c:pt idx="68">
                  <c:v>121.22161777086372</c:v>
                </c:pt>
                <c:pt idx="69">
                  <c:v>121.84518807985887</c:v>
                </c:pt>
                <c:pt idx="70">
                  <c:v>122.46875838885403</c:v>
                </c:pt>
                <c:pt idx="71">
                  <c:v>123.09232869784918</c:v>
                </c:pt>
                <c:pt idx="72">
                  <c:v>123.71589900684434</c:v>
                </c:pt>
                <c:pt idx="73">
                  <c:v>124.33946931583949</c:v>
                </c:pt>
                <c:pt idx="74">
                  <c:v>124.96303962483465</c:v>
                </c:pt>
                <c:pt idx="75">
                  <c:v>125.58660993382981</c:v>
                </c:pt>
                <c:pt idx="76">
                  <c:v>126.21018024282496</c:v>
                </c:pt>
                <c:pt idx="77">
                  <c:v>126.83375055182012</c:v>
                </c:pt>
                <c:pt idx="78">
                  <c:v>127.45732086081527</c:v>
                </c:pt>
                <c:pt idx="79">
                  <c:v>128.08089116981043</c:v>
                </c:pt>
                <c:pt idx="80">
                  <c:v>128.70446147880557</c:v>
                </c:pt>
                <c:pt idx="81">
                  <c:v>129.32803178780071</c:v>
                </c:pt>
                <c:pt idx="82">
                  <c:v>129.95160209679585</c:v>
                </c:pt>
                <c:pt idx="83">
                  <c:v>130.57517240579099</c:v>
                </c:pt>
                <c:pt idx="84">
                  <c:v>131.19874271478614</c:v>
                </c:pt>
                <c:pt idx="85">
                  <c:v>131.82231302378128</c:v>
                </c:pt>
                <c:pt idx="86">
                  <c:v>132.44588333277642</c:v>
                </c:pt>
                <c:pt idx="87">
                  <c:v>133.06945364177156</c:v>
                </c:pt>
                <c:pt idx="88">
                  <c:v>133.6930239507667</c:v>
                </c:pt>
                <c:pt idx="89">
                  <c:v>134.31659425976184</c:v>
                </c:pt>
                <c:pt idx="90">
                  <c:v>134.94016456875698</c:v>
                </c:pt>
                <c:pt idx="91">
                  <c:v>135.56373487775213</c:v>
                </c:pt>
                <c:pt idx="92">
                  <c:v>136.18730518674727</c:v>
                </c:pt>
                <c:pt idx="93">
                  <c:v>136.81087549574241</c:v>
                </c:pt>
                <c:pt idx="94">
                  <c:v>137.43444580473755</c:v>
                </c:pt>
                <c:pt idx="95">
                  <c:v>138.05801611373269</c:v>
                </c:pt>
                <c:pt idx="96">
                  <c:v>138.68158642272783</c:v>
                </c:pt>
                <c:pt idx="97">
                  <c:v>139.30515673172297</c:v>
                </c:pt>
                <c:pt idx="98">
                  <c:v>139.92872704071812</c:v>
                </c:pt>
                <c:pt idx="99">
                  <c:v>140.55229734971326</c:v>
                </c:pt>
                <c:pt idx="100">
                  <c:v>141.1758676587084</c:v>
                </c:pt>
                <c:pt idx="101">
                  <c:v>141.79943796770354</c:v>
                </c:pt>
                <c:pt idx="102">
                  <c:v>142.42300827669868</c:v>
                </c:pt>
                <c:pt idx="103">
                  <c:v>143.04657858569382</c:v>
                </c:pt>
                <c:pt idx="104">
                  <c:v>143.67014889468896</c:v>
                </c:pt>
                <c:pt idx="105">
                  <c:v>144.29371920368411</c:v>
                </c:pt>
                <c:pt idx="106">
                  <c:v>144.91728951267925</c:v>
                </c:pt>
                <c:pt idx="107">
                  <c:v>145.54085982167439</c:v>
                </c:pt>
                <c:pt idx="108">
                  <c:v>146.16443013066953</c:v>
                </c:pt>
                <c:pt idx="109">
                  <c:v>146.78800043966467</c:v>
                </c:pt>
                <c:pt idx="110">
                  <c:v>147.41157074865981</c:v>
                </c:pt>
                <c:pt idx="111">
                  <c:v>148.03514105765495</c:v>
                </c:pt>
                <c:pt idx="112">
                  <c:v>148.6587113666501</c:v>
                </c:pt>
                <c:pt idx="113">
                  <c:v>149.28228167564524</c:v>
                </c:pt>
                <c:pt idx="114">
                  <c:v>149.90585198464038</c:v>
                </c:pt>
                <c:pt idx="115">
                  <c:v>150.52942229363552</c:v>
                </c:pt>
                <c:pt idx="116">
                  <c:v>151.15299260263066</c:v>
                </c:pt>
                <c:pt idx="117">
                  <c:v>151.7765629116258</c:v>
                </c:pt>
                <c:pt idx="118">
                  <c:v>152.40013322062094</c:v>
                </c:pt>
                <c:pt idx="119">
                  <c:v>153.02370352961609</c:v>
                </c:pt>
                <c:pt idx="120">
                  <c:v>153.64727383861123</c:v>
                </c:pt>
                <c:pt idx="121">
                  <c:v>154.27084414760637</c:v>
                </c:pt>
                <c:pt idx="122">
                  <c:v>154.89441445660151</c:v>
                </c:pt>
                <c:pt idx="123">
                  <c:v>155.51798476559665</c:v>
                </c:pt>
                <c:pt idx="124">
                  <c:v>156.14155507459179</c:v>
                </c:pt>
                <c:pt idx="125">
                  <c:v>156.76512538358693</c:v>
                </c:pt>
                <c:pt idx="126">
                  <c:v>157.38869569258208</c:v>
                </c:pt>
                <c:pt idx="127">
                  <c:v>158.01226600157722</c:v>
                </c:pt>
                <c:pt idx="128">
                  <c:v>158.63583631057236</c:v>
                </c:pt>
                <c:pt idx="129">
                  <c:v>159.2594066195675</c:v>
                </c:pt>
                <c:pt idx="130">
                  <c:v>159.88297692856264</c:v>
                </c:pt>
                <c:pt idx="131">
                  <c:v>160.50654723755778</c:v>
                </c:pt>
                <c:pt idx="132">
                  <c:v>161.13011754655292</c:v>
                </c:pt>
                <c:pt idx="133">
                  <c:v>161.75368785554807</c:v>
                </c:pt>
                <c:pt idx="134">
                  <c:v>162.37725816454321</c:v>
                </c:pt>
                <c:pt idx="135">
                  <c:v>163.00082847353835</c:v>
                </c:pt>
                <c:pt idx="136">
                  <c:v>163.62439878253349</c:v>
                </c:pt>
                <c:pt idx="137">
                  <c:v>164.24796909152863</c:v>
                </c:pt>
                <c:pt idx="138">
                  <c:v>164.87153940052377</c:v>
                </c:pt>
                <c:pt idx="139">
                  <c:v>165.49510970951891</c:v>
                </c:pt>
                <c:pt idx="140">
                  <c:v>166.11868001851406</c:v>
                </c:pt>
                <c:pt idx="141">
                  <c:v>166.7422503275092</c:v>
                </c:pt>
                <c:pt idx="142">
                  <c:v>167.36582063650434</c:v>
                </c:pt>
                <c:pt idx="143">
                  <c:v>167.98939094549948</c:v>
                </c:pt>
                <c:pt idx="144">
                  <c:v>168.61296125449462</c:v>
                </c:pt>
                <c:pt idx="145">
                  <c:v>169.23653156348976</c:v>
                </c:pt>
                <c:pt idx="146">
                  <c:v>169.8601018724849</c:v>
                </c:pt>
                <c:pt idx="147">
                  <c:v>170.48367218148005</c:v>
                </c:pt>
                <c:pt idx="148">
                  <c:v>171.10724249047519</c:v>
                </c:pt>
                <c:pt idx="149">
                  <c:v>171.73081279947033</c:v>
                </c:pt>
                <c:pt idx="150">
                  <c:v>172.35438310846547</c:v>
                </c:pt>
                <c:pt idx="151">
                  <c:v>172.97795341746061</c:v>
                </c:pt>
                <c:pt idx="152">
                  <c:v>173.60152372645575</c:v>
                </c:pt>
                <c:pt idx="153">
                  <c:v>174.22509403545089</c:v>
                </c:pt>
                <c:pt idx="154">
                  <c:v>174.84866434444604</c:v>
                </c:pt>
                <c:pt idx="155">
                  <c:v>175.47223465344118</c:v>
                </c:pt>
                <c:pt idx="156">
                  <c:v>176.09580496243632</c:v>
                </c:pt>
                <c:pt idx="157">
                  <c:v>176.71937527143146</c:v>
                </c:pt>
                <c:pt idx="158">
                  <c:v>177.3429455804266</c:v>
                </c:pt>
                <c:pt idx="159">
                  <c:v>177.96651588942174</c:v>
                </c:pt>
                <c:pt idx="160">
                  <c:v>178.59008619841688</c:v>
                </c:pt>
                <c:pt idx="161">
                  <c:v>179.21365650741203</c:v>
                </c:pt>
                <c:pt idx="162">
                  <c:v>179.83722681640717</c:v>
                </c:pt>
                <c:pt idx="163">
                  <c:v>180.46079712540231</c:v>
                </c:pt>
                <c:pt idx="164">
                  <c:v>181.08436743439745</c:v>
                </c:pt>
                <c:pt idx="165">
                  <c:v>181.70793774339259</c:v>
                </c:pt>
                <c:pt idx="166">
                  <c:v>182.33150805238773</c:v>
                </c:pt>
                <c:pt idx="167">
                  <c:v>182.95507836138287</c:v>
                </c:pt>
                <c:pt idx="168">
                  <c:v>183.57864867037802</c:v>
                </c:pt>
                <c:pt idx="169">
                  <c:v>184.20221897937316</c:v>
                </c:pt>
                <c:pt idx="170">
                  <c:v>184.8257892883683</c:v>
                </c:pt>
                <c:pt idx="171">
                  <c:v>185.44935959736344</c:v>
                </c:pt>
                <c:pt idx="172">
                  <c:v>186.07292990635858</c:v>
                </c:pt>
                <c:pt idx="173">
                  <c:v>186.69650021535372</c:v>
                </c:pt>
                <c:pt idx="174">
                  <c:v>187.32007052434886</c:v>
                </c:pt>
                <c:pt idx="175">
                  <c:v>187.94364083334401</c:v>
                </c:pt>
                <c:pt idx="176">
                  <c:v>188.56721114233915</c:v>
                </c:pt>
                <c:pt idx="177">
                  <c:v>189.19078145133429</c:v>
                </c:pt>
                <c:pt idx="178">
                  <c:v>189.81435176032943</c:v>
                </c:pt>
                <c:pt idx="179">
                  <c:v>190.43792206932457</c:v>
                </c:pt>
                <c:pt idx="180">
                  <c:v>191.06149237831971</c:v>
                </c:pt>
                <c:pt idx="181">
                  <c:v>191.68506268731485</c:v>
                </c:pt>
                <c:pt idx="182">
                  <c:v>192.30863299631</c:v>
                </c:pt>
                <c:pt idx="183">
                  <c:v>192.93220330530514</c:v>
                </c:pt>
                <c:pt idx="184">
                  <c:v>193.55577361430028</c:v>
                </c:pt>
                <c:pt idx="185">
                  <c:v>194.17934392329542</c:v>
                </c:pt>
                <c:pt idx="186">
                  <c:v>194.80291423229056</c:v>
                </c:pt>
                <c:pt idx="187">
                  <c:v>195.4264845412857</c:v>
                </c:pt>
                <c:pt idx="188">
                  <c:v>196.05005485028084</c:v>
                </c:pt>
                <c:pt idx="189">
                  <c:v>196.67362515927599</c:v>
                </c:pt>
                <c:pt idx="190">
                  <c:v>197.29719546827113</c:v>
                </c:pt>
                <c:pt idx="191">
                  <c:v>197.92076577726627</c:v>
                </c:pt>
                <c:pt idx="192">
                  <c:v>198.54433608626141</c:v>
                </c:pt>
                <c:pt idx="193">
                  <c:v>199.16790639525655</c:v>
                </c:pt>
                <c:pt idx="194">
                  <c:v>199.79147670425169</c:v>
                </c:pt>
                <c:pt idx="195">
                  <c:v>200.41504701324683</c:v>
                </c:pt>
                <c:pt idx="196">
                  <c:v>201.03861732224198</c:v>
                </c:pt>
                <c:pt idx="197">
                  <c:v>201.66218763123712</c:v>
                </c:pt>
                <c:pt idx="198">
                  <c:v>202.28575794023226</c:v>
                </c:pt>
                <c:pt idx="199">
                  <c:v>202.9093282492274</c:v>
                </c:pt>
                <c:pt idx="200">
                  <c:v>203.53289855822254</c:v>
                </c:pt>
                <c:pt idx="201">
                  <c:v>204.15646886721768</c:v>
                </c:pt>
                <c:pt idx="202">
                  <c:v>204.78003917621282</c:v>
                </c:pt>
                <c:pt idx="203">
                  <c:v>205.40360948520797</c:v>
                </c:pt>
                <c:pt idx="204">
                  <c:v>206.02717979420311</c:v>
                </c:pt>
                <c:pt idx="205">
                  <c:v>206.65075010319825</c:v>
                </c:pt>
                <c:pt idx="206">
                  <c:v>207.27432041219339</c:v>
                </c:pt>
                <c:pt idx="207">
                  <c:v>207.89789072118853</c:v>
                </c:pt>
                <c:pt idx="208">
                  <c:v>208.52146103018367</c:v>
                </c:pt>
                <c:pt idx="209">
                  <c:v>209.14503133917881</c:v>
                </c:pt>
                <c:pt idx="210">
                  <c:v>209.76860164817396</c:v>
                </c:pt>
                <c:pt idx="211">
                  <c:v>210.3921719571691</c:v>
                </c:pt>
                <c:pt idx="212">
                  <c:v>211.01574226616424</c:v>
                </c:pt>
                <c:pt idx="213">
                  <c:v>211.63931257515938</c:v>
                </c:pt>
                <c:pt idx="214">
                  <c:v>212.26288288415452</c:v>
                </c:pt>
                <c:pt idx="215">
                  <c:v>212.88645319314966</c:v>
                </c:pt>
                <c:pt idx="216">
                  <c:v>213.5100235021448</c:v>
                </c:pt>
                <c:pt idx="217">
                  <c:v>214.13359381113995</c:v>
                </c:pt>
                <c:pt idx="218">
                  <c:v>214.75716412013509</c:v>
                </c:pt>
                <c:pt idx="219">
                  <c:v>215.38073442913023</c:v>
                </c:pt>
                <c:pt idx="220">
                  <c:v>216.00430473812537</c:v>
                </c:pt>
                <c:pt idx="221">
                  <c:v>216.62787504712051</c:v>
                </c:pt>
                <c:pt idx="222">
                  <c:v>217.25144535611565</c:v>
                </c:pt>
                <c:pt idx="223">
                  <c:v>217.87501566511079</c:v>
                </c:pt>
                <c:pt idx="224">
                  <c:v>218.49858597410594</c:v>
                </c:pt>
                <c:pt idx="225">
                  <c:v>219.12215628310108</c:v>
                </c:pt>
                <c:pt idx="226">
                  <c:v>219.74572659209622</c:v>
                </c:pt>
                <c:pt idx="227">
                  <c:v>220.36929690109136</c:v>
                </c:pt>
                <c:pt idx="228">
                  <c:v>220.9928672100865</c:v>
                </c:pt>
                <c:pt idx="229">
                  <c:v>221.61643751908164</c:v>
                </c:pt>
                <c:pt idx="230">
                  <c:v>222.24000782807678</c:v>
                </c:pt>
                <c:pt idx="231">
                  <c:v>222.86357813707193</c:v>
                </c:pt>
                <c:pt idx="232">
                  <c:v>223.48714844606707</c:v>
                </c:pt>
                <c:pt idx="233">
                  <c:v>224.11071875506221</c:v>
                </c:pt>
                <c:pt idx="234">
                  <c:v>224.73428906405735</c:v>
                </c:pt>
                <c:pt idx="235">
                  <c:v>225.35785937305249</c:v>
                </c:pt>
                <c:pt idx="236">
                  <c:v>225.98142968204763</c:v>
                </c:pt>
                <c:pt idx="237">
                  <c:v>226.60499999104277</c:v>
                </c:pt>
                <c:pt idx="238">
                  <c:v>227.22857030003792</c:v>
                </c:pt>
                <c:pt idx="239">
                  <c:v>227.85214060903306</c:v>
                </c:pt>
                <c:pt idx="240">
                  <c:v>228.4757109180282</c:v>
                </c:pt>
                <c:pt idx="241">
                  <c:v>229.09928122702334</c:v>
                </c:pt>
                <c:pt idx="242">
                  <c:v>229.72285153601848</c:v>
                </c:pt>
                <c:pt idx="243">
                  <c:v>230.34642184501362</c:v>
                </c:pt>
                <c:pt idx="244">
                  <c:v>230.96999215400876</c:v>
                </c:pt>
                <c:pt idx="245">
                  <c:v>231.59356246300391</c:v>
                </c:pt>
                <c:pt idx="246">
                  <c:v>232.21713277199905</c:v>
                </c:pt>
                <c:pt idx="247">
                  <c:v>232.84070308099419</c:v>
                </c:pt>
                <c:pt idx="248">
                  <c:v>233.46427338998933</c:v>
                </c:pt>
                <c:pt idx="249">
                  <c:v>234.08784369898447</c:v>
                </c:pt>
                <c:pt idx="250">
                  <c:v>78.818836759193132</c:v>
                </c:pt>
                <c:pt idx="251">
                  <c:v>79.442407068188288</c:v>
                </c:pt>
                <c:pt idx="252">
                  <c:v>80.065977377183444</c:v>
                </c:pt>
                <c:pt idx="253">
                  <c:v>80.689547686178599</c:v>
                </c:pt>
                <c:pt idx="254">
                  <c:v>81.313117995173755</c:v>
                </c:pt>
                <c:pt idx="255">
                  <c:v>81.936688304168911</c:v>
                </c:pt>
                <c:pt idx="256">
                  <c:v>82.560258613164066</c:v>
                </c:pt>
                <c:pt idx="257">
                  <c:v>83.183828922159222</c:v>
                </c:pt>
                <c:pt idx="258">
                  <c:v>83.807399231154378</c:v>
                </c:pt>
                <c:pt idx="259">
                  <c:v>84.430969540149533</c:v>
                </c:pt>
                <c:pt idx="260">
                  <c:v>85.054539849144689</c:v>
                </c:pt>
                <c:pt idx="261">
                  <c:v>85.678110158139845</c:v>
                </c:pt>
                <c:pt idx="262">
                  <c:v>86.301680467135</c:v>
                </c:pt>
                <c:pt idx="263">
                  <c:v>86.925250776130156</c:v>
                </c:pt>
                <c:pt idx="264">
                  <c:v>87.548821085125311</c:v>
                </c:pt>
                <c:pt idx="265">
                  <c:v>88.172391394120467</c:v>
                </c:pt>
                <c:pt idx="266">
                  <c:v>88.795961703115623</c:v>
                </c:pt>
                <c:pt idx="267">
                  <c:v>89.419532012110778</c:v>
                </c:pt>
                <c:pt idx="268">
                  <c:v>90.043102321105934</c:v>
                </c:pt>
                <c:pt idx="269">
                  <c:v>90.66667263010109</c:v>
                </c:pt>
                <c:pt idx="270">
                  <c:v>91.290242939096245</c:v>
                </c:pt>
                <c:pt idx="271">
                  <c:v>91.913813248091401</c:v>
                </c:pt>
                <c:pt idx="272">
                  <c:v>92.537383557086557</c:v>
                </c:pt>
                <c:pt idx="273">
                  <c:v>93.160953866081712</c:v>
                </c:pt>
                <c:pt idx="274">
                  <c:v>93.784524175076868</c:v>
                </c:pt>
                <c:pt idx="275">
                  <c:v>94.408094484072024</c:v>
                </c:pt>
                <c:pt idx="276">
                  <c:v>95.031664793067179</c:v>
                </c:pt>
                <c:pt idx="277">
                  <c:v>95.655235102062335</c:v>
                </c:pt>
                <c:pt idx="278">
                  <c:v>96.27880541105749</c:v>
                </c:pt>
                <c:pt idx="279">
                  <c:v>96.902375720052646</c:v>
                </c:pt>
                <c:pt idx="280">
                  <c:v>97.525946029047802</c:v>
                </c:pt>
                <c:pt idx="281">
                  <c:v>98.149516338042957</c:v>
                </c:pt>
                <c:pt idx="282">
                  <c:v>98.773086647038113</c:v>
                </c:pt>
                <c:pt idx="283">
                  <c:v>99.396656956033269</c:v>
                </c:pt>
                <c:pt idx="284">
                  <c:v>100.02022726502842</c:v>
                </c:pt>
                <c:pt idx="285">
                  <c:v>100.64379757402358</c:v>
                </c:pt>
                <c:pt idx="286">
                  <c:v>101.26736788301874</c:v>
                </c:pt>
                <c:pt idx="287">
                  <c:v>101.89093819201389</c:v>
                </c:pt>
                <c:pt idx="288">
                  <c:v>102.51450850100905</c:v>
                </c:pt>
                <c:pt idx="289">
                  <c:v>103.1380788100042</c:v>
                </c:pt>
                <c:pt idx="290">
                  <c:v>103.76164911899936</c:v>
                </c:pt>
                <c:pt idx="291">
                  <c:v>104.38521942799451</c:v>
                </c:pt>
                <c:pt idx="292">
                  <c:v>105.00878973698967</c:v>
                </c:pt>
                <c:pt idx="293">
                  <c:v>105.63236004598483</c:v>
                </c:pt>
                <c:pt idx="294">
                  <c:v>106.25593035497998</c:v>
                </c:pt>
                <c:pt idx="295">
                  <c:v>106.87950066397514</c:v>
                </c:pt>
                <c:pt idx="296">
                  <c:v>107.50307097297029</c:v>
                </c:pt>
                <c:pt idx="297">
                  <c:v>108.12664128196545</c:v>
                </c:pt>
                <c:pt idx="298">
                  <c:v>108.7502115909606</c:v>
                </c:pt>
                <c:pt idx="299">
                  <c:v>109.37378189995576</c:v>
                </c:pt>
                <c:pt idx="300">
                  <c:v>109.99735220895091</c:v>
                </c:pt>
                <c:pt idx="301">
                  <c:v>110.62092251794607</c:v>
                </c:pt>
                <c:pt idx="302">
                  <c:v>111.24449282694123</c:v>
                </c:pt>
                <c:pt idx="303">
                  <c:v>111.86806313593638</c:v>
                </c:pt>
                <c:pt idx="304">
                  <c:v>112.49163344493154</c:v>
                </c:pt>
                <c:pt idx="305">
                  <c:v>113.11520375392669</c:v>
                </c:pt>
                <c:pt idx="306">
                  <c:v>113.73877406292185</c:v>
                </c:pt>
                <c:pt idx="307">
                  <c:v>114.362344371917</c:v>
                </c:pt>
                <c:pt idx="308">
                  <c:v>114.98591468091216</c:v>
                </c:pt>
                <c:pt idx="309">
                  <c:v>115.60948498990732</c:v>
                </c:pt>
                <c:pt idx="310">
                  <c:v>116.23305529890247</c:v>
                </c:pt>
                <c:pt idx="311">
                  <c:v>116.85662560789763</c:v>
                </c:pt>
                <c:pt idx="312">
                  <c:v>117.48019591689278</c:v>
                </c:pt>
                <c:pt idx="313">
                  <c:v>118.10376622588794</c:v>
                </c:pt>
                <c:pt idx="314">
                  <c:v>118.72733653488309</c:v>
                </c:pt>
                <c:pt idx="315">
                  <c:v>119.35090684387825</c:v>
                </c:pt>
                <c:pt idx="316">
                  <c:v>119.9744771528734</c:v>
                </c:pt>
                <c:pt idx="317">
                  <c:v>120.59804746186856</c:v>
                </c:pt>
                <c:pt idx="318">
                  <c:v>121.22161777086372</c:v>
                </c:pt>
                <c:pt idx="319">
                  <c:v>121.84518807985887</c:v>
                </c:pt>
                <c:pt idx="320">
                  <c:v>122.46875838885403</c:v>
                </c:pt>
                <c:pt idx="321">
                  <c:v>123.09232869784918</c:v>
                </c:pt>
                <c:pt idx="322">
                  <c:v>123.71589900684434</c:v>
                </c:pt>
                <c:pt idx="323">
                  <c:v>124.33946931583949</c:v>
                </c:pt>
                <c:pt idx="324">
                  <c:v>124.96303962483465</c:v>
                </c:pt>
                <c:pt idx="325">
                  <c:v>125.58660993382981</c:v>
                </c:pt>
                <c:pt idx="326">
                  <c:v>126.21018024282496</c:v>
                </c:pt>
                <c:pt idx="327">
                  <c:v>126.83375055182012</c:v>
                </c:pt>
                <c:pt idx="328">
                  <c:v>127.45732086081527</c:v>
                </c:pt>
                <c:pt idx="329">
                  <c:v>128.08089116981043</c:v>
                </c:pt>
                <c:pt idx="330">
                  <c:v>128.70446147880557</c:v>
                </c:pt>
                <c:pt idx="331">
                  <c:v>129.32803178780071</c:v>
                </c:pt>
                <c:pt idx="332">
                  <c:v>129.95160209679585</c:v>
                </c:pt>
                <c:pt idx="333">
                  <c:v>130.57517240579099</c:v>
                </c:pt>
                <c:pt idx="334">
                  <c:v>131.19874271478614</c:v>
                </c:pt>
                <c:pt idx="335">
                  <c:v>131.82231302378128</c:v>
                </c:pt>
                <c:pt idx="336">
                  <c:v>132.44588333277642</c:v>
                </c:pt>
                <c:pt idx="337">
                  <c:v>133.06945364177156</c:v>
                </c:pt>
                <c:pt idx="338">
                  <c:v>133.6930239507667</c:v>
                </c:pt>
                <c:pt idx="339">
                  <c:v>134.31659425976184</c:v>
                </c:pt>
                <c:pt idx="340">
                  <c:v>134.94016456875698</c:v>
                </c:pt>
                <c:pt idx="341">
                  <c:v>135.56373487775213</c:v>
                </c:pt>
                <c:pt idx="342">
                  <c:v>136.18730518674727</c:v>
                </c:pt>
                <c:pt idx="343">
                  <c:v>136.81087549574241</c:v>
                </c:pt>
                <c:pt idx="344">
                  <c:v>137.43444580473755</c:v>
                </c:pt>
                <c:pt idx="345">
                  <c:v>138.05801611373269</c:v>
                </c:pt>
                <c:pt idx="346">
                  <c:v>138.68158642272783</c:v>
                </c:pt>
                <c:pt idx="347">
                  <c:v>139.30515673172297</c:v>
                </c:pt>
                <c:pt idx="348">
                  <c:v>139.92872704071812</c:v>
                </c:pt>
                <c:pt idx="349">
                  <c:v>140.55229734971326</c:v>
                </c:pt>
                <c:pt idx="350">
                  <c:v>141.1758676587084</c:v>
                </c:pt>
                <c:pt idx="351">
                  <c:v>141.79943796770354</c:v>
                </c:pt>
                <c:pt idx="352">
                  <c:v>142.42300827669868</c:v>
                </c:pt>
                <c:pt idx="353">
                  <c:v>143.04657858569382</c:v>
                </c:pt>
                <c:pt idx="354">
                  <c:v>143.67014889468896</c:v>
                </c:pt>
                <c:pt idx="355">
                  <c:v>144.29371920368411</c:v>
                </c:pt>
                <c:pt idx="356">
                  <c:v>144.91728951267925</c:v>
                </c:pt>
                <c:pt idx="357">
                  <c:v>145.54085982167439</c:v>
                </c:pt>
                <c:pt idx="358">
                  <c:v>146.16443013066953</c:v>
                </c:pt>
                <c:pt idx="359">
                  <c:v>146.78800043966467</c:v>
                </c:pt>
                <c:pt idx="360">
                  <c:v>147.41157074865981</c:v>
                </c:pt>
                <c:pt idx="361">
                  <c:v>148.03514105765495</c:v>
                </c:pt>
                <c:pt idx="362">
                  <c:v>148.6587113666501</c:v>
                </c:pt>
                <c:pt idx="363">
                  <c:v>149.28228167564524</c:v>
                </c:pt>
                <c:pt idx="364">
                  <c:v>149.90585198464038</c:v>
                </c:pt>
                <c:pt idx="365">
                  <c:v>150.52942229363552</c:v>
                </c:pt>
                <c:pt idx="366">
                  <c:v>151.15299260263066</c:v>
                </c:pt>
                <c:pt idx="367">
                  <c:v>151.7765629116258</c:v>
                </c:pt>
                <c:pt idx="368">
                  <c:v>152.40013322062094</c:v>
                </c:pt>
                <c:pt idx="369">
                  <c:v>153.02370352961609</c:v>
                </c:pt>
                <c:pt idx="370">
                  <c:v>153.64727383861123</c:v>
                </c:pt>
                <c:pt idx="371">
                  <c:v>154.27084414760637</c:v>
                </c:pt>
                <c:pt idx="372">
                  <c:v>154.89441445660151</c:v>
                </c:pt>
                <c:pt idx="373">
                  <c:v>155.51798476559665</c:v>
                </c:pt>
                <c:pt idx="374">
                  <c:v>156.14155507459179</c:v>
                </c:pt>
                <c:pt idx="375">
                  <c:v>156.76512538358693</c:v>
                </c:pt>
                <c:pt idx="376">
                  <c:v>157.38869569258208</c:v>
                </c:pt>
                <c:pt idx="377">
                  <c:v>158.01226600157722</c:v>
                </c:pt>
                <c:pt idx="378">
                  <c:v>158.63583631057236</c:v>
                </c:pt>
                <c:pt idx="379">
                  <c:v>159.2594066195675</c:v>
                </c:pt>
                <c:pt idx="380">
                  <c:v>159.88297692856264</c:v>
                </c:pt>
                <c:pt idx="381">
                  <c:v>160.50654723755778</c:v>
                </c:pt>
                <c:pt idx="382">
                  <c:v>161.13011754655292</c:v>
                </c:pt>
                <c:pt idx="383">
                  <c:v>161.75368785554807</c:v>
                </c:pt>
                <c:pt idx="384">
                  <c:v>162.37725816454321</c:v>
                </c:pt>
                <c:pt idx="385">
                  <c:v>163.00082847353835</c:v>
                </c:pt>
                <c:pt idx="386">
                  <c:v>163.62439878253349</c:v>
                </c:pt>
                <c:pt idx="387">
                  <c:v>164.24796909152863</c:v>
                </c:pt>
                <c:pt idx="388">
                  <c:v>164.87153940052377</c:v>
                </c:pt>
                <c:pt idx="389">
                  <c:v>165.49510970951891</c:v>
                </c:pt>
                <c:pt idx="390">
                  <c:v>166.11868001851406</c:v>
                </c:pt>
                <c:pt idx="391">
                  <c:v>166.7422503275092</c:v>
                </c:pt>
                <c:pt idx="392">
                  <c:v>167.36582063650434</c:v>
                </c:pt>
                <c:pt idx="393">
                  <c:v>167.98939094549948</c:v>
                </c:pt>
                <c:pt idx="394">
                  <c:v>168.61296125449462</c:v>
                </c:pt>
                <c:pt idx="395">
                  <c:v>169.23653156348976</c:v>
                </c:pt>
                <c:pt idx="396">
                  <c:v>169.8601018724849</c:v>
                </c:pt>
                <c:pt idx="397">
                  <c:v>170.48367218148005</c:v>
                </c:pt>
                <c:pt idx="398">
                  <c:v>171.10724249047519</c:v>
                </c:pt>
                <c:pt idx="399">
                  <c:v>171.73081279947033</c:v>
                </c:pt>
                <c:pt idx="400">
                  <c:v>172.35438310846547</c:v>
                </c:pt>
                <c:pt idx="401">
                  <c:v>172.97795341746061</c:v>
                </c:pt>
                <c:pt idx="402">
                  <c:v>173.60152372645575</c:v>
                </c:pt>
                <c:pt idx="403">
                  <c:v>174.22509403545089</c:v>
                </c:pt>
                <c:pt idx="404">
                  <c:v>174.84866434444604</c:v>
                </c:pt>
                <c:pt idx="405">
                  <c:v>175.47223465344118</c:v>
                </c:pt>
                <c:pt idx="406">
                  <c:v>176.09580496243632</c:v>
                </c:pt>
                <c:pt idx="407">
                  <c:v>176.71937527143146</c:v>
                </c:pt>
                <c:pt idx="408">
                  <c:v>177.3429455804266</c:v>
                </c:pt>
                <c:pt idx="409">
                  <c:v>177.96651588942174</c:v>
                </c:pt>
                <c:pt idx="410">
                  <c:v>178.59008619841688</c:v>
                </c:pt>
                <c:pt idx="411">
                  <c:v>179.21365650741203</c:v>
                </c:pt>
                <c:pt idx="412">
                  <c:v>179.83722681640717</c:v>
                </c:pt>
                <c:pt idx="413">
                  <c:v>180.46079712540231</c:v>
                </c:pt>
                <c:pt idx="414">
                  <c:v>181.08436743439745</c:v>
                </c:pt>
                <c:pt idx="415">
                  <c:v>181.70793774339259</c:v>
                </c:pt>
                <c:pt idx="416">
                  <c:v>182.33150805238773</c:v>
                </c:pt>
                <c:pt idx="417">
                  <c:v>182.95507836138287</c:v>
                </c:pt>
                <c:pt idx="418">
                  <c:v>183.57864867037802</c:v>
                </c:pt>
                <c:pt idx="419">
                  <c:v>184.20221897937316</c:v>
                </c:pt>
                <c:pt idx="420">
                  <c:v>184.8257892883683</c:v>
                </c:pt>
                <c:pt idx="421">
                  <c:v>185.44935959736344</c:v>
                </c:pt>
                <c:pt idx="422">
                  <c:v>186.07292990635858</c:v>
                </c:pt>
                <c:pt idx="423">
                  <c:v>186.69650021535372</c:v>
                </c:pt>
                <c:pt idx="424">
                  <c:v>187.32007052434886</c:v>
                </c:pt>
                <c:pt idx="425">
                  <c:v>187.94364083334401</c:v>
                </c:pt>
                <c:pt idx="426">
                  <c:v>188.56721114233915</c:v>
                </c:pt>
                <c:pt idx="427">
                  <c:v>189.19078145133429</c:v>
                </c:pt>
                <c:pt idx="428">
                  <c:v>189.81435176032943</c:v>
                </c:pt>
                <c:pt idx="429">
                  <c:v>190.43792206932457</c:v>
                </c:pt>
                <c:pt idx="430">
                  <c:v>191.06149237831971</c:v>
                </c:pt>
                <c:pt idx="431">
                  <c:v>191.68506268731485</c:v>
                </c:pt>
                <c:pt idx="432">
                  <c:v>192.30863299631</c:v>
                </c:pt>
                <c:pt idx="433">
                  <c:v>192.93220330530514</c:v>
                </c:pt>
                <c:pt idx="434">
                  <c:v>193.55577361430028</c:v>
                </c:pt>
                <c:pt idx="435">
                  <c:v>194.17934392329542</c:v>
                </c:pt>
                <c:pt idx="436">
                  <c:v>194.80291423229056</c:v>
                </c:pt>
                <c:pt idx="437">
                  <c:v>195.4264845412857</c:v>
                </c:pt>
                <c:pt idx="438">
                  <c:v>196.05005485028084</c:v>
                </c:pt>
                <c:pt idx="439">
                  <c:v>196.67362515927599</c:v>
                </c:pt>
                <c:pt idx="440">
                  <c:v>197.29719546827113</c:v>
                </c:pt>
                <c:pt idx="441">
                  <c:v>197.92076577726627</c:v>
                </c:pt>
                <c:pt idx="442">
                  <c:v>198.54433608626141</c:v>
                </c:pt>
                <c:pt idx="443">
                  <c:v>199.16790639525655</c:v>
                </c:pt>
                <c:pt idx="444">
                  <c:v>199.79147670425169</c:v>
                </c:pt>
                <c:pt idx="445">
                  <c:v>200.41504701324683</c:v>
                </c:pt>
                <c:pt idx="446">
                  <c:v>201.03861732224198</c:v>
                </c:pt>
                <c:pt idx="447">
                  <c:v>201.66218763123712</c:v>
                </c:pt>
                <c:pt idx="448">
                  <c:v>202.28575794023226</c:v>
                </c:pt>
                <c:pt idx="449">
                  <c:v>202.9093282492274</c:v>
                </c:pt>
                <c:pt idx="450">
                  <c:v>203.53289855822254</c:v>
                </c:pt>
                <c:pt idx="451">
                  <c:v>204.15646886721768</c:v>
                </c:pt>
                <c:pt idx="452">
                  <c:v>204.78003917621282</c:v>
                </c:pt>
                <c:pt idx="453">
                  <c:v>205.40360948520797</c:v>
                </c:pt>
                <c:pt idx="454">
                  <c:v>206.02717979420311</c:v>
                </c:pt>
                <c:pt idx="455">
                  <c:v>206.65075010319825</c:v>
                </c:pt>
                <c:pt idx="456">
                  <c:v>207.27432041219339</c:v>
                </c:pt>
                <c:pt idx="457">
                  <c:v>207.89789072118853</c:v>
                </c:pt>
                <c:pt idx="458">
                  <c:v>208.52146103018367</c:v>
                </c:pt>
                <c:pt idx="459">
                  <c:v>209.14503133917881</c:v>
                </c:pt>
                <c:pt idx="460">
                  <c:v>209.76860164817396</c:v>
                </c:pt>
                <c:pt idx="461">
                  <c:v>210.3921719571691</c:v>
                </c:pt>
                <c:pt idx="462">
                  <c:v>211.01574226616424</c:v>
                </c:pt>
                <c:pt idx="463">
                  <c:v>211.63931257515938</c:v>
                </c:pt>
                <c:pt idx="464">
                  <c:v>212.26288288415452</c:v>
                </c:pt>
                <c:pt idx="465">
                  <c:v>212.88645319314966</c:v>
                </c:pt>
                <c:pt idx="466">
                  <c:v>213.5100235021448</c:v>
                </c:pt>
                <c:pt idx="467">
                  <c:v>214.13359381113995</c:v>
                </c:pt>
                <c:pt idx="468">
                  <c:v>214.75716412013509</c:v>
                </c:pt>
                <c:pt idx="469">
                  <c:v>215.38073442913023</c:v>
                </c:pt>
                <c:pt idx="470">
                  <c:v>216.00430473812537</c:v>
                </c:pt>
                <c:pt idx="471">
                  <c:v>216.62787504712051</c:v>
                </c:pt>
                <c:pt idx="472">
                  <c:v>217.25144535611565</c:v>
                </c:pt>
                <c:pt idx="473">
                  <c:v>217.87501566511079</c:v>
                </c:pt>
                <c:pt idx="474">
                  <c:v>218.49858597410594</c:v>
                </c:pt>
                <c:pt idx="475">
                  <c:v>219.12215628310108</c:v>
                </c:pt>
                <c:pt idx="476">
                  <c:v>219.74572659209622</c:v>
                </c:pt>
                <c:pt idx="477">
                  <c:v>220.36929690109136</c:v>
                </c:pt>
                <c:pt idx="478">
                  <c:v>220.9928672100865</c:v>
                </c:pt>
                <c:pt idx="479">
                  <c:v>221.61643751908164</c:v>
                </c:pt>
                <c:pt idx="480">
                  <c:v>222.24000782807678</c:v>
                </c:pt>
                <c:pt idx="481">
                  <c:v>222.86357813707193</c:v>
                </c:pt>
                <c:pt idx="482">
                  <c:v>223.48714844606707</c:v>
                </c:pt>
                <c:pt idx="483">
                  <c:v>224.11071875506221</c:v>
                </c:pt>
                <c:pt idx="484">
                  <c:v>224.73428906405735</c:v>
                </c:pt>
                <c:pt idx="485">
                  <c:v>225.35785937305249</c:v>
                </c:pt>
                <c:pt idx="486">
                  <c:v>225.98142968204763</c:v>
                </c:pt>
                <c:pt idx="487">
                  <c:v>226.60499999104277</c:v>
                </c:pt>
                <c:pt idx="488">
                  <c:v>227.22857030003792</c:v>
                </c:pt>
                <c:pt idx="489">
                  <c:v>227.85214060903306</c:v>
                </c:pt>
                <c:pt idx="490">
                  <c:v>228.4757109180282</c:v>
                </c:pt>
                <c:pt idx="491">
                  <c:v>229.09928122702334</c:v>
                </c:pt>
                <c:pt idx="492">
                  <c:v>229.72285153601848</c:v>
                </c:pt>
                <c:pt idx="493">
                  <c:v>230.34642184501362</c:v>
                </c:pt>
                <c:pt idx="494">
                  <c:v>230.96999215400876</c:v>
                </c:pt>
                <c:pt idx="495">
                  <c:v>231.59356246300391</c:v>
                </c:pt>
                <c:pt idx="496">
                  <c:v>232.21713277199905</c:v>
                </c:pt>
                <c:pt idx="497">
                  <c:v>232.84070308099419</c:v>
                </c:pt>
                <c:pt idx="498">
                  <c:v>233.46427338998933</c:v>
                </c:pt>
                <c:pt idx="499">
                  <c:v>234.08784369898447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83-4D81-A0A8-5F61F7DDE389}"/>
            </c:ext>
          </c:extLst>
        </c:ser>
        <c:ser>
          <c:idx val="1"/>
          <c:order val="1"/>
          <c:tx>
            <c:strRef>
              <c:f>DataForPlotting!$D$9</c:f>
              <c:strCache>
                <c:ptCount val="1"/>
                <c:pt idx="0">
                  <c:v>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DataForPlotting!$D$10:$D$509</c:f>
              <c:numCache>
                <c:formatCode>General</c:formatCode>
                <c:ptCount val="500"/>
                <c:pt idx="0">
                  <c:v>1.9992994583049613</c:v>
                </c:pt>
                <c:pt idx="1">
                  <c:v>1.999188127082296</c:v>
                </c:pt>
                <c:pt idx="2">
                  <c:v>1.9990614109417184</c:v>
                </c:pt>
                <c:pt idx="3">
                  <c:v>1.9989175786465185</c:v>
                </c:pt>
                <c:pt idx="4">
                  <c:v>1.9987547667167813</c:v>
                </c:pt>
                <c:pt idx="5">
                  <c:v>1.9985709787837229</c:v>
                </c:pt>
                <c:pt idx="6">
                  <c:v>1.9983640865838701</c:v>
                </c:pt>
                <c:pt idx="7">
                  <c:v>1.9981318328209949</c:v>
                </c:pt>
                <c:pt idx="8">
                  <c:v>1.9978718361226899</c:v>
                </c:pt>
                <c:pt idx="9">
                  <c:v>1.997581598312445</c:v>
                </c:pt>
                <c:pt idx="10">
                  <c:v>1.9972585142064192</c:v>
                </c:pt>
                <c:pt idx="11">
                  <c:v>1.9968998841262731</c:v>
                </c:pt>
                <c:pt idx="12">
                  <c:v>1.9965029292949559</c:v>
                </c:pt>
                <c:pt idx="13">
                  <c:v>1.9960648102508787</c:v>
                </c:pt>
                <c:pt idx="14">
                  <c:v>1.9955826483772059</c:v>
                </c:pt>
                <c:pt idx="15">
                  <c:v>1.9950535505970255</c:v>
                </c:pt>
                <c:pt idx="16">
                  <c:v>1.9944746372319775</c:v>
                </c:pt>
                <c:pt idx="17">
                  <c:v>1.9938430729618779</c:v>
                </c:pt>
                <c:pt idx="18">
                  <c:v>1.9931561007564789</c:v>
                </c:pt>
                <c:pt idx="19">
                  <c:v>1.9924110785784999</c:v>
                </c:pt>
                <c:pt idx="20">
                  <c:v>1.9916055185804558</c:v>
                </c:pt>
                <c:pt idx="21">
                  <c:v>1.990737128437815</c:v>
                </c:pt>
                <c:pt idx="22">
                  <c:v>1.989803854379077</c:v>
                </c:pt>
                <c:pt idx="23">
                  <c:v>1.9888039253911673</c:v>
                </c:pt>
                <c:pt idx="24">
                  <c:v>1.987735897997938</c:v>
                </c:pt>
                <c:pt idx="25">
                  <c:v>1.9865987009325718</c:v>
                </c:pt>
                <c:pt idx="26">
                  <c:v>1.9853916789534531</c:v>
                </c:pt>
                <c:pt idx="27">
                  <c:v>1.9841146349898282</c:v>
                </c:pt>
                <c:pt idx="28">
                  <c:v>1.9827678697505486</c:v>
                </c:pt>
                <c:pt idx="29">
                  <c:v>1.9813522178886134</c:v>
                </c:pt>
                <c:pt idx="30">
                  <c:v>1.9798690797881988</c:v>
                </c:pt>
                <c:pt idx="31">
                  <c:v>1.978320448031325</c:v>
                </c:pt>
                <c:pt idx="32">
                  <c:v>1.9767089276100043</c:v>
                </c:pt>
                <c:pt idx="33">
                  <c:v>1.9750377489780315</c:v>
                </c:pt>
                <c:pt idx="34">
                  <c:v>1.9733107730855983</c:v>
                </c:pt>
                <c:pt idx="35">
                  <c:v>1.9715324876102744</c:v>
                </c:pt>
                <c:pt idx="36">
                  <c:v>1.9697079936897772</c:v>
                </c:pt>
                <c:pt idx="37">
                  <c:v>1.9678429825750352</c:v>
                </c:pt>
                <c:pt idx="38">
                  <c:v>1.9659437017554584</c:v>
                </c:pt>
                <c:pt idx="39">
                  <c:v>1.9640169102607017</c:v>
                </c:pt>
                <c:pt idx="40">
                  <c:v>1.9620698230125462</c:v>
                </c:pt>
                <c:pt idx="41">
                  <c:v>1.9601100442844193</c:v>
                </c:pt>
                <c:pt idx="42">
                  <c:v>1.9581454905215072</c:v>
                </c:pt>
                <c:pt idx="43">
                  <c:v>1.9561843029780097</c:v>
                </c:pt>
                <c:pt idx="44">
                  <c:v>1.9542347508360405</c:v>
                </c:pt>
                <c:pt idx="45">
                  <c:v>1.9523051256788824</c:v>
                </c:pt>
                <c:pt idx="46">
                  <c:v>1.9504036283954667</c:v>
                </c:pt>
                <c:pt idx="47">
                  <c:v>1.9485382497886157</c:v>
                </c:pt>
                <c:pt idx="48">
                  <c:v>1.9467166463423222</c:v>
                </c:pt>
                <c:pt idx="49">
                  <c:v>1.9449460127688158</c:v>
                </c:pt>
                <c:pt idx="50">
                  <c:v>1.9432329531002011</c:v>
                </c:pt>
                <c:pt idx="51">
                  <c:v>1.9415833522082924</c:v>
                </c:pt>
                <c:pt idx="52">
                  <c:v>1.9400022497264438</c:v>
                </c:pt>
                <c:pt idx="53">
                  <c:v>1.9384937184058431</c:v>
                </c:pt>
                <c:pt idx="54">
                  <c:v>1.9370607489635934</c:v>
                </c:pt>
                <c:pt idx="55">
                  <c:v>1.9357051434692985</c:v>
                </c:pt>
                <c:pt idx="56">
                  <c:v>1.9344274192698976</c:v>
                </c:pt>
                <c:pt idx="57">
                  <c:v>1.9332267253689748</c:v>
                </c:pt>
                <c:pt idx="58">
                  <c:v>1.9321007730572584</c:v>
                </c:pt>
                <c:pt idx="59">
                  <c:v>1.9310457824368898</c:v>
                </c:pt>
                <c:pt idx="60">
                  <c:v>1.9300564462953038</c:v>
                </c:pt>
                <c:pt idx="61">
                  <c:v>1.9291259125679752</c:v>
                </c:pt>
                <c:pt idx="62">
                  <c:v>1.9282457863862228</c:v>
                </c:pt>
                <c:pt idx="63">
                  <c:v>1.927406152440609</c:v>
                </c:pt>
                <c:pt idx="64">
                  <c:v>1.926595618106643</c:v>
                </c:pt>
                <c:pt idx="65">
                  <c:v>1.9258013774822034</c:v>
                </c:pt>
                <c:pt idx="66">
                  <c:v>1.9250092961803793</c:v>
                </c:pt>
                <c:pt idx="67">
                  <c:v>1.9242040164124501</c:v>
                </c:pt>
                <c:pt idx="68">
                  <c:v>1.9233690815887152</c:v>
                </c:pt>
                <c:pt idx="69">
                  <c:v>1.9224870793650377</c:v>
                </c:pt>
                <c:pt idx="70">
                  <c:v>1.9215398017752987</c:v>
                </c:pt>
                <c:pt idx="71">
                  <c:v>1.9205084208192778</c:v>
                </c:pt>
                <c:pt idx="72">
                  <c:v>1.9193736776262462</c:v>
                </c:pt>
                <c:pt idx="73">
                  <c:v>1.9181160830908393</c:v>
                </c:pt>
                <c:pt idx="74">
                  <c:v>1.916716127683201</c:v>
                </c:pt>
                <c:pt idx="75">
                  <c:v>1.915154497973018</c:v>
                </c:pt>
                <c:pt idx="76">
                  <c:v>1.9134122972794658</c:v>
                </c:pt>
                <c:pt idx="77">
                  <c:v>1.9114712677682018</c:v>
                </c:pt>
                <c:pt idx="78">
                  <c:v>1.9093140112637184</c:v>
                </c:pt>
                <c:pt idx="79">
                  <c:v>1.9069242060313802</c:v>
                </c:pt>
                <c:pt idx="80">
                  <c:v>1.9042868168084068</c:v>
                </c:pt>
                <c:pt idx="81">
                  <c:v>1.9013882954265104</c:v>
                </c:pt>
                <c:pt idx="82">
                  <c:v>1.8982167694697627</c:v>
                </c:pt>
                <c:pt idx="83">
                  <c:v>1.8947622165479903</c:v>
                </c:pt>
                <c:pt idx="84">
                  <c:v>1.8910166219364011</c:v>
                </c:pt>
                <c:pt idx="85">
                  <c:v>1.8869741175336525</c:v>
                </c:pt>
                <c:pt idx="86">
                  <c:v>1.8826311003200733</c:v>
                </c:pt>
                <c:pt idx="87">
                  <c:v>1.8779863287517982</c:v>
                </c:pt>
                <c:pt idx="88">
                  <c:v>1.8730409958013297</c:v>
                </c:pt>
                <c:pt idx="89">
                  <c:v>1.8677987776463962</c:v>
                </c:pt>
                <c:pt idx="90">
                  <c:v>1.8622658573125874</c:v>
                </c:pt>
                <c:pt idx="91">
                  <c:v>1.8564509228865991</c:v>
                </c:pt>
                <c:pt idx="92">
                  <c:v>1.8503651402314321</c:v>
                </c:pt>
                <c:pt idx="93">
                  <c:v>1.8440221004479285</c:v>
                </c:pt>
                <c:pt idx="94">
                  <c:v>1.837437742634058</c:v>
                </c:pt>
                <c:pt idx="95">
                  <c:v>1.8306302527899612</c:v>
                </c:pt>
                <c:pt idx="96">
                  <c:v>1.8236199399987443</c:v>
                </c:pt>
                <c:pt idx="97">
                  <c:v>1.816429091276476</c:v>
                </c:pt>
                <c:pt idx="98">
                  <c:v>1.8090818067262637</c:v>
                </c:pt>
                <c:pt idx="99">
                  <c:v>1.8016038168475674</c:v>
                </c:pt>
                <c:pt idx="100">
                  <c:v>1.7940222840404738</c:v>
                </c:pt>
                <c:pt idx="101">
                  <c:v>1.7863655905034161</c:v>
                </c:pt>
                <c:pt idx="102">
                  <c:v>1.77866311485033</c:v>
                </c:pt>
                <c:pt idx="103">
                  <c:v>1.7709449998685869</c:v>
                </c:pt>
                <c:pt idx="104">
                  <c:v>1.7632419139019653</c:v>
                </c:pt>
                <c:pt idx="105">
                  <c:v>1.7555848083737007</c:v>
                </c:pt>
                <c:pt idx="106">
                  <c:v>1.7480046739641693</c:v>
                </c:pt>
                <c:pt idx="107">
                  <c:v>1.740532297927373</c:v>
                </c:pt>
                <c:pt idx="108">
                  <c:v>1.7331980249719283</c:v>
                </c:pt>
                <c:pt idx="109">
                  <c:v>1.7260315240479214</c:v>
                </c:pt>
                <c:pt idx="110">
                  <c:v>1.7190615632732671</c:v>
                </c:pt>
                <c:pt idx="111">
                  <c:v>1.7123157951048031</c:v>
                </c:pt>
                <c:pt idx="112">
                  <c:v>1.7058205537130435</c:v>
                </c:pt>
                <c:pt idx="113">
                  <c:v>1.6996006663581642</c:v>
                </c:pt>
                <c:pt idx="114">
                  <c:v>1.6936792803911027</c:v>
                </c:pt>
                <c:pt idx="115">
                  <c:v>1.6880777073202349</c:v>
                </c:pt>
                <c:pt idx="116">
                  <c:v>1.68281528519333</c:v>
                </c:pt>
                <c:pt idx="117">
                  <c:v>1.6779092603484533</c:v>
                </c:pt>
                <c:pt idx="118">
                  <c:v>1.673374689388023</c:v>
                </c:pt>
                <c:pt idx="119">
                  <c:v>1.6692243620288127</c:v>
                </c:pt>
                <c:pt idx="120">
                  <c:v>1.6654687452785124</c:v>
                </c:pt>
                <c:pt idx="121">
                  <c:v>1.6621159491874609</c:v>
                </c:pt>
                <c:pt idx="122">
                  <c:v>1.6591717142230178</c:v>
                </c:pt>
                <c:pt idx="123">
                  <c:v>1.6566394201143053</c:v>
                </c:pt>
                <c:pt idx="124">
                  <c:v>1.6545201158171836</c:v>
                </c:pt>
                <c:pt idx="125">
                  <c:v>1.652812570053757</c:v>
                </c:pt>
                <c:pt idx="126">
                  <c:v>1.6515133416880254</c:v>
                </c:pt>
                <c:pt idx="127">
                  <c:v>1.650616869010163</c:v>
                </c:pt>
                <c:pt idx="128">
                  <c:v>1.6501155768173152</c:v>
                </c:pt>
                <c:pt idx="129">
                  <c:v>1.65</c:v>
                </c:pt>
                <c:pt idx="130">
                  <c:v>1.6502589221717612</c:v>
                </c:pt>
                <c:pt idx="131">
                  <c:v>1.6508795277176558</c:v>
                </c:pt>
                <c:pt idx="132">
                  <c:v>1.6518475654867391</c:v>
                </c:pt>
                <c:pt idx="133">
                  <c:v>1.6531475222176026</c:v>
                </c:pt>
                <c:pt idx="134">
                  <c:v>1.6547628036671183</c:v>
                </c:pt>
                <c:pt idx="135">
                  <c:v>1.6566759213138966</c:v>
                </c:pt>
                <c:pt idx="136">
                  <c:v>1.658868682432719</c:v>
                </c:pt>
                <c:pt idx="137">
                  <c:v>1.6613223812874043</c:v>
                </c:pt>
                <c:pt idx="138">
                  <c:v>1.6640179891700511</c:v>
                </c:pt>
                <c:pt idx="139">
                  <c:v>1.6669363410268252</c:v>
                </c:pt>
                <c:pt idx="140">
                  <c:v>1.6700583164564191</c:v>
                </c:pt>
                <c:pt idx="141">
                  <c:v>1.6733650129482553</c:v>
                </c:pt>
                <c:pt idx="142">
                  <c:v>1.6768379093439743</c:v>
                </c:pt>
                <c:pt idx="143">
                  <c:v>1.6804590176573513</c:v>
                </c:pt>
                <c:pt idx="144">
                  <c:v>1.684211021573192</c:v>
                </c:pt>
                <c:pt idx="145">
                  <c:v>1.6880774001625924</c:v>
                </c:pt>
                <c:pt idx="146">
                  <c:v>1.6920425355969027</c:v>
                </c:pt>
                <c:pt idx="147">
                  <c:v>1.6960918039114683</c:v>
                </c:pt>
                <c:pt idx="148">
                  <c:v>1.7002116481575573</c:v>
                </c:pt>
                <c:pt idx="149">
                  <c:v>1.7043896335808641</c:v>
                </c:pt>
                <c:pt idx="150">
                  <c:v>1.7086144847710814</c:v>
                </c:pt>
                <c:pt idx="151">
                  <c:v>1.7128761050322807</c:v>
                </c:pt>
                <c:pt idx="152">
                  <c:v>1.7171655785211049</c:v>
                </c:pt>
                <c:pt idx="153">
                  <c:v>1.7214751559819548</c:v>
                </c:pt>
                <c:pt idx="154">
                  <c:v>1.7257982251686146</c:v>
                </c:pt>
                <c:pt idx="155">
                  <c:v>1.7301292672737971</c:v>
                </c:pt>
                <c:pt idx="156">
                  <c:v>1.7344638008863416</c:v>
                </c:pt>
                <c:pt idx="157">
                  <c:v>1.7387983151556028</c:v>
                </c:pt>
                <c:pt idx="158">
                  <c:v>1.7431301939604347</c:v>
                </c:pt>
                <c:pt idx="159">
                  <c:v>1.7474576329537941</c:v>
                </c:pt>
                <c:pt idx="160">
                  <c:v>1.7517795513824119</c:v>
                </c:pt>
                <c:pt idx="161">
                  <c:v>1.7560955005646128</c:v>
                </c:pt>
                <c:pt idx="162">
                  <c:v>1.7604055708499726</c:v>
                </c:pt>
                <c:pt idx="163">
                  <c:v>1.7647102987851251</c:v>
                </c:pt>
                <c:pt idx="164">
                  <c:v>1.7690105760749006</c:v>
                </c:pt>
                <c:pt idx="165">
                  <c:v>1.7733075617623419</c:v>
                </c:pt>
                <c:pt idx="166">
                  <c:v>1.7776025988610655</c:v>
                </c:pt>
                <c:pt idx="167">
                  <c:v>1.7818971364656138</c:v>
                </c:pt>
                <c:pt idx="168">
                  <c:v>1.7861926581468746</c:v>
                </c:pt>
                <c:pt idx="169">
                  <c:v>1.7904906172175021</c:v>
                </c:pt>
                <c:pt idx="170">
                  <c:v>1.7947923792335172</c:v>
                </c:pt>
                <c:pt idx="171">
                  <c:v>1.7990991718894649</c:v>
                </c:pt>
                <c:pt idx="172">
                  <c:v>1.8034120422716582</c:v>
                </c:pt>
                <c:pt idx="173">
                  <c:v>1.8077318212622124</c:v>
                </c:pt>
                <c:pt idx="174">
                  <c:v>1.8120590947399702</c:v>
                </c:pt>
                <c:pt idx="175">
                  <c:v>1.8163941811060316</c:v>
                </c:pt>
                <c:pt idx="176">
                  <c:v>1.8207371145733282</c:v>
                </c:pt>
                <c:pt idx="177">
                  <c:v>1.8250876336021433</c:v>
                </c:pt>
                <c:pt idx="178">
                  <c:v>1.8294451738361843</c:v>
                </c:pt>
                <c:pt idx="179">
                  <c:v>1.8338088648951019</c:v>
                </c:pt>
                <c:pt idx="180">
                  <c:v>1.8381775304066053</c:v>
                </c:pt>
                <c:pt idx="181">
                  <c:v>1.8425496907110299</c:v>
                </c:pt>
                <c:pt idx="182">
                  <c:v>1.8469235677392277</c:v>
                </c:pt>
                <c:pt idx="183">
                  <c:v>1.8512970916462916</c:v>
                </c:pt>
                <c:pt idx="184">
                  <c:v>1.8556679088739856</c:v>
                </c:pt>
                <c:pt idx="185">
                  <c:v>1.8600333914088167</c:v>
                </c:pt>
                <c:pt idx="186">
                  <c:v>1.8643906470956209</c:v>
                </c:pt>
                <c:pt idx="187">
                  <c:v>1.8687365309538109</c:v>
                </c:pt>
                <c:pt idx="188">
                  <c:v>1.8730676575210348</c:v>
                </c:pt>
                <c:pt idx="189">
                  <c:v>1.8773804143135495</c:v>
                </c:pt>
                <c:pt idx="190">
                  <c:v>1.8816709765415092</c:v>
                </c:pt>
                <c:pt idx="191">
                  <c:v>1.8859353232488041</c:v>
                </c:pt>
                <c:pt idx="192">
                  <c:v>1.8901692550601485</c:v>
                </c:pt>
                <c:pt idx="193">
                  <c:v>1.894368413712733</c:v>
                </c:pt>
                <c:pt idx="194">
                  <c:v>1.8985283035267067</c:v>
                </c:pt>
                <c:pt idx="195">
                  <c:v>1.9026443149295464</c:v>
                </c:pt>
                <c:pt idx="196">
                  <c:v>1.9067117500962121</c:v>
                </c:pt>
                <c:pt idx="197">
                  <c:v>1.9107258507025759</c:v>
                </c:pt>
                <c:pt idx="198">
                  <c:v>1.9146818277171349</c:v>
                </c:pt>
                <c:pt idx="199">
                  <c:v>1.9185748930787967</c:v>
                </c:pt>
                <c:pt idx="200">
                  <c:v>1.9224002930301427</c:v>
                </c:pt>
                <c:pt idx="201">
                  <c:v>1.9261533427994255</c:v>
                </c:pt>
                <c:pt idx="202">
                  <c:v>1.9298294622539756</c:v>
                </c:pt>
                <c:pt idx="203">
                  <c:v>1.9334242120856286</c:v>
                </c:pt>
                <c:pt idx="204">
                  <c:v>1.9369333300378409</c:v>
                </c:pt>
                <c:pt idx="205">
                  <c:v>1.9403527666463793</c:v>
                </c:pt>
                <c:pt idx="206">
                  <c:v>1.9436787199424062</c:v>
                </c:pt>
                <c:pt idx="207">
                  <c:v>1.9469076685593285</c:v>
                </c:pt>
                <c:pt idx="208">
                  <c:v>1.9500364026932879</c:v>
                </c:pt>
                <c:pt idx="209">
                  <c:v>1.953062052391342</c:v>
                </c:pt>
                <c:pt idx="210">
                  <c:v>1.9559821126804238</c:v>
                </c:pt>
                <c:pt idx="211">
                  <c:v>1.9587944651027307</c:v>
                </c:pt>
                <c:pt idx="212">
                  <c:v>1.9614973952875159</c:v>
                </c:pt>
                <c:pt idx="213">
                  <c:v>1.9640896062632687</c:v>
                </c:pt>
                <c:pt idx="214">
                  <c:v>1.9665702272955672</c:v>
                </c:pt>
                <c:pt idx="215">
                  <c:v>1.9689388181220033</c:v>
                </c:pt>
                <c:pt idx="216">
                  <c:v>1.9711953685438961</c:v>
                </c:pt>
                <c:pt idx="217">
                  <c:v>1.9733402934224968</c:v>
                </c:pt>
                <c:pt idx="218">
                  <c:v>1.9753744232126154</c:v>
                </c:pt>
                <c:pt idx="219">
                  <c:v>1.9772989902468092</c:v>
                </c:pt>
                <c:pt idx="220">
                  <c:v>1.9791156110565002</c:v>
                </c:pt>
                <c:pt idx="221">
                  <c:v>1.9808262650809485</c:v>
                </c:pt>
                <c:pt idx="222">
                  <c:v>1.9824332701695577</c:v>
                </c:pt>
                <c:pt idx="223">
                  <c:v>1.9839392553265889</c:v>
                </c:pt>
                <c:pt idx="224">
                  <c:v>1.9853471311793864</c:v>
                </c:pt>
                <c:pt idx="225">
                  <c:v>1.9866600586714733</c:v>
                </c:pt>
                <c:pt idx="226">
                  <c:v>1.9878814164904666</c:v>
                </c:pt>
                <c:pt idx="227">
                  <c:v>1.9890147677381564</c:v>
                </c:pt>
                <c:pt idx="228">
                  <c:v>1.9900638263370014</c:v>
                </c:pt>
                <c:pt idx="229">
                  <c:v>1.9910324236447057</c:v>
                </c:pt>
                <c:pt idx="230">
                  <c:v>1.9919244757176235</c:v>
                </c:pt>
                <c:pt idx="231">
                  <c:v>1.9927439516257774</c:v>
                </c:pt>
                <c:pt idx="232">
                  <c:v>1.9934948431787052</c:v>
                </c:pt>
                <c:pt idx="233">
                  <c:v>1.9941811363735775</c:v>
                </c:pt>
                <c:pt idx="234">
                  <c:v>1.9948067848265065</c:v>
                </c:pt>
                <c:pt idx="235">
                  <c:v>1.9953756853960924</c:v>
                </c:pt>
                <c:pt idx="236">
                  <c:v>1.9958916561563083</c:v>
                </c:pt>
                <c:pt idx="237">
                  <c:v>1.9963584168250339</c:v>
                </c:pt>
                <c:pt idx="238">
                  <c:v>1.9967795717059391</c:v>
                </c:pt>
                <c:pt idx="239">
                  <c:v>1.9971585951559172</c:v>
                </c:pt>
                <c:pt idx="240">
                  <c:v>1.9974988195485868</c:v>
                </c:pt>
                <c:pt idx="241">
                  <c:v>1.9978034256671158</c:v>
                </c:pt>
                <c:pt idx="242">
                  <c:v>1.9980754354271457</c:v>
                </c:pt>
                <c:pt idx="243">
                  <c:v>1.998317706803169</c:v>
                </c:pt>
                <c:pt idx="244">
                  <c:v>1.9985329308094004</c:v>
                </c:pt>
                <c:pt idx="245">
                  <c:v>1.998723630368973</c:v>
                </c:pt>
                <c:pt idx="246">
                  <c:v>1.9988921608929662</c:v>
                </c:pt>
                <c:pt idx="247">
                  <c:v>1.9990407123831024</c:v>
                </c:pt>
                <c:pt idx="248">
                  <c:v>1.9991713128685693</c:v>
                </c:pt>
                <c:pt idx="249">
                  <c:v>1.999285832987898</c:v>
                </c:pt>
                <c:pt idx="250">
                  <c:v>2.0007005416950387</c:v>
                </c:pt>
                <c:pt idx="251">
                  <c:v>2.000811872917704</c:v>
                </c:pt>
                <c:pt idx="252">
                  <c:v>2.0009385890582818</c:v>
                </c:pt>
                <c:pt idx="253">
                  <c:v>2.0010824213534817</c:v>
                </c:pt>
                <c:pt idx="254">
                  <c:v>2.0012452332832185</c:v>
                </c:pt>
                <c:pt idx="255">
                  <c:v>2.0014290212162771</c:v>
                </c:pt>
                <c:pt idx="256">
                  <c:v>2.0016359134161297</c:v>
                </c:pt>
                <c:pt idx="257">
                  <c:v>2.0018681671790053</c:v>
                </c:pt>
                <c:pt idx="258">
                  <c:v>2.0021281638773103</c:v>
                </c:pt>
                <c:pt idx="259">
                  <c:v>2.0024184016875548</c:v>
                </c:pt>
                <c:pt idx="260">
                  <c:v>2.0027414857935808</c:v>
                </c:pt>
                <c:pt idx="261">
                  <c:v>2.0031001158737269</c:v>
                </c:pt>
                <c:pt idx="262">
                  <c:v>2.0034970707050439</c:v>
                </c:pt>
                <c:pt idx="263">
                  <c:v>2.0039351897491215</c:v>
                </c:pt>
                <c:pt idx="264">
                  <c:v>2.0044173516227941</c:v>
                </c:pt>
                <c:pt idx="265">
                  <c:v>2.0049464494029743</c:v>
                </c:pt>
                <c:pt idx="266">
                  <c:v>2.0055253627680227</c:v>
                </c:pt>
                <c:pt idx="267">
                  <c:v>2.0061569270381221</c:v>
                </c:pt>
                <c:pt idx="268">
                  <c:v>2.0068438992435209</c:v>
                </c:pt>
                <c:pt idx="269">
                  <c:v>2.0075889214215001</c:v>
                </c:pt>
                <c:pt idx="270">
                  <c:v>2.0083944814195442</c:v>
                </c:pt>
                <c:pt idx="271">
                  <c:v>2.0092628715621847</c:v>
                </c:pt>
                <c:pt idx="272">
                  <c:v>2.010196145620923</c:v>
                </c:pt>
                <c:pt idx="273">
                  <c:v>2.0111960746088329</c:v>
                </c:pt>
                <c:pt idx="274">
                  <c:v>2.012264102002062</c:v>
                </c:pt>
                <c:pt idx="275">
                  <c:v>2.0134012990674282</c:v>
                </c:pt>
                <c:pt idx="276">
                  <c:v>2.0146083210465471</c:v>
                </c:pt>
                <c:pt idx="277">
                  <c:v>2.0158853650101718</c:v>
                </c:pt>
                <c:pt idx="278">
                  <c:v>2.0172321302494516</c:v>
                </c:pt>
                <c:pt idx="279">
                  <c:v>2.0186477821113864</c:v>
                </c:pt>
                <c:pt idx="280">
                  <c:v>2.020130920211801</c:v>
                </c:pt>
                <c:pt idx="281">
                  <c:v>2.021679551968675</c:v>
                </c:pt>
                <c:pt idx="282">
                  <c:v>2.0232910723899957</c:v>
                </c:pt>
                <c:pt idx="283">
                  <c:v>2.0249622510219685</c:v>
                </c:pt>
                <c:pt idx="284">
                  <c:v>2.0266892269144017</c:v>
                </c:pt>
                <c:pt idx="285">
                  <c:v>2.0284675123897258</c:v>
                </c:pt>
                <c:pt idx="286">
                  <c:v>2.0302920063102228</c:v>
                </c:pt>
                <c:pt idx="287">
                  <c:v>2.0321570174249648</c:v>
                </c:pt>
                <c:pt idx="288">
                  <c:v>2.0340562982445416</c:v>
                </c:pt>
                <c:pt idx="289">
                  <c:v>2.0359830897392981</c:v>
                </c:pt>
                <c:pt idx="290">
                  <c:v>2.0379301769874538</c:v>
                </c:pt>
                <c:pt idx="291">
                  <c:v>2.0398899557155805</c:v>
                </c:pt>
                <c:pt idx="292">
                  <c:v>2.041854509478493</c:v>
                </c:pt>
                <c:pt idx="293">
                  <c:v>2.0438156970219903</c:v>
                </c:pt>
                <c:pt idx="294">
                  <c:v>2.0457652491639595</c:v>
                </c:pt>
                <c:pt idx="295">
                  <c:v>2.0476948743211176</c:v>
                </c:pt>
                <c:pt idx="296">
                  <c:v>2.0495963716045331</c:v>
                </c:pt>
                <c:pt idx="297">
                  <c:v>2.0514617502113843</c:v>
                </c:pt>
                <c:pt idx="298">
                  <c:v>2.0532833536576778</c:v>
                </c:pt>
                <c:pt idx="299">
                  <c:v>2.0550539872311839</c:v>
                </c:pt>
                <c:pt idx="300">
                  <c:v>2.0567670468997989</c:v>
                </c:pt>
                <c:pt idx="301">
                  <c:v>2.0584166477917076</c:v>
                </c:pt>
                <c:pt idx="302">
                  <c:v>2.0599977502735562</c:v>
                </c:pt>
                <c:pt idx="303">
                  <c:v>2.0615062815941569</c:v>
                </c:pt>
                <c:pt idx="304">
                  <c:v>2.0629392510364064</c:v>
                </c:pt>
                <c:pt idx="305">
                  <c:v>2.0642948565307018</c:v>
                </c:pt>
                <c:pt idx="306">
                  <c:v>2.0655725807301022</c:v>
                </c:pt>
                <c:pt idx="307">
                  <c:v>2.066773274631025</c:v>
                </c:pt>
                <c:pt idx="308">
                  <c:v>2.0678992269427416</c:v>
                </c:pt>
                <c:pt idx="309">
                  <c:v>2.0689542175631099</c:v>
                </c:pt>
                <c:pt idx="310">
                  <c:v>2.0699435537046962</c:v>
                </c:pt>
                <c:pt idx="311">
                  <c:v>2.0708740874320246</c:v>
                </c:pt>
                <c:pt idx="312">
                  <c:v>2.0717542136137772</c:v>
                </c:pt>
                <c:pt idx="313">
                  <c:v>2.072593847559391</c:v>
                </c:pt>
                <c:pt idx="314">
                  <c:v>2.073404381893357</c:v>
                </c:pt>
                <c:pt idx="315">
                  <c:v>2.0741986225177969</c:v>
                </c:pt>
                <c:pt idx="316">
                  <c:v>2.0749907038196205</c:v>
                </c:pt>
                <c:pt idx="317">
                  <c:v>2.0757959835875499</c:v>
                </c:pt>
                <c:pt idx="318">
                  <c:v>2.0766309184112846</c:v>
                </c:pt>
                <c:pt idx="319">
                  <c:v>2.0775129206349621</c:v>
                </c:pt>
                <c:pt idx="320">
                  <c:v>2.0784601982247013</c:v>
                </c:pt>
                <c:pt idx="321">
                  <c:v>2.079491579180722</c:v>
                </c:pt>
                <c:pt idx="322">
                  <c:v>2.080626322373754</c:v>
                </c:pt>
                <c:pt idx="323">
                  <c:v>2.081883916909161</c:v>
                </c:pt>
                <c:pt idx="324">
                  <c:v>2.083283872316799</c:v>
                </c:pt>
                <c:pt idx="325">
                  <c:v>2.0848455020269823</c:v>
                </c:pt>
                <c:pt idx="326">
                  <c:v>2.0865877027205344</c:v>
                </c:pt>
                <c:pt idx="327">
                  <c:v>2.0885287322317985</c:v>
                </c:pt>
                <c:pt idx="328">
                  <c:v>2.0906859887362819</c:v>
                </c:pt>
                <c:pt idx="329">
                  <c:v>2.09307579396862</c:v>
                </c:pt>
                <c:pt idx="330">
                  <c:v>2.0957131831915929</c:v>
                </c:pt>
                <c:pt idx="331">
                  <c:v>2.0986117045734898</c:v>
                </c:pt>
                <c:pt idx="332">
                  <c:v>2.1017832305302373</c:v>
                </c:pt>
                <c:pt idx="333">
                  <c:v>2.1052377834520097</c:v>
                </c:pt>
                <c:pt idx="334">
                  <c:v>2.1089833780635989</c:v>
                </c:pt>
                <c:pt idx="335">
                  <c:v>2.1130258824663475</c:v>
                </c:pt>
                <c:pt idx="336">
                  <c:v>2.1173688996799269</c:v>
                </c:pt>
                <c:pt idx="337">
                  <c:v>2.1220136712482018</c:v>
                </c:pt>
                <c:pt idx="338">
                  <c:v>2.1269590041986706</c:v>
                </c:pt>
                <c:pt idx="339">
                  <c:v>2.1322012223536038</c:v>
                </c:pt>
                <c:pt idx="340">
                  <c:v>2.1377341426874126</c:v>
                </c:pt>
                <c:pt idx="341">
                  <c:v>2.1435490771134007</c:v>
                </c:pt>
                <c:pt idx="342">
                  <c:v>2.1496348597685682</c:v>
                </c:pt>
                <c:pt idx="343">
                  <c:v>2.1559778995520715</c:v>
                </c:pt>
                <c:pt idx="344">
                  <c:v>2.1625622573659422</c:v>
                </c:pt>
                <c:pt idx="345">
                  <c:v>2.1693697472100388</c:v>
                </c:pt>
                <c:pt idx="346">
                  <c:v>2.1763800600012559</c:v>
                </c:pt>
                <c:pt idx="347">
                  <c:v>2.183570908723524</c:v>
                </c:pt>
                <c:pt idx="348">
                  <c:v>2.1909181932737365</c:v>
                </c:pt>
                <c:pt idx="349">
                  <c:v>2.1983961831524326</c:v>
                </c:pt>
                <c:pt idx="350">
                  <c:v>2.2059777159595262</c:v>
                </c:pt>
                <c:pt idx="351">
                  <c:v>2.2136344094965836</c:v>
                </c:pt>
                <c:pt idx="352">
                  <c:v>2.22133688514967</c:v>
                </c:pt>
                <c:pt idx="353">
                  <c:v>2.2290550001314129</c:v>
                </c:pt>
                <c:pt idx="354">
                  <c:v>2.2367580860980345</c:v>
                </c:pt>
                <c:pt idx="355">
                  <c:v>2.2444151916262993</c:v>
                </c:pt>
                <c:pt idx="356">
                  <c:v>2.2519953260358307</c:v>
                </c:pt>
                <c:pt idx="357">
                  <c:v>2.259467702072627</c:v>
                </c:pt>
                <c:pt idx="358">
                  <c:v>2.2668019750280717</c:v>
                </c:pt>
                <c:pt idx="359">
                  <c:v>2.2739684759520786</c:v>
                </c:pt>
                <c:pt idx="360">
                  <c:v>2.2809384367267329</c:v>
                </c:pt>
                <c:pt idx="361">
                  <c:v>2.2876842048951969</c:v>
                </c:pt>
                <c:pt idx="362">
                  <c:v>2.2941794462869565</c:v>
                </c:pt>
                <c:pt idx="363">
                  <c:v>2.3003993336418356</c:v>
                </c:pt>
                <c:pt idx="364">
                  <c:v>2.3063207196088973</c:v>
                </c:pt>
                <c:pt idx="365">
                  <c:v>2.3119222926797653</c:v>
                </c:pt>
                <c:pt idx="366">
                  <c:v>2.31718471480667</c:v>
                </c:pt>
                <c:pt idx="367">
                  <c:v>2.3220907396515469</c:v>
                </c:pt>
                <c:pt idx="368">
                  <c:v>2.326625310611977</c:v>
                </c:pt>
                <c:pt idx="369">
                  <c:v>2.3307756379711875</c:v>
                </c:pt>
                <c:pt idx="370">
                  <c:v>2.3345312547214876</c:v>
                </c:pt>
                <c:pt idx="371">
                  <c:v>2.3378840508125389</c:v>
                </c:pt>
                <c:pt idx="372">
                  <c:v>2.3408282857769822</c:v>
                </c:pt>
                <c:pt idx="373">
                  <c:v>2.3433605798856947</c:v>
                </c:pt>
                <c:pt idx="374">
                  <c:v>2.3454798841828164</c:v>
                </c:pt>
                <c:pt idx="375">
                  <c:v>2.347187429946243</c:v>
                </c:pt>
                <c:pt idx="376">
                  <c:v>2.3484866583119746</c:v>
                </c:pt>
                <c:pt idx="377">
                  <c:v>2.3493831309898372</c:v>
                </c:pt>
                <c:pt idx="378">
                  <c:v>2.3498844231826848</c:v>
                </c:pt>
                <c:pt idx="379">
                  <c:v>2.35</c:v>
                </c:pt>
                <c:pt idx="380">
                  <c:v>2.3497410778282388</c:v>
                </c:pt>
                <c:pt idx="381">
                  <c:v>2.349120472282344</c:v>
                </c:pt>
                <c:pt idx="382">
                  <c:v>2.3481524345132612</c:v>
                </c:pt>
                <c:pt idx="383">
                  <c:v>2.3468524777823974</c:v>
                </c:pt>
                <c:pt idx="384">
                  <c:v>2.3452371963328815</c:v>
                </c:pt>
                <c:pt idx="385">
                  <c:v>2.3433240786861034</c:v>
                </c:pt>
                <c:pt idx="386">
                  <c:v>2.3411313175672812</c:v>
                </c:pt>
                <c:pt idx="387">
                  <c:v>2.3386776187125955</c:v>
                </c:pt>
                <c:pt idx="388">
                  <c:v>2.3359820108299489</c:v>
                </c:pt>
                <c:pt idx="389">
                  <c:v>2.3330636589731748</c:v>
                </c:pt>
                <c:pt idx="390">
                  <c:v>2.3299416835435807</c:v>
                </c:pt>
                <c:pt idx="391">
                  <c:v>2.3266349870517447</c:v>
                </c:pt>
                <c:pt idx="392">
                  <c:v>2.3231620906560257</c:v>
                </c:pt>
                <c:pt idx="393">
                  <c:v>2.3195409823426485</c:v>
                </c:pt>
                <c:pt idx="394">
                  <c:v>2.315788978426808</c:v>
                </c:pt>
                <c:pt idx="395">
                  <c:v>2.3119225998374073</c:v>
                </c:pt>
                <c:pt idx="396">
                  <c:v>2.3079574644030973</c:v>
                </c:pt>
                <c:pt idx="397">
                  <c:v>2.3039081960885319</c:v>
                </c:pt>
                <c:pt idx="398">
                  <c:v>2.2997883518424427</c:v>
                </c:pt>
                <c:pt idx="399">
                  <c:v>2.2956103664191359</c:v>
                </c:pt>
                <c:pt idx="400">
                  <c:v>2.2913855152289186</c:v>
                </c:pt>
                <c:pt idx="401">
                  <c:v>2.2871238949677193</c:v>
                </c:pt>
                <c:pt idx="402">
                  <c:v>2.2828344214788951</c:v>
                </c:pt>
                <c:pt idx="403">
                  <c:v>2.2785248440180452</c:v>
                </c:pt>
                <c:pt idx="404">
                  <c:v>2.2742017748313854</c:v>
                </c:pt>
                <c:pt idx="405">
                  <c:v>2.2698707327262029</c:v>
                </c:pt>
                <c:pt idx="406">
                  <c:v>2.2655361991136584</c:v>
                </c:pt>
                <c:pt idx="407">
                  <c:v>2.261201684844397</c:v>
                </c:pt>
                <c:pt idx="408">
                  <c:v>2.2568698060395653</c:v>
                </c:pt>
                <c:pt idx="409">
                  <c:v>2.2525423670462059</c:v>
                </c:pt>
                <c:pt idx="410">
                  <c:v>2.2482204486175883</c:v>
                </c:pt>
                <c:pt idx="411">
                  <c:v>2.2439044994353869</c:v>
                </c:pt>
                <c:pt idx="412">
                  <c:v>2.2395944291500274</c:v>
                </c:pt>
                <c:pt idx="413">
                  <c:v>2.2352897012148749</c:v>
                </c:pt>
                <c:pt idx="414">
                  <c:v>2.2309894239250991</c:v>
                </c:pt>
                <c:pt idx="415">
                  <c:v>2.2266924382376581</c:v>
                </c:pt>
                <c:pt idx="416">
                  <c:v>2.2223974011389345</c:v>
                </c:pt>
                <c:pt idx="417">
                  <c:v>2.2181028635343862</c:v>
                </c:pt>
                <c:pt idx="418">
                  <c:v>2.2138073418531254</c:v>
                </c:pt>
                <c:pt idx="419">
                  <c:v>2.2095093827824979</c:v>
                </c:pt>
                <c:pt idx="420">
                  <c:v>2.2052076207664828</c:v>
                </c:pt>
                <c:pt idx="421">
                  <c:v>2.2009008281105351</c:v>
                </c:pt>
                <c:pt idx="422">
                  <c:v>2.196587957728342</c:v>
                </c:pt>
                <c:pt idx="423">
                  <c:v>2.1922681787377876</c:v>
                </c:pt>
                <c:pt idx="424">
                  <c:v>2.1879409052600298</c:v>
                </c:pt>
                <c:pt idx="425">
                  <c:v>2.1836058188939687</c:v>
                </c:pt>
                <c:pt idx="426">
                  <c:v>2.179262885426672</c:v>
                </c:pt>
                <c:pt idx="427">
                  <c:v>2.1749123663978565</c:v>
                </c:pt>
                <c:pt idx="428">
                  <c:v>2.1705548261638157</c:v>
                </c:pt>
                <c:pt idx="429">
                  <c:v>2.1661911351048979</c:v>
                </c:pt>
                <c:pt idx="430">
                  <c:v>2.1618224695933947</c:v>
                </c:pt>
                <c:pt idx="431">
                  <c:v>2.1574503092889703</c:v>
                </c:pt>
                <c:pt idx="432">
                  <c:v>2.1530764322607725</c:v>
                </c:pt>
                <c:pt idx="433">
                  <c:v>2.1487029083537084</c:v>
                </c:pt>
                <c:pt idx="434">
                  <c:v>2.1443320911260142</c:v>
                </c:pt>
                <c:pt idx="435">
                  <c:v>2.1399666085911835</c:v>
                </c:pt>
                <c:pt idx="436">
                  <c:v>2.1356093529043791</c:v>
                </c:pt>
                <c:pt idx="437">
                  <c:v>2.1312634690461891</c:v>
                </c:pt>
                <c:pt idx="438">
                  <c:v>2.1269323424789652</c:v>
                </c:pt>
                <c:pt idx="439">
                  <c:v>2.1226195856864507</c:v>
                </c:pt>
                <c:pt idx="440">
                  <c:v>2.1183290234584908</c:v>
                </c:pt>
                <c:pt idx="441">
                  <c:v>2.1140646767511959</c:v>
                </c:pt>
                <c:pt idx="442">
                  <c:v>2.1098307449398512</c:v>
                </c:pt>
                <c:pt idx="443">
                  <c:v>2.105631586287267</c:v>
                </c:pt>
                <c:pt idx="444">
                  <c:v>2.1014716964732933</c:v>
                </c:pt>
                <c:pt idx="445">
                  <c:v>2.0973556850704536</c:v>
                </c:pt>
                <c:pt idx="446">
                  <c:v>2.0932882499037881</c:v>
                </c:pt>
                <c:pt idx="447">
                  <c:v>2.0892741492974243</c:v>
                </c:pt>
                <c:pt idx="448">
                  <c:v>2.0853181722828649</c:v>
                </c:pt>
                <c:pt idx="449">
                  <c:v>2.0814251069212033</c:v>
                </c:pt>
                <c:pt idx="450">
                  <c:v>2.0775997069698575</c:v>
                </c:pt>
                <c:pt idx="451">
                  <c:v>2.0738466572005745</c:v>
                </c:pt>
                <c:pt idx="452">
                  <c:v>2.0701705377460247</c:v>
                </c:pt>
                <c:pt idx="453">
                  <c:v>2.0665757879143714</c:v>
                </c:pt>
                <c:pt idx="454">
                  <c:v>2.0630666699621591</c:v>
                </c:pt>
                <c:pt idx="455">
                  <c:v>2.0596472333536204</c:v>
                </c:pt>
                <c:pt idx="456">
                  <c:v>2.0563212800575936</c:v>
                </c:pt>
                <c:pt idx="457">
                  <c:v>2.0530923314406713</c:v>
                </c:pt>
                <c:pt idx="458">
                  <c:v>2.0499635973067121</c:v>
                </c:pt>
                <c:pt idx="459">
                  <c:v>2.046937947608658</c:v>
                </c:pt>
                <c:pt idx="460">
                  <c:v>2.0440178873195762</c:v>
                </c:pt>
                <c:pt idx="461">
                  <c:v>2.0412055348972693</c:v>
                </c:pt>
                <c:pt idx="462">
                  <c:v>2.0385026047124839</c:v>
                </c:pt>
                <c:pt idx="463">
                  <c:v>2.0359103937367311</c:v>
                </c:pt>
                <c:pt idx="464">
                  <c:v>2.0334297727044328</c:v>
                </c:pt>
                <c:pt idx="465">
                  <c:v>2.0310611818779964</c:v>
                </c:pt>
                <c:pt idx="466">
                  <c:v>2.0288046314561039</c:v>
                </c:pt>
                <c:pt idx="467">
                  <c:v>2.0266597065775032</c:v>
                </c:pt>
                <c:pt idx="468">
                  <c:v>2.0246255767873844</c:v>
                </c:pt>
                <c:pt idx="469">
                  <c:v>2.0227010097531908</c:v>
                </c:pt>
                <c:pt idx="470">
                  <c:v>2.0208843889434998</c:v>
                </c:pt>
                <c:pt idx="471">
                  <c:v>2.0191737349190513</c:v>
                </c:pt>
                <c:pt idx="472">
                  <c:v>2.0175667298304423</c:v>
                </c:pt>
                <c:pt idx="473">
                  <c:v>2.0160607446734113</c:v>
                </c:pt>
                <c:pt idx="474">
                  <c:v>2.0146528688206136</c:v>
                </c:pt>
                <c:pt idx="475">
                  <c:v>2.0133399413285269</c:v>
                </c:pt>
                <c:pt idx="476">
                  <c:v>2.0121185835095337</c:v>
                </c:pt>
                <c:pt idx="477">
                  <c:v>2.0109852322618438</c:v>
                </c:pt>
                <c:pt idx="478">
                  <c:v>2.0099361736629988</c:v>
                </c:pt>
                <c:pt idx="479">
                  <c:v>2.0089675763552943</c:v>
                </c:pt>
                <c:pt idx="480">
                  <c:v>2.0080755242823765</c:v>
                </c:pt>
                <c:pt idx="481">
                  <c:v>2.0072560483742228</c:v>
                </c:pt>
                <c:pt idx="482">
                  <c:v>2.0065051568212948</c:v>
                </c:pt>
                <c:pt idx="483">
                  <c:v>2.0058188636264225</c:v>
                </c:pt>
                <c:pt idx="484">
                  <c:v>2.0051932151734935</c:v>
                </c:pt>
                <c:pt idx="485">
                  <c:v>2.0046243146039076</c:v>
                </c:pt>
                <c:pt idx="486">
                  <c:v>2.0041083438436917</c:v>
                </c:pt>
                <c:pt idx="487">
                  <c:v>2.0036415831749661</c:v>
                </c:pt>
                <c:pt idx="488">
                  <c:v>2.0032204282940609</c:v>
                </c:pt>
                <c:pt idx="489">
                  <c:v>2.0028414048440828</c:v>
                </c:pt>
                <c:pt idx="490">
                  <c:v>2.002501180451413</c:v>
                </c:pt>
                <c:pt idx="491">
                  <c:v>2.0021965743328844</c:v>
                </c:pt>
                <c:pt idx="492">
                  <c:v>2.0019245645728541</c:v>
                </c:pt>
                <c:pt idx="493">
                  <c:v>2.001682293196831</c:v>
                </c:pt>
                <c:pt idx="494">
                  <c:v>2.0014670691905998</c:v>
                </c:pt>
                <c:pt idx="495">
                  <c:v>2.001276369631027</c:v>
                </c:pt>
                <c:pt idx="496">
                  <c:v>2.0011078391070338</c:v>
                </c:pt>
                <c:pt idx="497">
                  <c:v>2.0009592876168978</c:v>
                </c:pt>
                <c:pt idx="498">
                  <c:v>2.0008286871314307</c:v>
                </c:pt>
                <c:pt idx="499">
                  <c:v>2.0007141670121023</c:v>
                </c:pt>
              </c:numCache>
            </c:numRef>
          </c:xVal>
          <c:yVal>
            <c:numRef>
              <c:f>DataForPlotting!$E$10:$E$509</c:f>
              <c:numCache>
                <c:formatCode>General</c:formatCode>
                <c:ptCount val="500"/>
                <c:pt idx="0">
                  <c:v>152.31098159843503</c:v>
                </c:pt>
                <c:pt idx="1">
                  <c:v>152.83458817194159</c:v>
                </c:pt>
                <c:pt idx="2">
                  <c:v>153.35819474544815</c:v>
                </c:pt>
                <c:pt idx="3">
                  <c:v>153.8818013189547</c:v>
                </c:pt>
                <c:pt idx="4">
                  <c:v>154.40540789246126</c:v>
                </c:pt>
                <c:pt idx="5">
                  <c:v>154.92901446596781</c:v>
                </c:pt>
                <c:pt idx="6">
                  <c:v>155.45262103947437</c:v>
                </c:pt>
                <c:pt idx="7">
                  <c:v>155.97622761298092</c:v>
                </c:pt>
                <c:pt idx="8">
                  <c:v>156.49983418648748</c:v>
                </c:pt>
                <c:pt idx="9">
                  <c:v>157.02344075999403</c:v>
                </c:pt>
                <c:pt idx="10">
                  <c:v>157.54704733350059</c:v>
                </c:pt>
                <c:pt idx="11">
                  <c:v>158.07065390700714</c:v>
                </c:pt>
                <c:pt idx="12">
                  <c:v>158.5942604805137</c:v>
                </c:pt>
                <c:pt idx="13">
                  <c:v>159.11786705402025</c:v>
                </c:pt>
                <c:pt idx="14">
                  <c:v>159.64147362752681</c:v>
                </c:pt>
                <c:pt idx="15">
                  <c:v>160.16508020103336</c:v>
                </c:pt>
                <c:pt idx="16">
                  <c:v>160.68868677453992</c:v>
                </c:pt>
                <c:pt idx="17">
                  <c:v>161.21229334804647</c:v>
                </c:pt>
                <c:pt idx="18">
                  <c:v>161.73589992155303</c:v>
                </c:pt>
                <c:pt idx="19">
                  <c:v>162.25950649505958</c:v>
                </c:pt>
                <c:pt idx="20">
                  <c:v>162.78311306856614</c:v>
                </c:pt>
                <c:pt idx="21">
                  <c:v>163.30671964207269</c:v>
                </c:pt>
                <c:pt idx="22">
                  <c:v>163.83032621557925</c:v>
                </c:pt>
                <c:pt idx="23">
                  <c:v>164.3539327890858</c:v>
                </c:pt>
                <c:pt idx="24">
                  <c:v>164.87753936259236</c:v>
                </c:pt>
                <c:pt idx="25">
                  <c:v>165.40114593609891</c:v>
                </c:pt>
                <c:pt idx="26">
                  <c:v>165.92475250960547</c:v>
                </c:pt>
                <c:pt idx="27">
                  <c:v>166.44835908311202</c:v>
                </c:pt>
                <c:pt idx="28">
                  <c:v>166.97196565661858</c:v>
                </c:pt>
                <c:pt idx="29">
                  <c:v>167.49557223012513</c:v>
                </c:pt>
                <c:pt idx="30">
                  <c:v>168.01917880363169</c:v>
                </c:pt>
                <c:pt idx="31">
                  <c:v>168.54278537713824</c:v>
                </c:pt>
                <c:pt idx="32">
                  <c:v>169.0663919506448</c:v>
                </c:pt>
                <c:pt idx="33">
                  <c:v>169.58999852415135</c:v>
                </c:pt>
                <c:pt idx="34">
                  <c:v>170.11360509765791</c:v>
                </c:pt>
                <c:pt idx="35">
                  <c:v>170.63721167116447</c:v>
                </c:pt>
                <c:pt idx="36">
                  <c:v>171.16081824467102</c:v>
                </c:pt>
                <c:pt idx="37">
                  <c:v>171.68442481817758</c:v>
                </c:pt>
                <c:pt idx="38">
                  <c:v>172.20803139168413</c:v>
                </c:pt>
                <c:pt idx="39">
                  <c:v>172.73163796519069</c:v>
                </c:pt>
                <c:pt idx="40">
                  <c:v>173.25524453869724</c:v>
                </c:pt>
                <c:pt idx="41">
                  <c:v>173.7788511122038</c:v>
                </c:pt>
                <c:pt idx="42">
                  <c:v>174.30245768571035</c:v>
                </c:pt>
                <c:pt idx="43">
                  <c:v>174.82606425921691</c:v>
                </c:pt>
                <c:pt idx="44">
                  <c:v>175.34967083272346</c:v>
                </c:pt>
                <c:pt idx="45">
                  <c:v>175.87327740623002</c:v>
                </c:pt>
                <c:pt idx="46">
                  <c:v>176.39688397973657</c:v>
                </c:pt>
                <c:pt idx="47">
                  <c:v>176.92049055324313</c:v>
                </c:pt>
                <c:pt idx="48">
                  <c:v>177.44409712674968</c:v>
                </c:pt>
                <c:pt idx="49">
                  <c:v>177.96770370025624</c:v>
                </c:pt>
                <c:pt idx="50">
                  <c:v>178.49131027376279</c:v>
                </c:pt>
                <c:pt idx="51">
                  <c:v>179.01491684726935</c:v>
                </c:pt>
                <c:pt idx="52">
                  <c:v>179.5385234207759</c:v>
                </c:pt>
                <c:pt idx="53">
                  <c:v>180.06212999428246</c:v>
                </c:pt>
                <c:pt idx="54">
                  <c:v>180.58573656778901</c:v>
                </c:pt>
                <c:pt idx="55">
                  <c:v>181.10934314129557</c:v>
                </c:pt>
                <c:pt idx="56">
                  <c:v>181.63294971480212</c:v>
                </c:pt>
                <c:pt idx="57">
                  <c:v>182.15655628830868</c:v>
                </c:pt>
                <c:pt idx="58">
                  <c:v>182.68016286181523</c:v>
                </c:pt>
                <c:pt idx="59">
                  <c:v>183.20376943532179</c:v>
                </c:pt>
                <c:pt idx="60">
                  <c:v>183.72737600882834</c:v>
                </c:pt>
                <c:pt idx="61">
                  <c:v>184.2509825823349</c:v>
                </c:pt>
                <c:pt idx="62">
                  <c:v>184.77458915584145</c:v>
                </c:pt>
                <c:pt idx="63">
                  <c:v>185.29819572934801</c:v>
                </c:pt>
                <c:pt idx="64">
                  <c:v>185.82180230285456</c:v>
                </c:pt>
                <c:pt idx="65">
                  <c:v>186.34540887636112</c:v>
                </c:pt>
                <c:pt idx="66">
                  <c:v>186.86901544986767</c:v>
                </c:pt>
                <c:pt idx="67">
                  <c:v>187.39262202337423</c:v>
                </c:pt>
                <c:pt idx="68">
                  <c:v>187.91622859688079</c:v>
                </c:pt>
                <c:pt idx="69">
                  <c:v>188.43983517038734</c:v>
                </c:pt>
                <c:pt idx="70">
                  <c:v>188.9634417438939</c:v>
                </c:pt>
                <c:pt idx="71">
                  <c:v>189.48704831740045</c:v>
                </c:pt>
                <c:pt idx="72">
                  <c:v>190.01065489090701</c:v>
                </c:pt>
                <c:pt idx="73">
                  <c:v>190.53426146441356</c:v>
                </c:pt>
                <c:pt idx="74">
                  <c:v>191.05786803792012</c:v>
                </c:pt>
                <c:pt idx="75">
                  <c:v>191.58147461142667</c:v>
                </c:pt>
                <c:pt idx="76">
                  <c:v>192.10508118493323</c:v>
                </c:pt>
                <c:pt idx="77">
                  <c:v>192.62868775843978</c:v>
                </c:pt>
                <c:pt idx="78">
                  <c:v>193.15229433194634</c:v>
                </c:pt>
                <c:pt idx="79">
                  <c:v>193.67590090545289</c:v>
                </c:pt>
                <c:pt idx="80">
                  <c:v>194.19950747895945</c:v>
                </c:pt>
                <c:pt idx="81">
                  <c:v>194.723114052466</c:v>
                </c:pt>
                <c:pt idx="82">
                  <c:v>195.24672062597256</c:v>
                </c:pt>
                <c:pt idx="83">
                  <c:v>195.77032719947911</c:v>
                </c:pt>
                <c:pt idx="84">
                  <c:v>196.29393377298567</c:v>
                </c:pt>
                <c:pt idx="85">
                  <c:v>196.81754034649222</c:v>
                </c:pt>
                <c:pt idx="86">
                  <c:v>197.34114691999878</c:v>
                </c:pt>
                <c:pt idx="87">
                  <c:v>197.86475349350533</c:v>
                </c:pt>
                <c:pt idx="88">
                  <c:v>198.38836006701189</c:v>
                </c:pt>
                <c:pt idx="89">
                  <c:v>198.91196664051844</c:v>
                </c:pt>
                <c:pt idx="90">
                  <c:v>199.435573214025</c:v>
                </c:pt>
                <c:pt idx="91">
                  <c:v>199.95917978753155</c:v>
                </c:pt>
                <c:pt idx="92">
                  <c:v>200.48278636103811</c:v>
                </c:pt>
                <c:pt idx="93">
                  <c:v>201.00639293454466</c:v>
                </c:pt>
                <c:pt idx="94">
                  <c:v>201.52999950805122</c:v>
                </c:pt>
                <c:pt idx="95">
                  <c:v>202.05360608155777</c:v>
                </c:pt>
                <c:pt idx="96">
                  <c:v>202.57721265506433</c:v>
                </c:pt>
                <c:pt idx="97">
                  <c:v>203.10081922857088</c:v>
                </c:pt>
                <c:pt idx="98">
                  <c:v>203.62442580207744</c:v>
                </c:pt>
                <c:pt idx="99">
                  <c:v>204.14803237558399</c:v>
                </c:pt>
                <c:pt idx="100">
                  <c:v>204.67163894909055</c:v>
                </c:pt>
                <c:pt idx="101">
                  <c:v>205.19524552259711</c:v>
                </c:pt>
                <c:pt idx="102">
                  <c:v>205.71885209610366</c:v>
                </c:pt>
                <c:pt idx="103">
                  <c:v>206.24245866961022</c:v>
                </c:pt>
                <c:pt idx="104">
                  <c:v>206.76606524311677</c:v>
                </c:pt>
                <c:pt idx="105">
                  <c:v>207.28967181662333</c:v>
                </c:pt>
                <c:pt idx="106">
                  <c:v>207.81327839012988</c:v>
                </c:pt>
                <c:pt idx="107">
                  <c:v>208.33688496363644</c:v>
                </c:pt>
                <c:pt idx="108">
                  <c:v>208.86049153714299</c:v>
                </c:pt>
                <c:pt idx="109">
                  <c:v>209.38409811064955</c:v>
                </c:pt>
                <c:pt idx="110">
                  <c:v>209.9077046841561</c:v>
                </c:pt>
                <c:pt idx="111">
                  <c:v>210.43131125766266</c:v>
                </c:pt>
                <c:pt idx="112">
                  <c:v>210.95491783116921</c:v>
                </c:pt>
                <c:pt idx="113">
                  <c:v>211.47852440467577</c:v>
                </c:pt>
                <c:pt idx="114">
                  <c:v>212.00213097818232</c:v>
                </c:pt>
                <c:pt idx="115">
                  <c:v>212.52573755168888</c:v>
                </c:pt>
                <c:pt idx="116">
                  <c:v>213.04934412519543</c:v>
                </c:pt>
                <c:pt idx="117">
                  <c:v>213.57295069870199</c:v>
                </c:pt>
                <c:pt idx="118">
                  <c:v>214.09655727220854</c:v>
                </c:pt>
                <c:pt idx="119">
                  <c:v>214.6201638457151</c:v>
                </c:pt>
                <c:pt idx="120">
                  <c:v>215.14377041922165</c:v>
                </c:pt>
                <c:pt idx="121">
                  <c:v>215.66737699272821</c:v>
                </c:pt>
                <c:pt idx="122">
                  <c:v>216.19098356623476</c:v>
                </c:pt>
                <c:pt idx="123">
                  <c:v>216.71459013974132</c:v>
                </c:pt>
                <c:pt idx="124">
                  <c:v>217.23819671324787</c:v>
                </c:pt>
                <c:pt idx="125">
                  <c:v>217.76180328675443</c:v>
                </c:pt>
                <c:pt idx="126">
                  <c:v>218.28540986026098</c:v>
                </c:pt>
                <c:pt idx="127">
                  <c:v>218.80901643376754</c:v>
                </c:pt>
                <c:pt idx="128">
                  <c:v>219.33262300727409</c:v>
                </c:pt>
                <c:pt idx="129">
                  <c:v>219.85622958078065</c:v>
                </c:pt>
                <c:pt idx="130">
                  <c:v>220.3798361542872</c:v>
                </c:pt>
                <c:pt idx="131">
                  <c:v>220.90344272779376</c:v>
                </c:pt>
                <c:pt idx="132">
                  <c:v>221.42704930130031</c:v>
                </c:pt>
                <c:pt idx="133">
                  <c:v>221.95065587480687</c:v>
                </c:pt>
                <c:pt idx="134">
                  <c:v>222.47426244831343</c:v>
                </c:pt>
                <c:pt idx="135">
                  <c:v>222.99786902181998</c:v>
                </c:pt>
                <c:pt idx="136">
                  <c:v>223.52147559532654</c:v>
                </c:pt>
                <c:pt idx="137">
                  <c:v>224.04508216883309</c:v>
                </c:pt>
                <c:pt idx="138">
                  <c:v>224.56868874233965</c:v>
                </c:pt>
                <c:pt idx="139">
                  <c:v>225.0922953158462</c:v>
                </c:pt>
                <c:pt idx="140">
                  <c:v>225.61590188935276</c:v>
                </c:pt>
                <c:pt idx="141">
                  <c:v>226.13950846285931</c:v>
                </c:pt>
                <c:pt idx="142">
                  <c:v>226.66311503636587</c:v>
                </c:pt>
                <c:pt idx="143">
                  <c:v>227.18672160987242</c:v>
                </c:pt>
                <c:pt idx="144">
                  <c:v>227.71032818337898</c:v>
                </c:pt>
                <c:pt idx="145">
                  <c:v>228.23393475688553</c:v>
                </c:pt>
                <c:pt idx="146">
                  <c:v>228.75754133039209</c:v>
                </c:pt>
                <c:pt idx="147">
                  <c:v>229.28114790389864</c:v>
                </c:pt>
                <c:pt idx="148">
                  <c:v>229.8047544774052</c:v>
                </c:pt>
                <c:pt idx="149">
                  <c:v>230.32836105091175</c:v>
                </c:pt>
                <c:pt idx="150">
                  <c:v>230.85196762441831</c:v>
                </c:pt>
                <c:pt idx="151">
                  <c:v>231.37557419792486</c:v>
                </c:pt>
                <c:pt idx="152">
                  <c:v>231.89918077143142</c:v>
                </c:pt>
                <c:pt idx="153">
                  <c:v>232.42278734493797</c:v>
                </c:pt>
                <c:pt idx="154">
                  <c:v>232.94639391844453</c:v>
                </c:pt>
                <c:pt idx="155">
                  <c:v>233.47000049195108</c:v>
                </c:pt>
                <c:pt idx="156">
                  <c:v>233.99360706545764</c:v>
                </c:pt>
                <c:pt idx="157">
                  <c:v>234.51721363896419</c:v>
                </c:pt>
                <c:pt idx="158">
                  <c:v>235.04082021247075</c:v>
                </c:pt>
                <c:pt idx="159">
                  <c:v>235.5644267859773</c:v>
                </c:pt>
                <c:pt idx="160">
                  <c:v>236.08803335948386</c:v>
                </c:pt>
                <c:pt idx="161">
                  <c:v>236.61163993299041</c:v>
                </c:pt>
                <c:pt idx="162">
                  <c:v>237.13524650649697</c:v>
                </c:pt>
                <c:pt idx="163">
                  <c:v>237.65885308000352</c:v>
                </c:pt>
                <c:pt idx="164">
                  <c:v>238.18245965351008</c:v>
                </c:pt>
                <c:pt idx="165">
                  <c:v>238.70606622701663</c:v>
                </c:pt>
                <c:pt idx="166">
                  <c:v>239.22967280052319</c:v>
                </c:pt>
                <c:pt idx="167">
                  <c:v>239.75327937402974</c:v>
                </c:pt>
                <c:pt idx="168">
                  <c:v>240.2768859475363</c:v>
                </c:pt>
                <c:pt idx="169">
                  <c:v>240.80049252104286</c:v>
                </c:pt>
                <c:pt idx="170">
                  <c:v>241.32409909454941</c:v>
                </c:pt>
                <c:pt idx="171">
                  <c:v>241.84770566805597</c:v>
                </c:pt>
                <c:pt idx="172">
                  <c:v>242.37131224156252</c:v>
                </c:pt>
                <c:pt idx="173">
                  <c:v>242.89491881506908</c:v>
                </c:pt>
                <c:pt idx="174">
                  <c:v>243.41852538857563</c:v>
                </c:pt>
                <c:pt idx="175">
                  <c:v>243.94213196208219</c:v>
                </c:pt>
                <c:pt idx="176">
                  <c:v>244.46573853558874</c:v>
                </c:pt>
                <c:pt idx="177">
                  <c:v>244.9893451090953</c:v>
                </c:pt>
                <c:pt idx="178">
                  <c:v>245.51295168260185</c:v>
                </c:pt>
                <c:pt idx="179">
                  <c:v>246.03655825610841</c:v>
                </c:pt>
                <c:pt idx="180">
                  <c:v>246.56016482961496</c:v>
                </c:pt>
                <c:pt idx="181">
                  <c:v>247.08377140312152</c:v>
                </c:pt>
                <c:pt idx="182">
                  <c:v>247.60737797662807</c:v>
                </c:pt>
                <c:pt idx="183">
                  <c:v>248.13098455013463</c:v>
                </c:pt>
                <c:pt idx="184">
                  <c:v>248.65459112364118</c:v>
                </c:pt>
                <c:pt idx="185">
                  <c:v>249.17819769714774</c:v>
                </c:pt>
                <c:pt idx="186">
                  <c:v>249.70180427065429</c:v>
                </c:pt>
                <c:pt idx="187">
                  <c:v>250.22541084416085</c:v>
                </c:pt>
                <c:pt idx="188">
                  <c:v>250.7490174176674</c:v>
                </c:pt>
                <c:pt idx="189">
                  <c:v>251.27262399117396</c:v>
                </c:pt>
                <c:pt idx="190">
                  <c:v>251.79623056468051</c:v>
                </c:pt>
                <c:pt idx="191">
                  <c:v>252.31983713818707</c:v>
                </c:pt>
                <c:pt idx="192">
                  <c:v>252.84344371169362</c:v>
                </c:pt>
                <c:pt idx="193">
                  <c:v>253.36705028520018</c:v>
                </c:pt>
                <c:pt idx="194">
                  <c:v>253.89065685870673</c:v>
                </c:pt>
                <c:pt idx="195">
                  <c:v>254.41426343221329</c:v>
                </c:pt>
                <c:pt idx="196">
                  <c:v>254.93787000571984</c:v>
                </c:pt>
                <c:pt idx="197">
                  <c:v>255.4614765792264</c:v>
                </c:pt>
                <c:pt idx="198">
                  <c:v>255.98508315273295</c:v>
                </c:pt>
                <c:pt idx="199">
                  <c:v>256.50868972623948</c:v>
                </c:pt>
                <c:pt idx="200">
                  <c:v>257.03229629974601</c:v>
                </c:pt>
                <c:pt idx="201">
                  <c:v>257.55590287325253</c:v>
                </c:pt>
                <c:pt idx="202">
                  <c:v>258.07950944675906</c:v>
                </c:pt>
                <c:pt idx="203">
                  <c:v>258.60311602026559</c:v>
                </c:pt>
                <c:pt idx="204">
                  <c:v>259.12672259377212</c:v>
                </c:pt>
                <c:pt idx="205">
                  <c:v>259.65032916727864</c:v>
                </c:pt>
                <c:pt idx="206">
                  <c:v>260.17393574078517</c:v>
                </c:pt>
                <c:pt idx="207">
                  <c:v>260.6975423142917</c:v>
                </c:pt>
                <c:pt idx="208">
                  <c:v>261.22114888779822</c:v>
                </c:pt>
                <c:pt idx="209">
                  <c:v>261.74475546130475</c:v>
                </c:pt>
                <c:pt idx="210">
                  <c:v>262.26836203481128</c:v>
                </c:pt>
                <c:pt idx="211">
                  <c:v>262.7919686083178</c:v>
                </c:pt>
                <c:pt idx="212">
                  <c:v>263.31557518182433</c:v>
                </c:pt>
                <c:pt idx="213">
                  <c:v>263.83918175533086</c:v>
                </c:pt>
                <c:pt idx="214">
                  <c:v>264.36278832883738</c:v>
                </c:pt>
                <c:pt idx="215">
                  <c:v>264.88639490234391</c:v>
                </c:pt>
                <c:pt idx="216">
                  <c:v>265.41000147585044</c:v>
                </c:pt>
                <c:pt idx="217">
                  <c:v>265.93360804935696</c:v>
                </c:pt>
                <c:pt idx="218">
                  <c:v>266.45721462286349</c:v>
                </c:pt>
                <c:pt idx="219">
                  <c:v>266.98082119637002</c:v>
                </c:pt>
                <c:pt idx="220">
                  <c:v>267.50442776987654</c:v>
                </c:pt>
                <c:pt idx="221">
                  <c:v>268.02803434338307</c:v>
                </c:pt>
                <c:pt idx="222">
                  <c:v>268.5516409168896</c:v>
                </c:pt>
                <c:pt idx="223">
                  <c:v>269.07524749039612</c:v>
                </c:pt>
                <c:pt idx="224">
                  <c:v>269.59885406390265</c:v>
                </c:pt>
                <c:pt idx="225">
                  <c:v>270.12246063740918</c:v>
                </c:pt>
                <c:pt idx="226">
                  <c:v>270.6460672109157</c:v>
                </c:pt>
                <c:pt idx="227">
                  <c:v>271.16967378442223</c:v>
                </c:pt>
                <c:pt idx="228">
                  <c:v>271.69328035792876</c:v>
                </c:pt>
                <c:pt idx="229">
                  <c:v>272.21688693143528</c:v>
                </c:pt>
                <c:pt idx="230">
                  <c:v>272.74049350494181</c:v>
                </c:pt>
                <c:pt idx="231">
                  <c:v>273.26410007844834</c:v>
                </c:pt>
                <c:pt idx="232">
                  <c:v>273.78770665195486</c:v>
                </c:pt>
                <c:pt idx="233">
                  <c:v>274.31131322546139</c:v>
                </c:pt>
                <c:pt idx="234">
                  <c:v>274.83491979896792</c:v>
                </c:pt>
                <c:pt idx="235">
                  <c:v>275.35852637247444</c:v>
                </c:pt>
                <c:pt idx="236">
                  <c:v>275.88213294598097</c:v>
                </c:pt>
                <c:pt idx="237">
                  <c:v>276.4057395194875</c:v>
                </c:pt>
                <c:pt idx="238">
                  <c:v>276.92934609299402</c:v>
                </c:pt>
                <c:pt idx="239">
                  <c:v>277.45295266650055</c:v>
                </c:pt>
                <c:pt idx="240">
                  <c:v>277.97655924000708</c:v>
                </c:pt>
                <c:pt idx="241">
                  <c:v>278.5001658135136</c:v>
                </c:pt>
                <c:pt idx="242">
                  <c:v>279.02377238702013</c:v>
                </c:pt>
                <c:pt idx="243">
                  <c:v>279.54737896052666</c:v>
                </c:pt>
                <c:pt idx="244">
                  <c:v>280.07098553403318</c:v>
                </c:pt>
                <c:pt idx="245">
                  <c:v>280.59459210753971</c:v>
                </c:pt>
                <c:pt idx="246">
                  <c:v>281.11819868104624</c:v>
                </c:pt>
                <c:pt idx="247">
                  <c:v>281.64180525455276</c:v>
                </c:pt>
                <c:pt idx="248">
                  <c:v>282.16541182805929</c:v>
                </c:pt>
                <c:pt idx="249">
                  <c:v>282.68901840156582</c:v>
                </c:pt>
                <c:pt idx="250">
                  <c:v>152.31098159843503</c:v>
                </c:pt>
                <c:pt idx="251">
                  <c:v>152.83458817194159</c:v>
                </c:pt>
                <c:pt idx="252">
                  <c:v>153.35819474544815</c:v>
                </c:pt>
                <c:pt idx="253">
                  <c:v>153.8818013189547</c:v>
                </c:pt>
                <c:pt idx="254">
                  <c:v>154.40540789246126</c:v>
                </c:pt>
                <c:pt idx="255">
                  <c:v>154.92901446596781</c:v>
                </c:pt>
                <c:pt idx="256">
                  <c:v>155.45262103947437</c:v>
                </c:pt>
                <c:pt idx="257">
                  <c:v>155.97622761298092</c:v>
                </c:pt>
                <c:pt idx="258">
                  <c:v>156.49983418648748</c:v>
                </c:pt>
                <c:pt idx="259">
                  <c:v>157.02344075999403</c:v>
                </c:pt>
                <c:pt idx="260">
                  <c:v>157.54704733350059</c:v>
                </c:pt>
                <c:pt idx="261">
                  <c:v>158.07065390700714</c:v>
                </c:pt>
                <c:pt idx="262">
                  <c:v>158.5942604805137</c:v>
                </c:pt>
                <c:pt idx="263">
                  <c:v>159.11786705402025</c:v>
                </c:pt>
                <c:pt idx="264">
                  <c:v>159.64147362752681</c:v>
                </c:pt>
                <c:pt idx="265">
                  <c:v>160.16508020103336</c:v>
                </c:pt>
                <c:pt idx="266">
                  <c:v>160.68868677453992</c:v>
                </c:pt>
                <c:pt idx="267">
                  <c:v>161.21229334804647</c:v>
                </c:pt>
                <c:pt idx="268">
                  <c:v>161.73589992155303</c:v>
                </c:pt>
                <c:pt idx="269">
                  <c:v>162.25950649505958</c:v>
                </c:pt>
                <c:pt idx="270">
                  <c:v>162.78311306856614</c:v>
                </c:pt>
                <c:pt idx="271">
                  <c:v>163.30671964207269</c:v>
                </c:pt>
                <c:pt idx="272">
                  <c:v>163.83032621557925</c:v>
                </c:pt>
                <c:pt idx="273">
                  <c:v>164.3539327890858</c:v>
                </c:pt>
                <c:pt idx="274">
                  <c:v>164.87753936259236</c:v>
                </c:pt>
                <c:pt idx="275">
                  <c:v>165.40114593609891</c:v>
                </c:pt>
                <c:pt idx="276">
                  <c:v>165.92475250960547</c:v>
                </c:pt>
                <c:pt idx="277">
                  <c:v>166.44835908311202</c:v>
                </c:pt>
                <c:pt idx="278">
                  <c:v>166.97196565661858</c:v>
                </c:pt>
                <c:pt idx="279">
                  <c:v>167.49557223012513</c:v>
                </c:pt>
                <c:pt idx="280">
                  <c:v>168.01917880363169</c:v>
                </c:pt>
                <c:pt idx="281">
                  <c:v>168.54278537713824</c:v>
                </c:pt>
                <c:pt idx="282">
                  <c:v>169.0663919506448</c:v>
                </c:pt>
                <c:pt idx="283">
                  <c:v>169.58999852415135</c:v>
                </c:pt>
                <c:pt idx="284">
                  <c:v>170.11360509765791</c:v>
                </c:pt>
                <c:pt idx="285">
                  <c:v>170.63721167116447</c:v>
                </c:pt>
                <c:pt idx="286">
                  <c:v>171.16081824467102</c:v>
                </c:pt>
                <c:pt idx="287">
                  <c:v>171.68442481817758</c:v>
                </c:pt>
                <c:pt idx="288">
                  <c:v>172.20803139168413</c:v>
                </c:pt>
                <c:pt idx="289">
                  <c:v>172.73163796519069</c:v>
                </c:pt>
                <c:pt idx="290">
                  <c:v>173.25524453869724</c:v>
                </c:pt>
                <c:pt idx="291">
                  <c:v>173.7788511122038</c:v>
                </c:pt>
                <c:pt idx="292">
                  <c:v>174.30245768571035</c:v>
                </c:pt>
                <c:pt idx="293">
                  <c:v>174.82606425921691</c:v>
                </c:pt>
                <c:pt idx="294">
                  <c:v>175.34967083272346</c:v>
                </c:pt>
                <c:pt idx="295">
                  <c:v>175.87327740623002</c:v>
                </c:pt>
                <c:pt idx="296">
                  <c:v>176.39688397973657</c:v>
                </c:pt>
                <c:pt idx="297">
                  <c:v>176.92049055324313</c:v>
                </c:pt>
                <c:pt idx="298">
                  <c:v>177.44409712674968</c:v>
                </c:pt>
                <c:pt idx="299">
                  <c:v>177.96770370025624</c:v>
                </c:pt>
                <c:pt idx="300">
                  <c:v>178.49131027376279</c:v>
                </c:pt>
                <c:pt idx="301">
                  <c:v>179.01491684726935</c:v>
                </c:pt>
                <c:pt idx="302">
                  <c:v>179.5385234207759</c:v>
                </c:pt>
                <c:pt idx="303">
                  <c:v>180.06212999428246</c:v>
                </c:pt>
                <c:pt idx="304">
                  <c:v>180.58573656778901</c:v>
                </c:pt>
                <c:pt idx="305">
                  <c:v>181.10934314129557</c:v>
                </c:pt>
                <c:pt idx="306">
                  <c:v>181.63294971480212</c:v>
                </c:pt>
                <c:pt idx="307">
                  <c:v>182.15655628830868</c:v>
                </c:pt>
                <c:pt idx="308">
                  <c:v>182.68016286181523</c:v>
                </c:pt>
                <c:pt idx="309">
                  <c:v>183.20376943532179</c:v>
                </c:pt>
                <c:pt idx="310">
                  <c:v>183.72737600882834</c:v>
                </c:pt>
                <c:pt idx="311">
                  <c:v>184.2509825823349</c:v>
                </c:pt>
                <c:pt idx="312">
                  <c:v>184.77458915584145</c:v>
                </c:pt>
                <c:pt idx="313">
                  <c:v>185.29819572934801</c:v>
                </c:pt>
                <c:pt idx="314">
                  <c:v>185.82180230285456</c:v>
                </c:pt>
                <c:pt idx="315">
                  <c:v>186.34540887636112</c:v>
                </c:pt>
                <c:pt idx="316">
                  <c:v>186.86901544986767</c:v>
                </c:pt>
                <c:pt idx="317">
                  <c:v>187.39262202337423</c:v>
                </c:pt>
                <c:pt idx="318">
                  <c:v>187.91622859688079</c:v>
                </c:pt>
                <c:pt idx="319">
                  <c:v>188.43983517038734</c:v>
                </c:pt>
                <c:pt idx="320">
                  <c:v>188.9634417438939</c:v>
                </c:pt>
                <c:pt idx="321">
                  <c:v>189.48704831740045</c:v>
                </c:pt>
                <c:pt idx="322">
                  <c:v>190.01065489090701</c:v>
                </c:pt>
                <c:pt idx="323">
                  <c:v>190.53426146441356</c:v>
                </c:pt>
                <c:pt idx="324">
                  <c:v>191.05786803792012</c:v>
                </c:pt>
                <c:pt idx="325">
                  <c:v>191.58147461142667</c:v>
                </c:pt>
                <c:pt idx="326">
                  <c:v>192.10508118493323</c:v>
                </c:pt>
                <c:pt idx="327">
                  <c:v>192.62868775843978</c:v>
                </c:pt>
                <c:pt idx="328">
                  <c:v>193.15229433194634</c:v>
                </c:pt>
                <c:pt idx="329">
                  <c:v>193.67590090545289</c:v>
                </c:pt>
                <c:pt idx="330">
                  <c:v>194.19950747895945</c:v>
                </c:pt>
                <c:pt idx="331">
                  <c:v>194.723114052466</c:v>
                </c:pt>
                <c:pt idx="332">
                  <c:v>195.24672062597256</c:v>
                </c:pt>
                <c:pt idx="333">
                  <c:v>195.77032719947911</c:v>
                </c:pt>
                <c:pt idx="334">
                  <c:v>196.29393377298567</c:v>
                </c:pt>
                <c:pt idx="335">
                  <c:v>196.81754034649222</c:v>
                </c:pt>
                <c:pt idx="336">
                  <c:v>197.34114691999878</c:v>
                </c:pt>
                <c:pt idx="337">
                  <c:v>197.86475349350533</c:v>
                </c:pt>
                <c:pt idx="338">
                  <c:v>198.38836006701189</c:v>
                </c:pt>
                <c:pt idx="339">
                  <c:v>198.91196664051844</c:v>
                </c:pt>
                <c:pt idx="340">
                  <c:v>199.435573214025</c:v>
                </c:pt>
                <c:pt idx="341">
                  <c:v>199.95917978753155</c:v>
                </c:pt>
                <c:pt idx="342">
                  <c:v>200.48278636103811</c:v>
                </c:pt>
                <c:pt idx="343">
                  <c:v>201.00639293454466</c:v>
                </c:pt>
                <c:pt idx="344">
                  <c:v>201.52999950805122</c:v>
                </c:pt>
                <c:pt idx="345">
                  <c:v>202.05360608155777</c:v>
                </c:pt>
                <c:pt idx="346">
                  <c:v>202.57721265506433</c:v>
                </c:pt>
                <c:pt idx="347">
                  <c:v>203.10081922857088</c:v>
                </c:pt>
                <c:pt idx="348">
                  <c:v>203.62442580207744</c:v>
                </c:pt>
                <c:pt idx="349">
                  <c:v>204.14803237558399</c:v>
                </c:pt>
                <c:pt idx="350">
                  <c:v>204.67163894909055</c:v>
                </c:pt>
                <c:pt idx="351">
                  <c:v>205.19524552259711</c:v>
                </c:pt>
                <c:pt idx="352">
                  <c:v>205.71885209610366</c:v>
                </c:pt>
                <c:pt idx="353">
                  <c:v>206.24245866961022</c:v>
                </c:pt>
                <c:pt idx="354">
                  <c:v>206.76606524311677</c:v>
                </c:pt>
                <c:pt idx="355">
                  <c:v>207.28967181662333</c:v>
                </c:pt>
                <c:pt idx="356">
                  <c:v>207.81327839012988</c:v>
                </c:pt>
                <c:pt idx="357">
                  <c:v>208.33688496363644</c:v>
                </c:pt>
                <c:pt idx="358">
                  <c:v>208.86049153714299</c:v>
                </c:pt>
                <c:pt idx="359">
                  <c:v>209.38409811064955</c:v>
                </c:pt>
                <c:pt idx="360">
                  <c:v>209.9077046841561</c:v>
                </c:pt>
                <c:pt idx="361">
                  <c:v>210.43131125766266</c:v>
                </c:pt>
                <c:pt idx="362">
                  <c:v>210.95491783116921</c:v>
                </c:pt>
                <c:pt idx="363">
                  <c:v>211.47852440467577</c:v>
                </c:pt>
                <c:pt idx="364">
                  <c:v>212.00213097818232</c:v>
                </c:pt>
                <c:pt idx="365">
                  <c:v>212.52573755168888</c:v>
                </c:pt>
                <c:pt idx="366">
                  <c:v>213.04934412519543</c:v>
                </c:pt>
                <c:pt idx="367">
                  <c:v>213.57295069870199</c:v>
                </c:pt>
                <c:pt idx="368">
                  <c:v>214.09655727220854</c:v>
                </c:pt>
                <c:pt idx="369">
                  <c:v>214.6201638457151</c:v>
                </c:pt>
                <c:pt idx="370">
                  <c:v>215.14377041922165</c:v>
                </c:pt>
                <c:pt idx="371">
                  <c:v>215.66737699272821</c:v>
                </c:pt>
                <c:pt idx="372">
                  <c:v>216.19098356623476</c:v>
                </c:pt>
                <c:pt idx="373">
                  <c:v>216.71459013974132</c:v>
                </c:pt>
                <c:pt idx="374">
                  <c:v>217.23819671324787</c:v>
                </c:pt>
                <c:pt idx="375">
                  <c:v>217.76180328675443</c:v>
                </c:pt>
                <c:pt idx="376">
                  <c:v>218.28540986026098</c:v>
                </c:pt>
                <c:pt idx="377">
                  <c:v>218.80901643376754</c:v>
                </c:pt>
                <c:pt idx="378">
                  <c:v>219.33262300727409</c:v>
                </c:pt>
                <c:pt idx="379">
                  <c:v>219.85622958078065</c:v>
                </c:pt>
                <c:pt idx="380">
                  <c:v>220.3798361542872</c:v>
                </c:pt>
                <c:pt idx="381">
                  <c:v>220.90344272779376</c:v>
                </c:pt>
                <c:pt idx="382">
                  <c:v>221.42704930130031</c:v>
                </c:pt>
                <c:pt idx="383">
                  <c:v>221.95065587480687</c:v>
                </c:pt>
                <c:pt idx="384">
                  <c:v>222.47426244831343</c:v>
                </c:pt>
                <c:pt idx="385">
                  <c:v>222.99786902181998</c:v>
                </c:pt>
                <c:pt idx="386">
                  <c:v>223.52147559532654</c:v>
                </c:pt>
                <c:pt idx="387">
                  <c:v>224.04508216883309</c:v>
                </c:pt>
                <c:pt idx="388">
                  <c:v>224.56868874233965</c:v>
                </c:pt>
                <c:pt idx="389">
                  <c:v>225.0922953158462</c:v>
                </c:pt>
                <c:pt idx="390">
                  <c:v>225.61590188935276</c:v>
                </c:pt>
                <c:pt idx="391">
                  <c:v>226.13950846285931</c:v>
                </c:pt>
                <c:pt idx="392">
                  <c:v>226.66311503636587</c:v>
                </c:pt>
                <c:pt idx="393">
                  <c:v>227.18672160987242</c:v>
                </c:pt>
                <c:pt idx="394">
                  <c:v>227.71032818337898</c:v>
                </c:pt>
                <c:pt idx="395">
                  <c:v>228.23393475688553</c:v>
                </c:pt>
                <c:pt idx="396">
                  <c:v>228.75754133039209</c:v>
                </c:pt>
                <c:pt idx="397">
                  <c:v>229.28114790389864</c:v>
                </c:pt>
                <c:pt idx="398">
                  <c:v>229.8047544774052</c:v>
                </c:pt>
                <c:pt idx="399">
                  <c:v>230.32836105091175</c:v>
                </c:pt>
                <c:pt idx="400">
                  <c:v>230.85196762441831</c:v>
                </c:pt>
                <c:pt idx="401">
                  <c:v>231.37557419792486</c:v>
                </c:pt>
                <c:pt idx="402">
                  <c:v>231.89918077143142</c:v>
                </c:pt>
                <c:pt idx="403">
                  <c:v>232.42278734493797</c:v>
                </c:pt>
                <c:pt idx="404">
                  <c:v>232.94639391844453</c:v>
                </c:pt>
                <c:pt idx="405">
                  <c:v>233.47000049195108</c:v>
                </c:pt>
                <c:pt idx="406">
                  <c:v>233.99360706545764</c:v>
                </c:pt>
                <c:pt idx="407">
                  <c:v>234.51721363896419</c:v>
                </c:pt>
                <c:pt idx="408">
                  <c:v>235.04082021247075</c:v>
                </c:pt>
                <c:pt idx="409">
                  <c:v>235.5644267859773</c:v>
                </c:pt>
                <c:pt idx="410">
                  <c:v>236.08803335948386</c:v>
                </c:pt>
                <c:pt idx="411">
                  <c:v>236.61163993299041</c:v>
                </c:pt>
                <c:pt idx="412">
                  <c:v>237.13524650649697</c:v>
                </c:pt>
                <c:pt idx="413">
                  <c:v>237.65885308000352</c:v>
                </c:pt>
                <c:pt idx="414">
                  <c:v>238.18245965351008</c:v>
                </c:pt>
                <c:pt idx="415">
                  <c:v>238.70606622701663</c:v>
                </c:pt>
                <c:pt idx="416">
                  <c:v>239.22967280052319</c:v>
                </c:pt>
                <c:pt idx="417">
                  <c:v>239.75327937402974</c:v>
                </c:pt>
                <c:pt idx="418">
                  <c:v>240.2768859475363</c:v>
                </c:pt>
                <c:pt idx="419">
                  <c:v>240.80049252104286</c:v>
                </c:pt>
                <c:pt idx="420">
                  <c:v>241.32409909454941</c:v>
                </c:pt>
                <c:pt idx="421">
                  <c:v>241.84770566805597</c:v>
                </c:pt>
                <c:pt idx="422">
                  <c:v>242.37131224156252</c:v>
                </c:pt>
                <c:pt idx="423">
                  <c:v>242.89491881506908</c:v>
                </c:pt>
                <c:pt idx="424">
                  <c:v>243.41852538857563</c:v>
                </c:pt>
                <c:pt idx="425">
                  <c:v>243.94213196208219</c:v>
                </c:pt>
                <c:pt idx="426">
                  <c:v>244.46573853558874</c:v>
                </c:pt>
                <c:pt idx="427">
                  <c:v>244.9893451090953</c:v>
                </c:pt>
                <c:pt idx="428">
                  <c:v>245.51295168260185</c:v>
                </c:pt>
                <c:pt idx="429">
                  <c:v>246.03655825610841</c:v>
                </c:pt>
                <c:pt idx="430">
                  <c:v>246.56016482961496</c:v>
                </c:pt>
                <c:pt idx="431">
                  <c:v>247.08377140312152</c:v>
                </c:pt>
                <c:pt idx="432">
                  <c:v>247.60737797662807</c:v>
                </c:pt>
                <c:pt idx="433">
                  <c:v>248.13098455013463</c:v>
                </c:pt>
                <c:pt idx="434">
                  <c:v>248.65459112364118</c:v>
                </c:pt>
                <c:pt idx="435">
                  <c:v>249.17819769714774</c:v>
                </c:pt>
                <c:pt idx="436">
                  <c:v>249.70180427065429</c:v>
                </c:pt>
                <c:pt idx="437">
                  <c:v>250.22541084416085</c:v>
                </c:pt>
                <c:pt idx="438">
                  <c:v>250.7490174176674</c:v>
                </c:pt>
                <c:pt idx="439">
                  <c:v>251.27262399117396</c:v>
                </c:pt>
                <c:pt idx="440">
                  <c:v>251.79623056468051</c:v>
                </c:pt>
                <c:pt idx="441">
                  <c:v>252.31983713818707</c:v>
                </c:pt>
                <c:pt idx="442">
                  <c:v>252.84344371169362</c:v>
                </c:pt>
                <c:pt idx="443">
                  <c:v>253.36705028520018</c:v>
                </c:pt>
                <c:pt idx="444">
                  <c:v>253.89065685870673</c:v>
                </c:pt>
                <c:pt idx="445">
                  <c:v>254.41426343221329</c:v>
                </c:pt>
                <c:pt idx="446">
                  <c:v>254.93787000571984</c:v>
                </c:pt>
                <c:pt idx="447">
                  <c:v>255.4614765792264</c:v>
                </c:pt>
                <c:pt idx="448">
                  <c:v>255.98508315273295</c:v>
                </c:pt>
                <c:pt idx="449">
                  <c:v>256.50868972623948</c:v>
                </c:pt>
                <c:pt idx="450">
                  <c:v>257.03229629974601</c:v>
                </c:pt>
                <c:pt idx="451">
                  <c:v>257.55590287325253</c:v>
                </c:pt>
                <c:pt idx="452">
                  <c:v>258.07950944675906</c:v>
                </c:pt>
                <c:pt idx="453">
                  <c:v>258.60311602026559</c:v>
                </c:pt>
                <c:pt idx="454">
                  <c:v>259.12672259377212</c:v>
                </c:pt>
                <c:pt idx="455">
                  <c:v>259.65032916727864</c:v>
                </c:pt>
                <c:pt idx="456">
                  <c:v>260.17393574078517</c:v>
                </c:pt>
                <c:pt idx="457">
                  <c:v>260.6975423142917</c:v>
                </c:pt>
                <c:pt idx="458">
                  <c:v>261.22114888779822</c:v>
                </c:pt>
                <c:pt idx="459">
                  <c:v>261.74475546130475</c:v>
                </c:pt>
                <c:pt idx="460">
                  <c:v>262.26836203481128</c:v>
                </c:pt>
                <c:pt idx="461">
                  <c:v>262.7919686083178</c:v>
                </c:pt>
                <c:pt idx="462">
                  <c:v>263.31557518182433</c:v>
                </c:pt>
                <c:pt idx="463">
                  <c:v>263.83918175533086</c:v>
                </c:pt>
                <c:pt idx="464">
                  <c:v>264.36278832883738</c:v>
                </c:pt>
                <c:pt idx="465">
                  <c:v>264.88639490234391</c:v>
                </c:pt>
                <c:pt idx="466">
                  <c:v>265.41000147585044</c:v>
                </c:pt>
                <c:pt idx="467">
                  <c:v>265.93360804935696</c:v>
                </c:pt>
                <c:pt idx="468">
                  <c:v>266.45721462286349</c:v>
                </c:pt>
                <c:pt idx="469">
                  <c:v>266.98082119637002</c:v>
                </c:pt>
                <c:pt idx="470">
                  <c:v>267.50442776987654</c:v>
                </c:pt>
                <c:pt idx="471">
                  <c:v>268.02803434338307</c:v>
                </c:pt>
                <c:pt idx="472">
                  <c:v>268.5516409168896</c:v>
                </c:pt>
                <c:pt idx="473">
                  <c:v>269.07524749039612</c:v>
                </c:pt>
                <c:pt idx="474">
                  <c:v>269.59885406390265</c:v>
                </c:pt>
                <c:pt idx="475">
                  <c:v>270.12246063740918</c:v>
                </c:pt>
                <c:pt idx="476">
                  <c:v>270.6460672109157</c:v>
                </c:pt>
                <c:pt idx="477">
                  <c:v>271.16967378442223</c:v>
                </c:pt>
                <c:pt idx="478">
                  <c:v>271.69328035792876</c:v>
                </c:pt>
                <c:pt idx="479">
                  <c:v>272.21688693143528</c:v>
                </c:pt>
                <c:pt idx="480">
                  <c:v>272.74049350494181</c:v>
                </c:pt>
                <c:pt idx="481">
                  <c:v>273.26410007844834</c:v>
                </c:pt>
                <c:pt idx="482">
                  <c:v>273.78770665195486</c:v>
                </c:pt>
                <c:pt idx="483">
                  <c:v>274.31131322546139</c:v>
                </c:pt>
                <c:pt idx="484">
                  <c:v>274.83491979896792</c:v>
                </c:pt>
                <c:pt idx="485">
                  <c:v>275.35852637247444</c:v>
                </c:pt>
                <c:pt idx="486">
                  <c:v>275.88213294598097</c:v>
                </c:pt>
                <c:pt idx="487">
                  <c:v>276.4057395194875</c:v>
                </c:pt>
                <c:pt idx="488">
                  <c:v>276.92934609299402</c:v>
                </c:pt>
                <c:pt idx="489">
                  <c:v>277.45295266650055</c:v>
                </c:pt>
                <c:pt idx="490">
                  <c:v>277.97655924000708</c:v>
                </c:pt>
                <c:pt idx="491">
                  <c:v>278.5001658135136</c:v>
                </c:pt>
                <c:pt idx="492">
                  <c:v>279.02377238702013</c:v>
                </c:pt>
                <c:pt idx="493">
                  <c:v>279.54737896052666</c:v>
                </c:pt>
                <c:pt idx="494">
                  <c:v>280.07098553403318</c:v>
                </c:pt>
                <c:pt idx="495">
                  <c:v>280.59459210753971</c:v>
                </c:pt>
                <c:pt idx="496">
                  <c:v>281.11819868104624</c:v>
                </c:pt>
                <c:pt idx="497">
                  <c:v>281.64180525455276</c:v>
                </c:pt>
                <c:pt idx="498">
                  <c:v>282.16541182805929</c:v>
                </c:pt>
                <c:pt idx="499">
                  <c:v>282.68901840156582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883-4D81-A0A8-5F61F7DDE389}"/>
            </c:ext>
          </c:extLst>
        </c:ser>
        <c:ser>
          <c:idx val="2"/>
          <c:order val="2"/>
          <c:tx>
            <c:strRef>
              <c:f>DataForPlotting!$F$9</c:f>
              <c:strCache>
                <c:ptCount val="1"/>
                <c:pt idx="0">
                  <c:v>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DataForPlotting!$F$10:$F$509</c:f>
              <c:numCache>
                <c:formatCode>General</c:formatCode>
                <c:ptCount val="50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</c:numCache>
            </c:numRef>
          </c:xVal>
          <c:yVal>
            <c:numRef>
              <c:f>DataForPlotting!$G$10:$G$509</c:f>
              <c:numCache>
                <c:formatCode>General</c:formatCode>
                <c:ptCount val="5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883-4D81-A0A8-5F61F7DDE389}"/>
            </c:ext>
          </c:extLst>
        </c:ser>
        <c:ser>
          <c:idx val="3"/>
          <c:order val="3"/>
          <c:tx>
            <c:strRef>
              <c:f>DataForPlotting!$H$9</c:f>
              <c:strCache>
                <c:ptCount val="1"/>
                <c:pt idx="0">
                  <c:v>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DataForPlotting!$H$10:$H$509</c:f>
              <c:numCache>
                <c:formatCode>General</c:formatCode>
                <c:ptCount val="50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</c:numCache>
            </c:numRef>
          </c:xVal>
          <c:yVal>
            <c:numRef>
              <c:f>DataForPlotting!$I$10:$I$509</c:f>
              <c:numCache>
                <c:formatCode>General</c:formatCode>
                <c:ptCount val="5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883-4D81-A0A8-5F61F7DDE389}"/>
            </c:ext>
          </c:extLst>
        </c:ser>
        <c:ser>
          <c:idx val="4"/>
          <c:order val="4"/>
          <c:tx>
            <c:strRef>
              <c:f>DataForPlotting!$K$9</c:f>
              <c:strCache>
                <c:ptCount val="1"/>
                <c:pt idx="0">
                  <c:v>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DataForPlotting!$J$10:$J$509</c:f>
              <c:numCache>
                <c:formatCode>General</c:formatCode>
                <c:ptCount val="50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</c:numCache>
            </c:numRef>
          </c:xVal>
          <c:yVal>
            <c:numRef>
              <c:f>DataForPlotting!$K$10:$K$509</c:f>
              <c:numCache>
                <c:formatCode>General</c:formatCode>
                <c:ptCount val="5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883-4D81-A0A8-5F61F7DDE389}"/>
            </c:ext>
          </c:extLst>
        </c:ser>
        <c:ser>
          <c:idx val="5"/>
          <c:order val="5"/>
          <c:tx>
            <c:strRef>
              <c:f>DataForPlotting!$M$9</c:f>
              <c:strCache>
                <c:ptCount val="1"/>
                <c:pt idx="0">
                  <c:v>F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DataForPlotting!$L$10:$L$509</c:f>
              <c:numCache>
                <c:formatCode>General</c:formatCode>
                <c:ptCount val="50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</c:numCache>
            </c:numRef>
          </c:xVal>
          <c:yVal>
            <c:numRef>
              <c:f>DataForPlotting!$M$10:$M$509</c:f>
              <c:numCache>
                <c:formatCode>General</c:formatCode>
                <c:ptCount val="5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883-4D81-A0A8-5F61F7DDE389}"/>
            </c:ext>
          </c:extLst>
        </c:ser>
        <c:ser>
          <c:idx val="6"/>
          <c:order val="6"/>
          <c:tx>
            <c:strRef>
              <c:f>DataForPlotting!$O$9</c:f>
              <c:strCache>
                <c:ptCount val="1"/>
                <c:pt idx="0">
                  <c:v>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DataForPlotting!$N$10:$N$509</c:f>
              <c:numCache>
                <c:formatCode>General</c:formatCode>
                <c:ptCount val="50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</c:numCache>
            </c:numRef>
          </c:xVal>
          <c:yVal>
            <c:numRef>
              <c:f>DataForPlotting!$O$10:$O$509</c:f>
              <c:numCache>
                <c:formatCode>General</c:formatCode>
                <c:ptCount val="5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883-4D81-A0A8-5F61F7DDE389}"/>
            </c:ext>
          </c:extLst>
        </c:ser>
        <c:ser>
          <c:idx val="7"/>
          <c:order val="7"/>
          <c:tx>
            <c:strRef>
              <c:f>DataForPlotting!$Q$9</c:f>
              <c:strCache>
                <c:ptCount val="1"/>
                <c:pt idx="0">
                  <c:v>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DataForPlotting!$P$10:$P$509</c:f>
              <c:numCache>
                <c:formatCode>General</c:formatCode>
                <c:ptCount val="50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</c:numCache>
            </c:numRef>
          </c:xVal>
          <c:yVal>
            <c:numRef>
              <c:f>DataForPlotting!$Q$10:$Q$509</c:f>
              <c:numCache>
                <c:formatCode>General</c:formatCode>
                <c:ptCount val="5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883-4D81-A0A8-5F61F7DDE389}"/>
            </c:ext>
          </c:extLst>
        </c:ser>
        <c:ser>
          <c:idx val="8"/>
          <c:order val="8"/>
          <c:tx>
            <c:strRef>
              <c:f>DataForPlotting!$S$9</c:f>
              <c:strCache>
                <c:ptCount val="1"/>
                <c:pt idx="0">
                  <c:v>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DataForPlotting!$R$10:$R$509</c:f>
              <c:numCache>
                <c:formatCode>General</c:formatCode>
                <c:ptCount val="50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</c:numCache>
            </c:numRef>
          </c:xVal>
          <c:yVal>
            <c:numRef>
              <c:f>DataForPlotting!$S$10:$S$509</c:f>
              <c:numCache>
                <c:formatCode>General</c:formatCode>
                <c:ptCount val="5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883-4D81-A0A8-5F61F7DDE389}"/>
            </c:ext>
          </c:extLst>
        </c:ser>
        <c:ser>
          <c:idx val="9"/>
          <c:order val="9"/>
          <c:tx>
            <c:strRef>
              <c:f>DataForPlotting!$U$9</c:f>
              <c:strCache>
                <c:ptCount val="1"/>
                <c:pt idx="0">
                  <c:v>J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DataForPlotting!$T$10:$T$509</c:f>
              <c:numCache>
                <c:formatCode>General</c:formatCode>
                <c:ptCount val="50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</c:numCache>
            </c:numRef>
          </c:xVal>
          <c:yVal>
            <c:numRef>
              <c:f>DataForPlotting!$U$10:$U$509</c:f>
              <c:numCache>
                <c:formatCode>General</c:formatCode>
                <c:ptCount val="5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883-4D81-A0A8-5F61F7DDE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2413952"/>
        <c:axId val="537762096"/>
      </c:scatterChart>
      <c:valAx>
        <c:axId val="692413952"/>
        <c:scaling>
          <c:orientation val="minMax"/>
        </c:scaling>
        <c:delete val="0"/>
        <c:axPos val="b"/>
        <c:numFmt formatCode="#,##0" sourceLinked="0"/>
        <c:majorTickMark val="cross"/>
        <c:minorTickMark val="none"/>
        <c:tickLblPos val="nextTo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762096"/>
        <c:crosses val="autoZero"/>
        <c:crossBetween val="midCat"/>
        <c:majorUnit val="1"/>
      </c:valAx>
      <c:valAx>
        <c:axId val="537762096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24139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4556</xdr:colOff>
      <xdr:row>4</xdr:row>
      <xdr:rowOff>140805</xdr:rowOff>
    </xdr:from>
    <xdr:to>
      <xdr:col>19</xdr:col>
      <xdr:colOff>66262</xdr:colOff>
      <xdr:row>30</xdr:row>
      <xdr:rowOff>33131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E7237DF9-A1D8-4474-A61F-F5F26BCA4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N1004"/>
  <sheetViews>
    <sheetView tabSelected="1" topLeftCell="A2" zoomScale="115" zoomScaleNormal="115" workbookViewId="0">
      <selection activeCell="B5" sqref="B5"/>
    </sheetView>
  </sheetViews>
  <sheetFormatPr baseColWidth="10" defaultRowHeight="15" x14ac:dyDescent="0.25"/>
  <cols>
    <col min="1" max="1" width="1.85546875" customWidth="1"/>
    <col min="2" max="5" width="11.42578125" style="3"/>
    <col min="6" max="6" width="12" style="3" bestFit="1" customWidth="1"/>
    <col min="7" max="11" width="11.42578125" style="3"/>
    <col min="12" max="12" width="1.85546875" customWidth="1"/>
    <col min="13" max="13" width="35.5703125" bestFit="1" customWidth="1"/>
    <col min="14" max="14" width="20.140625" bestFit="1" customWidth="1"/>
  </cols>
  <sheetData>
    <row r="1" spans="1:14" ht="21" x14ac:dyDescent="0.35">
      <c r="B1" s="5" t="s">
        <v>6</v>
      </c>
      <c r="C1"/>
      <c r="D1"/>
      <c r="E1"/>
      <c r="F1"/>
      <c r="G1"/>
      <c r="H1"/>
      <c r="I1" t="s">
        <v>24</v>
      </c>
      <c r="J1"/>
    </row>
    <row r="2" spans="1:14" ht="8.25" customHeight="1" thickBot="1" x14ac:dyDescent="0.3">
      <c r="B2"/>
      <c r="C2"/>
      <c r="D2"/>
      <c r="E2"/>
      <c r="F2"/>
      <c r="G2"/>
      <c r="H2"/>
      <c r="I2"/>
      <c r="J2"/>
      <c r="K2"/>
    </row>
    <row r="3" spans="1:14" x14ac:dyDescent="0.25">
      <c r="B3" s="23" t="s">
        <v>7</v>
      </c>
      <c r="C3" s="23"/>
      <c r="D3" s="23"/>
      <c r="E3" s="23"/>
      <c r="F3" s="23"/>
      <c r="G3" s="23"/>
      <c r="H3" s="23"/>
      <c r="I3" s="23"/>
      <c r="J3" s="23"/>
      <c r="K3" s="23"/>
      <c r="M3" s="12" t="s">
        <v>25</v>
      </c>
      <c r="N3" s="12" t="s">
        <v>23</v>
      </c>
    </row>
    <row r="4" spans="1:14" ht="17.25" customHeight="1" x14ac:dyDescent="0.25">
      <c r="A4" s="6"/>
      <c r="B4" s="10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M4" s="17">
        <v>1</v>
      </c>
      <c r="N4" s="17">
        <v>0.35</v>
      </c>
    </row>
    <row r="5" spans="1:14" x14ac:dyDescent="0.25">
      <c r="B5" s="18">
        <v>139.51004367047946</v>
      </c>
      <c r="C5" s="18">
        <v>220</v>
      </c>
      <c r="D5" s="18"/>
      <c r="E5" s="18"/>
      <c r="F5" s="18"/>
      <c r="G5" s="18"/>
      <c r="H5" s="18"/>
      <c r="I5" s="18"/>
      <c r="J5" s="18"/>
      <c r="K5" s="18"/>
    </row>
    <row r="6" spans="1:14" x14ac:dyDescent="0.25">
      <c r="B6" s="18">
        <v>168.69783443315188</v>
      </c>
      <c r="C6" s="19">
        <v>223</v>
      </c>
      <c r="D6" s="19"/>
      <c r="E6" s="19"/>
      <c r="F6" s="19"/>
      <c r="G6" s="19"/>
      <c r="H6" s="19"/>
      <c r="I6" s="19"/>
      <c r="J6" s="19"/>
      <c r="K6" s="19"/>
    </row>
    <row r="7" spans="1:14" x14ac:dyDescent="0.25">
      <c r="B7" s="18">
        <v>127.09059911905992</v>
      </c>
      <c r="C7" s="19">
        <v>251</v>
      </c>
      <c r="D7" s="19"/>
      <c r="E7" s="19"/>
      <c r="F7" s="19"/>
      <c r="G7" s="19"/>
      <c r="H7" s="19"/>
      <c r="I7" s="19"/>
      <c r="J7" s="19"/>
      <c r="K7" s="19"/>
    </row>
    <row r="8" spans="1:14" x14ac:dyDescent="0.25">
      <c r="B8" s="18">
        <v>159.75945877839487</v>
      </c>
      <c r="C8" s="19">
        <v>209</v>
      </c>
      <c r="D8" s="19"/>
      <c r="E8" s="19"/>
      <c r="F8" s="19"/>
      <c r="G8" s="19"/>
      <c r="H8" s="19"/>
      <c r="I8" s="19"/>
      <c r="J8" s="19"/>
      <c r="K8" s="19"/>
    </row>
    <row r="9" spans="1:14" x14ac:dyDescent="0.25">
      <c r="B9" s="18">
        <v>174.60111057655541</v>
      </c>
      <c r="C9" s="19">
        <v>215</v>
      </c>
      <c r="D9" s="19"/>
      <c r="E9" s="19"/>
      <c r="F9" s="19"/>
      <c r="G9" s="19"/>
      <c r="H9" s="19"/>
      <c r="I9" s="19"/>
      <c r="J9" s="19"/>
      <c r="K9" s="19"/>
    </row>
    <row r="10" spans="1:14" x14ac:dyDescent="0.25">
      <c r="B10" s="18">
        <v>140.91591577755995</v>
      </c>
      <c r="C10" s="19">
        <v>238</v>
      </c>
      <c r="D10" s="19"/>
      <c r="E10" s="19"/>
      <c r="F10" s="19"/>
      <c r="G10" s="19"/>
      <c r="H10" s="19"/>
      <c r="I10" s="19"/>
      <c r="J10" s="19"/>
      <c r="K10" s="19"/>
    </row>
    <row r="11" spans="1:14" x14ac:dyDescent="0.25">
      <c r="B11" s="18">
        <v>112.42438303376795</v>
      </c>
      <c r="C11" s="19">
        <v>184</v>
      </c>
      <c r="D11" s="19"/>
      <c r="E11" s="19"/>
      <c r="F11" s="19"/>
      <c r="G11" s="19"/>
      <c r="H11" s="19"/>
      <c r="I11" s="19"/>
      <c r="J11" s="19"/>
      <c r="K11" s="19"/>
    </row>
    <row r="12" spans="1:14" x14ac:dyDescent="0.25">
      <c r="B12" s="18">
        <v>160.64547244701185</v>
      </c>
      <c r="C12" s="19">
        <v>211</v>
      </c>
      <c r="D12" s="19"/>
      <c r="E12" s="19"/>
      <c r="F12" s="19"/>
      <c r="G12" s="19"/>
      <c r="H12" s="19"/>
      <c r="I12" s="19"/>
      <c r="J12" s="19"/>
      <c r="K12" s="19"/>
    </row>
    <row r="13" spans="1:14" x14ac:dyDescent="0.25">
      <c r="B13" s="18">
        <v>158.57706607868428</v>
      </c>
      <c r="C13" s="19">
        <v>237</v>
      </c>
      <c r="D13" s="19"/>
      <c r="E13" s="19"/>
      <c r="F13" s="19"/>
      <c r="G13" s="19"/>
      <c r="H13" s="19"/>
      <c r="I13" s="19"/>
      <c r="J13" s="19"/>
      <c r="K13" s="19"/>
    </row>
    <row r="14" spans="1:14" x14ac:dyDescent="0.25">
      <c r="B14" s="18">
        <v>141.64266695051703</v>
      </c>
      <c r="C14" s="19">
        <v>225</v>
      </c>
      <c r="D14" s="19"/>
      <c r="E14" s="19"/>
      <c r="F14" s="19"/>
      <c r="G14" s="19"/>
      <c r="H14" s="19"/>
      <c r="I14" s="19"/>
      <c r="J14" s="19"/>
      <c r="K14" s="19"/>
    </row>
    <row r="15" spans="1:14" x14ac:dyDescent="0.25">
      <c r="B15" s="18">
        <v>144.73422979560146</v>
      </c>
      <c r="C15" s="19"/>
      <c r="D15" s="19"/>
      <c r="E15" s="20"/>
      <c r="F15" s="19"/>
      <c r="G15" s="19"/>
      <c r="H15" s="19"/>
      <c r="I15" s="19"/>
      <c r="J15" s="19"/>
      <c r="K15" s="19"/>
    </row>
    <row r="16" spans="1:14" x14ac:dyDescent="0.25">
      <c r="B16" s="18">
        <v>170.01735711730629</v>
      </c>
      <c r="C16" s="20"/>
      <c r="D16" s="20"/>
      <c r="E16" s="20"/>
      <c r="F16" s="21"/>
      <c r="G16" s="21"/>
      <c r="H16" s="21"/>
      <c r="I16" s="20"/>
      <c r="J16" s="20"/>
      <c r="K16" s="20"/>
    </row>
    <row r="17" spans="2:13" x14ac:dyDescent="0.25">
      <c r="B17" s="18">
        <v>159.0690453768963</v>
      </c>
      <c r="C17" s="20"/>
      <c r="D17" s="20"/>
      <c r="E17" s="20"/>
      <c r="F17" s="21"/>
      <c r="G17" s="21"/>
      <c r="H17" s="21"/>
      <c r="I17" s="20"/>
      <c r="J17" s="20"/>
      <c r="K17" s="20"/>
    </row>
    <row r="18" spans="2:13" x14ac:dyDescent="0.25">
      <c r="B18" s="18">
        <v>200.4822974244118</v>
      </c>
      <c r="C18" s="20"/>
      <c r="D18" s="20"/>
      <c r="E18" s="20"/>
      <c r="F18" s="21"/>
      <c r="G18" s="21"/>
      <c r="H18" s="21"/>
      <c r="I18" s="20"/>
      <c r="J18" s="20"/>
      <c r="K18" s="20"/>
    </row>
    <row r="19" spans="2:13" x14ac:dyDescent="0.25">
      <c r="B19" s="18"/>
      <c r="C19" s="20"/>
      <c r="D19" s="20"/>
      <c r="E19" s="20"/>
      <c r="F19" s="21"/>
      <c r="G19" s="21"/>
      <c r="H19" s="21"/>
      <c r="I19" s="20"/>
      <c r="J19" s="20"/>
      <c r="K19" s="20"/>
      <c r="M19" s="13"/>
    </row>
    <row r="20" spans="2:13" x14ac:dyDescent="0.25">
      <c r="B20" s="18"/>
      <c r="C20" s="20"/>
      <c r="D20" s="20"/>
      <c r="E20" s="20"/>
      <c r="F20" s="21"/>
      <c r="G20" s="21"/>
      <c r="H20" s="21"/>
      <c r="I20" s="20"/>
      <c r="J20" s="20"/>
      <c r="K20" s="20"/>
    </row>
    <row r="21" spans="2:13" x14ac:dyDescent="0.25">
      <c r="B21" s="18"/>
      <c r="C21" s="20"/>
      <c r="D21" s="20"/>
      <c r="E21" s="20"/>
      <c r="F21" s="21"/>
      <c r="G21" s="21"/>
      <c r="H21" s="21"/>
      <c r="I21" s="20"/>
      <c r="J21" s="22"/>
      <c r="K21" s="22"/>
      <c r="L21" s="13"/>
    </row>
    <row r="22" spans="2:13" x14ac:dyDescent="0.25">
      <c r="B22" s="18"/>
      <c r="C22" s="20"/>
      <c r="D22" s="20"/>
      <c r="E22" s="20"/>
      <c r="F22" s="21"/>
      <c r="G22" s="21"/>
      <c r="H22" s="21"/>
      <c r="I22" s="20"/>
      <c r="J22" s="20"/>
      <c r="K22" s="20"/>
    </row>
    <row r="23" spans="2:13" x14ac:dyDescent="0.25">
      <c r="B23" s="18"/>
      <c r="C23" s="20"/>
      <c r="D23" s="20"/>
      <c r="E23" s="20"/>
      <c r="F23" s="21"/>
      <c r="G23" s="21"/>
      <c r="H23" s="21"/>
      <c r="I23" s="20"/>
      <c r="J23" s="20"/>
      <c r="K23" s="20"/>
    </row>
    <row r="24" spans="2:13" x14ac:dyDescent="0.25">
      <c r="B24" s="18"/>
      <c r="C24" s="20"/>
      <c r="D24" s="20"/>
      <c r="E24" s="20"/>
      <c r="F24" s="21"/>
      <c r="G24" s="21"/>
      <c r="H24" s="21"/>
      <c r="I24" s="20"/>
      <c r="J24" s="20"/>
      <c r="K24" s="20"/>
    </row>
    <row r="25" spans="2:13" x14ac:dyDescent="0.25">
      <c r="B25" s="18"/>
      <c r="C25" s="20"/>
      <c r="D25" s="20"/>
      <c r="E25" s="20"/>
      <c r="F25" s="21"/>
      <c r="G25" s="21"/>
      <c r="H25" s="21"/>
      <c r="I25" s="20"/>
      <c r="J25" s="20"/>
      <c r="K25" s="20"/>
    </row>
    <row r="26" spans="2:13" x14ac:dyDescent="0.25">
      <c r="B26" s="18"/>
      <c r="C26" s="20"/>
      <c r="D26" s="20"/>
      <c r="E26" s="20"/>
      <c r="F26" s="21"/>
      <c r="G26" s="21"/>
      <c r="H26" s="21"/>
      <c r="I26" s="20"/>
      <c r="J26" s="20"/>
      <c r="K26" s="20"/>
    </row>
    <row r="27" spans="2:13" x14ac:dyDescent="0.25">
      <c r="B27" s="18"/>
      <c r="C27" s="20"/>
      <c r="D27" s="20"/>
      <c r="E27" s="20"/>
      <c r="F27" s="21"/>
      <c r="G27" s="21"/>
      <c r="H27" s="21"/>
      <c r="I27" s="20"/>
      <c r="J27" s="20"/>
      <c r="K27" s="20"/>
    </row>
    <row r="28" spans="2:13" x14ac:dyDescent="0.25">
      <c r="B28" s="18"/>
      <c r="C28" s="20"/>
      <c r="D28" s="20"/>
      <c r="E28" s="20"/>
      <c r="F28" s="21"/>
      <c r="G28" s="21"/>
      <c r="H28" s="21"/>
      <c r="I28" s="20"/>
      <c r="J28" s="20"/>
      <c r="K28" s="20"/>
    </row>
    <row r="29" spans="2:13" x14ac:dyDescent="0.25">
      <c r="B29" s="18"/>
      <c r="C29" s="20"/>
      <c r="D29" s="20"/>
      <c r="E29" s="20"/>
      <c r="F29" s="21"/>
      <c r="G29" s="21"/>
      <c r="H29" s="21"/>
      <c r="I29" s="20"/>
      <c r="J29" s="20"/>
      <c r="K29" s="20"/>
    </row>
    <row r="30" spans="2:13" x14ac:dyDescent="0.25">
      <c r="B30" s="18"/>
      <c r="C30" s="20"/>
      <c r="D30" s="20"/>
      <c r="E30" s="20"/>
      <c r="F30" s="21"/>
      <c r="G30" s="21"/>
      <c r="H30" s="21"/>
      <c r="I30" s="20"/>
      <c r="J30" s="20"/>
      <c r="K30" s="20"/>
    </row>
    <row r="31" spans="2:13" x14ac:dyDescent="0.25">
      <c r="B31" s="18"/>
      <c r="C31" s="20"/>
      <c r="D31" s="20"/>
      <c r="E31" s="20"/>
      <c r="F31" s="21"/>
      <c r="G31" s="21"/>
      <c r="H31" s="21"/>
      <c r="I31" s="20"/>
      <c r="J31" s="20"/>
      <c r="K31" s="20"/>
    </row>
    <row r="32" spans="2:13" x14ac:dyDescent="0.25">
      <c r="B32" s="18"/>
      <c r="C32" s="20"/>
      <c r="D32" s="20"/>
      <c r="E32" s="20"/>
      <c r="F32" s="21"/>
      <c r="G32" s="21"/>
      <c r="H32" s="21"/>
      <c r="I32" s="20"/>
      <c r="J32" s="20"/>
      <c r="K32" s="20"/>
    </row>
    <row r="33" spans="2:11" x14ac:dyDescent="0.25">
      <c r="B33" s="18"/>
      <c r="C33" s="20"/>
      <c r="D33" s="20"/>
      <c r="E33" s="20"/>
      <c r="F33" s="21"/>
      <c r="G33" s="21"/>
      <c r="H33" s="21"/>
      <c r="I33" s="20"/>
      <c r="J33" s="20"/>
      <c r="K33" s="20"/>
    </row>
    <row r="34" spans="2:11" x14ac:dyDescent="0.25">
      <c r="B34" s="18"/>
      <c r="C34" s="20"/>
      <c r="D34" s="20"/>
      <c r="E34" s="20"/>
      <c r="F34" s="21"/>
      <c r="G34" s="21"/>
      <c r="H34" s="21"/>
      <c r="I34" s="20"/>
      <c r="J34" s="20"/>
      <c r="K34" s="20"/>
    </row>
    <row r="35" spans="2:11" x14ac:dyDescent="0.25">
      <c r="B35" s="18"/>
      <c r="C35" s="20"/>
      <c r="D35" s="20"/>
      <c r="E35" s="20"/>
      <c r="F35" s="21"/>
      <c r="G35" s="21"/>
      <c r="H35" s="21"/>
      <c r="I35" s="20"/>
      <c r="J35" s="20"/>
      <c r="K35" s="20"/>
    </row>
    <row r="36" spans="2:11" x14ac:dyDescent="0.25">
      <c r="B36" s="18"/>
      <c r="C36" s="20"/>
      <c r="D36" s="20"/>
      <c r="E36" s="20"/>
      <c r="F36" s="21"/>
      <c r="G36" s="20"/>
      <c r="H36" s="20"/>
      <c r="I36" s="20"/>
      <c r="J36" s="20"/>
      <c r="K36" s="20"/>
    </row>
    <row r="37" spans="2:11" x14ac:dyDescent="0.25">
      <c r="B37" s="18"/>
      <c r="C37" s="20"/>
      <c r="D37" s="20"/>
      <c r="E37" s="20"/>
      <c r="F37" s="21"/>
      <c r="G37" s="20"/>
      <c r="H37" s="20"/>
      <c r="I37" s="20"/>
      <c r="J37" s="20"/>
      <c r="K37" s="20"/>
    </row>
    <row r="38" spans="2:11" x14ac:dyDescent="0.25">
      <c r="B38" s="18"/>
      <c r="C38" s="20"/>
      <c r="D38" s="20"/>
      <c r="E38" s="20"/>
      <c r="F38" s="21"/>
      <c r="G38" s="20"/>
      <c r="H38" s="20"/>
      <c r="I38" s="20"/>
      <c r="J38" s="20"/>
      <c r="K38" s="20"/>
    </row>
    <row r="39" spans="2:11" x14ac:dyDescent="0.25">
      <c r="B39" s="18"/>
      <c r="C39" s="20"/>
      <c r="D39" s="20"/>
      <c r="E39" s="20"/>
      <c r="F39" s="21"/>
      <c r="G39" s="20"/>
      <c r="H39" s="20"/>
      <c r="I39" s="20"/>
      <c r="J39" s="20"/>
      <c r="K39" s="20"/>
    </row>
    <row r="40" spans="2:11" x14ac:dyDescent="0.25">
      <c r="B40" s="18"/>
      <c r="C40" s="20"/>
      <c r="D40" s="20"/>
      <c r="E40" s="20"/>
      <c r="F40" s="21"/>
      <c r="G40" s="20"/>
      <c r="H40" s="20"/>
      <c r="I40" s="20"/>
      <c r="J40" s="20"/>
      <c r="K40" s="20"/>
    </row>
    <row r="41" spans="2:11" x14ac:dyDescent="0.25">
      <c r="B41" s="18"/>
      <c r="C41" s="20"/>
      <c r="D41" s="20"/>
      <c r="E41" s="20"/>
      <c r="F41" s="21"/>
      <c r="G41" s="20"/>
      <c r="H41" s="20"/>
      <c r="I41" s="20"/>
      <c r="J41" s="20"/>
      <c r="K41" s="20"/>
    </row>
    <row r="42" spans="2:11" x14ac:dyDescent="0.25">
      <c r="B42" s="18"/>
      <c r="C42" s="20"/>
      <c r="D42" s="20"/>
      <c r="E42" s="20"/>
      <c r="F42" s="21"/>
      <c r="G42" s="20"/>
      <c r="H42" s="20"/>
      <c r="I42" s="20"/>
      <c r="J42" s="20"/>
      <c r="K42" s="20"/>
    </row>
    <row r="43" spans="2:11" x14ac:dyDescent="0.25">
      <c r="B43" s="18"/>
      <c r="C43" s="20"/>
      <c r="D43" s="20"/>
      <c r="E43" s="20"/>
      <c r="F43" s="21"/>
      <c r="G43" s="20"/>
      <c r="H43" s="20"/>
      <c r="I43" s="20"/>
      <c r="J43" s="20"/>
      <c r="K43" s="20"/>
    </row>
    <row r="44" spans="2:11" x14ac:dyDescent="0.25">
      <c r="B44" s="18"/>
      <c r="C44" s="20"/>
      <c r="D44" s="20"/>
      <c r="E44" s="20"/>
      <c r="F44" s="21"/>
      <c r="G44" s="20"/>
      <c r="H44" s="20"/>
      <c r="I44" s="20"/>
      <c r="J44" s="20"/>
      <c r="K44" s="20"/>
    </row>
    <row r="45" spans="2:11" x14ac:dyDescent="0.25">
      <c r="B45" s="18"/>
      <c r="C45" s="20"/>
      <c r="D45" s="20"/>
      <c r="E45" s="20"/>
      <c r="F45" s="21"/>
      <c r="G45" s="20"/>
      <c r="H45" s="20"/>
      <c r="I45" s="20"/>
      <c r="J45" s="20"/>
      <c r="K45" s="20"/>
    </row>
    <row r="46" spans="2:11" x14ac:dyDescent="0.25">
      <c r="B46" s="18"/>
      <c r="C46" s="20"/>
      <c r="D46" s="20"/>
      <c r="E46" s="20"/>
      <c r="F46" s="21"/>
      <c r="G46" s="20"/>
      <c r="H46" s="20"/>
      <c r="I46" s="20"/>
      <c r="J46" s="20"/>
      <c r="K46" s="20"/>
    </row>
    <row r="47" spans="2:11" x14ac:dyDescent="0.25">
      <c r="B47" s="18"/>
      <c r="C47" s="20"/>
      <c r="D47" s="20"/>
      <c r="E47" s="20"/>
      <c r="F47" s="21"/>
      <c r="G47" s="20"/>
      <c r="H47" s="20"/>
      <c r="I47" s="20"/>
      <c r="J47" s="20"/>
      <c r="K47" s="20"/>
    </row>
    <row r="48" spans="2:11" x14ac:dyDescent="0.25">
      <c r="B48" s="18"/>
      <c r="C48" s="20"/>
      <c r="D48" s="20"/>
      <c r="E48" s="20"/>
      <c r="F48" s="21"/>
      <c r="G48" s="20"/>
      <c r="H48" s="20"/>
      <c r="I48" s="20"/>
      <c r="J48" s="20"/>
      <c r="K48" s="20"/>
    </row>
    <row r="49" spans="2:11" x14ac:dyDescent="0.25">
      <c r="B49" s="18"/>
      <c r="C49" s="20"/>
      <c r="D49" s="20"/>
      <c r="E49" s="20"/>
      <c r="F49" s="21"/>
      <c r="G49" s="20"/>
      <c r="H49" s="20"/>
      <c r="I49" s="20"/>
      <c r="J49" s="20"/>
      <c r="K49" s="20"/>
    </row>
    <row r="50" spans="2:11" x14ac:dyDescent="0.25">
      <c r="B50" s="18"/>
      <c r="C50" s="20"/>
      <c r="D50" s="20"/>
      <c r="E50" s="20"/>
      <c r="F50" s="21"/>
      <c r="G50" s="20"/>
      <c r="H50" s="20"/>
      <c r="I50" s="20"/>
      <c r="J50" s="20"/>
      <c r="K50" s="20"/>
    </row>
    <row r="51" spans="2:11" x14ac:dyDescent="0.25">
      <c r="B51" s="18"/>
      <c r="C51" s="20"/>
      <c r="D51" s="20"/>
      <c r="E51" s="20"/>
      <c r="F51" s="21"/>
      <c r="G51" s="20"/>
      <c r="H51" s="20"/>
      <c r="I51" s="20"/>
      <c r="J51" s="20"/>
      <c r="K51" s="20"/>
    </row>
    <row r="52" spans="2:11" x14ac:dyDescent="0.25">
      <c r="B52" s="18"/>
      <c r="C52" s="20"/>
      <c r="D52" s="20"/>
      <c r="E52" s="20"/>
      <c r="F52" s="21"/>
      <c r="G52" s="20"/>
      <c r="H52" s="20"/>
      <c r="I52" s="20"/>
      <c r="J52" s="20"/>
      <c r="K52" s="20"/>
    </row>
    <row r="53" spans="2:11" x14ac:dyDescent="0.25">
      <c r="B53" s="18"/>
      <c r="C53" s="20"/>
      <c r="D53" s="20"/>
      <c r="E53" s="20"/>
      <c r="F53" s="21"/>
      <c r="G53" s="20"/>
      <c r="H53" s="20"/>
      <c r="I53" s="20"/>
      <c r="J53" s="20"/>
      <c r="K53" s="20"/>
    </row>
    <row r="54" spans="2:11" x14ac:dyDescent="0.25">
      <c r="B54" s="18"/>
      <c r="C54" s="20"/>
      <c r="D54" s="20"/>
      <c r="E54" s="20"/>
      <c r="F54" s="21"/>
      <c r="G54" s="20"/>
      <c r="H54" s="20"/>
      <c r="I54" s="20"/>
      <c r="J54" s="20"/>
      <c r="K54" s="20"/>
    </row>
    <row r="55" spans="2:11" x14ac:dyDescent="0.25">
      <c r="B55" s="18"/>
      <c r="C55" s="20"/>
      <c r="D55" s="20"/>
      <c r="E55" s="20"/>
      <c r="F55" s="21"/>
      <c r="G55" s="20"/>
      <c r="H55" s="20"/>
      <c r="I55" s="20"/>
      <c r="J55" s="20"/>
      <c r="K55" s="20"/>
    </row>
    <row r="56" spans="2:11" x14ac:dyDescent="0.25">
      <c r="B56" s="18"/>
      <c r="C56" s="20"/>
      <c r="D56" s="20"/>
      <c r="E56" s="20"/>
      <c r="F56" s="21"/>
      <c r="G56" s="20"/>
      <c r="H56" s="20"/>
      <c r="I56" s="20"/>
      <c r="J56" s="20"/>
      <c r="K56" s="20"/>
    </row>
    <row r="57" spans="2:11" x14ac:dyDescent="0.25">
      <c r="B57" s="18"/>
      <c r="C57" s="20"/>
      <c r="D57" s="20"/>
      <c r="E57" s="20"/>
      <c r="F57" s="20"/>
      <c r="G57" s="20"/>
      <c r="H57" s="20"/>
      <c r="I57" s="20"/>
      <c r="J57" s="20"/>
      <c r="K57" s="20"/>
    </row>
    <row r="58" spans="2:11" x14ac:dyDescent="0.25">
      <c r="B58" s="18"/>
      <c r="C58" s="20"/>
      <c r="D58" s="20"/>
      <c r="E58" s="20"/>
      <c r="F58" s="20"/>
      <c r="G58" s="20"/>
      <c r="H58" s="20"/>
      <c r="I58" s="20"/>
      <c r="J58" s="20"/>
      <c r="K58" s="20"/>
    </row>
    <row r="59" spans="2:11" x14ac:dyDescent="0.25">
      <c r="B59" s="18"/>
      <c r="C59" s="20"/>
      <c r="D59" s="20"/>
      <c r="E59" s="20"/>
      <c r="F59" s="20"/>
      <c r="G59" s="20"/>
      <c r="H59" s="20"/>
      <c r="I59" s="20"/>
      <c r="J59" s="20"/>
      <c r="K59" s="20"/>
    </row>
    <row r="60" spans="2:11" x14ac:dyDescent="0.25">
      <c r="B60" s="18"/>
      <c r="C60" s="20"/>
      <c r="D60" s="20"/>
      <c r="E60" s="20"/>
      <c r="F60" s="20"/>
      <c r="G60" s="20"/>
      <c r="H60" s="20"/>
      <c r="I60" s="20"/>
      <c r="J60" s="20"/>
      <c r="K60" s="20"/>
    </row>
    <row r="61" spans="2:11" x14ac:dyDescent="0.25">
      <c r="B61" s="18"/>
      <c r="C61" s="20"/>
      <c r="D61" s="20"/>
      <c r="E61" s="20"/>
      <c r="F61" s="20"/>
      <c r="G61" s="20"/>
      <c r="H61" s="20"/>
      <c r="I61" s="20"/>
      <c r="J61" s="20"/>
      <c r="K61" s="20"/>
    </row>
    <row r="62" spans="2:11" x14ac:dyDescent="0.25">
      <c r="B62" s="18"/>
      <c r="C62" s="20"/>
      <c r="D62" s="20"/>
      <c r="E62" s="20"/>
      <c r="F62" s="20"/>
      <c r="G62" s="20"/>
      <c r="H62" s="20"/>
      <c r="I62" s="20"/>
      <c r="J62" s="20"/>
      <c r="K62" s="20"/>
    </row>
    <row r="63" spans="2:11" x14ac:dyDescent="0.25">
      <c r="B63" s="18"/>
      <c r="C63" s="20"/>
      <c r="D63" s="20"/>
      <c r="E63" s="20"/>
      <c r="F63" s="20"/>
      <c r="G63" s="20"/>
      <c r="H63" s="20"/>
      <c r="I63" s="20"/>
      <c r="J63" s="20"/>
      <c r="K63" s="20"/>
    </row>
    <row r="64" spans="2:11" x14ac:dyDescent="0.25">
      <c r="B64" s="18"/>
      <c r="C64" s="20"/>
      <c r="D64" s="20"/>
      <c r="E64" s="20"/>
      <c r="F64" s="20"/>
      <c r="G64" s="20"/>
      <c r="H64" s="20"/>
      <c r="I64" s="20"/>
      <c r="J64" s="20"/>
      <c r="K64" s="20"/>
    </row>
    <row r="65" spans="2:11" x14ac:dyDescent="0.25">
      <c r="B65" s="18"/>
      <c r="C65" s="20"/>
      <c r="D65" s="20"/>
      <c r="E65" s="20"/>
      <c r="F65" s="20"/>
      <c r="G65" s="20"/>
      <c r="H65" s="20"/>
      <c r="I65" s="20"/>
      <c r="J65" s="20"/>
      <c r="K65" s="20"/>
    </row>
    <row r="66" spans="2:11" x14ac:dyDescent="0.25">
      <c r="B66" s="18"/>
      <c r="C66" s="20"/>
      <c r="D66" s="20"/>
      <c r="E66" s="20"/>
      <c r="F66" s="20"/>
      <c r="G66" s="20"/>
      <c r="H66" s="20"/>
      <c r="I66" s="20"/>
      <c r="J66" s="20"/>
      <c r="K66" s="20"/>
    </row>
    <row r="67" spans="2:11" x14ac:dyDescent="0.25">
      <c r="B67" s="18"/>
      <c r="C67" s="20"/>
      <c r="D67" s="20"/>
      <c r="E67" s="20"/>
      <c r="F67" s="20"/>
      <c r="G67" s="20"/>
      <c r="H67" s="20"/>
      <c r="I67" s="20"/>
      <c r="J67" s="20"/>
      <c r="K67" s="20"/>
    </row>
    <row r="68" spans="2:11" x14ac:dyDescent="0.25">
      <c r="B68" s="18"/>
      <c r="C68" s="20"/>
      <c r="D68" s="20"/>
      <c r="E68" s="20"/>
      <c r="F68" s="20"/>
      <c r="G68" s="20"/>
      <c r="H68" s="20"/>
      <c r="I68" s="20"/>
      <c r="J68" s="20"/>
      <c r="K68" s="20"/>
    </row>
    <row r="69" spans="2:11" x14ac:dyDescent="0.25">
      <c r="B69" s="18"/>
      <c r="C69" s="20"/>
      <c r="D69" s="20"/>
      <c r="E69" s="20"/>
      <c r="F69" s="20"/>
      <c r="G69" s="20"/>
      <c r="H69" s="20"/>
      <c r="I69" s="20"/>
      <c r="J69" s="20"/>
      <c r="K69" s="20"/>
    </row>
    <row r="70" spans="2:11" x14ac:dyDescent="0.25">
      <c r="B70" s="18"/>
      <c r="C70" s="20"/>
      <c r="D70" s="20"/>
      <c r="E70" s="20"/>
      <c r="F70" s="20"/>
      <c r="G70" s="20"/>
      <c r="H70" s="20"/>
      <c r="I70" s="20"/>
      <c r="J70" s="20"/>
      <c r="K70" s="20"/>
    </row>
    <row r="71" spans="2:11" x14ac:dyDescent="0.25">
      <c r="B71" s="18"/>
      <c r="C71" s="20"/>
      <c r="D71" s="20"/>
      <c r="E71" s="20"/>
      <c r="F71" s="20"/>
      <c r="G71" s="20"/>
      <c r="H71" s="20"/>
      <c r="I71" s="20"/>
      <c r="J71" s="20"/>
      <c r="K71" s="20"/>
    </row>
    <row r="72" spans="2:11" x14ac:dyDescent="0.25">
      <c r="B72" s="18"/>
      <c r="C72" s="20"/>
      <c r="D72" s="20"/>
      <c r="E72" s="20"/>
      <c r="F72" s="20"/>
      <c r="G72" s="20"/>
      <c r="H72" s="20"/>
      <c r="I72" s="20"/>
      <c r="J72" s="20"/>
      <c r="K72" s="20"/>
    </row>
    <row r="73" spans="2:11" x14ac:dyDescent="0.25">
      <c r="B73" s="18"/>
      <c r="C73" s="20"/>
      <c r="D73" s="20"/>
      <c r="E73" s="20"/>
      <c r="F73" s="20"/>
      <c r="G73" s="20"/>
      <c r="H73" s="20"/>
      <c r="I73" s="20"/>
      <c r="J73" s="20"/>
      <c r="K73" s="20"/>
    </row>
    <row r="74" spans="2:11" x14ac:dyDescent="0.25">
      <c r="B74" s="18"/>
      <c r="C74" s="20"/>
      <c r="D74" s="20"/>
      <c r="E74" s="20"/>
      <c r="F74" s="20"/>
      <c r="G74" s="20"/>
      <c r="H74" s="20"/>
      <c r="I74" s="20"/>
      <c r="J74" s="20"/>
      <c r="K74" s="20"/>
    </row>
    <row r="75" spans="2:11" x14ac:dyDescent="0.25">
      <c r="B75" s="18"/>
      <c r="C75" s="20"/>
      <c r="D75" s="20"/>
      <c r="E75" s="20"/>
      <c r="F75" s="20"/>
      <c r="G75" s="20"/>
      <c r="H75" s="20"/>
      <c r="I75" s="20"/>
      <c r="J75" s="20"/>
      <c r="K75" s="20"/>
    </row>
    <row r="76" spans="2:11" x14ac:dyDescent="0.25">
      <c r="B76" s="18"/>
      <c r="C76" s="20"/>
      <c r="D76" s="20"/>
      <c r="E76" s="20"/>
      <c r="F76" s="20"/>
      <c r="G76" s="20"/>
      <c r="H76" s="20"/>
      <c r="I76" s="20"/>
      <c r="J76" s="20"/>
      <c r="K76" s="20"/>
    </row>
    <row r="77" spans="2:11" x14ac:dyDescent="0.25">
      <c r="B77" s="18"/>
      <c r="C77" s="20"/>
      <c r="D77" s="20"/>
      <c r="E77" s="20"/>
      <c r="F77" s="20"/>
      <c r="G77" s="20"/>
      <c r="H77" s="20"/>
      <c r="I77" s="20"/>
      <c r="J77" s="20"/>
      <c r="K77" s="20"/>
    </row>
    <row r="78" spans="2:11" x14ac:dyDescent="0.25">
      <c r="B78" s="18"/>
      <c r="C78" s="20"/>
      <c r="D78" s="20"/>
      <c r="E78" s="20"/>
      <c r="F78" s="20"/>
      <c r="G78" s="20"/>
      <c r="H78" s="20"/>
      <c r="I78" s="20"/>
      <c r="J78" s="20"/>
      <c r="K78" s="20"/>
    </row>
    <row r="79" spans="2:11" x14ac:dyDescent="0.25">
      <c r="B79" s="18"/>
      <c r="C79" s="20"/>
      <c r="D79" s="20"/>
      <c r="E79" s="20"/>
      <c r="F79" s="20"/>
      <c r="G79" s="20"/>
      <c r="H79" s="20"/>
      <c r="I79" s="20"/>
      <c r="J79" s="20"/>
      <c r="K79" s="20"/>
    </row>
    <row r="80" spans="2:11" x14ac:dyDescent="0.25">
      <c r="B80" s="18"/>
      <c r="C80" s="20"/>
      <c r="D80" s="20"/>
      <c r="E80" s="20"/>
      <c r="F80" s="20"/>
      <c r="G80" s="20"/>
      <c r="H80" s="20"/>
      <c r="I80" s="20"/>
      <c r="J80" s="20"/>
      <c r="K80" s="20"/>
    </row>
    <row r="81" spans="2:11" x14ac:dyDescent="0.25">
      <c r="B81" s="18"/>
      <c r="C81" s="20"/>
      <c r="D81" s="20"/>
      <c r="E81" s="20"/>
      <c r="F81" s="20"/>
      <c r="G81" s="20"/>
      <c r="H81" s="20"/>
      <c r="I81" s="20"/>
      <c r="J81" s="20"/>
      <c r="K81" s="20"/>
    </row>
    <row r="82" spans="2:11" x14ac:dyDescent="0.25">
      <c r="B82" s="18"/>
      <c r="C82" s="20"/>
      <c r="D82" s="20"/>
      <c r="E82" s="20"/>
      <c r="F82" s="20"/>
      <c r="G82" s="20"/>
      <c r="H82" s="20"/>
      <c r="I82" s="20"/>
      <c r="J82" s="20"/>
      <c r="K82" s="20"/>
    </row>
    <row r="83" spans="2:11" x14ac:dyDescent="0.25">
      <c r="B83" s="18"/>
      <c r="C83" s="20"/>
      <c r="D83" s="20"/>
      <c r="E83" s="20"/>
      <c r="F83" s="20"/>
      <c r="G83" s="20"/>
      <c r="H83" s="20"/>
      <c r="I83" s="20"/>
      <c r="J83" s="20"/>
      <c r="K83" s="20"/>
    </row>
    <row r="84" spans="2:11" x14ac:dyDescent="0.25">
      <c r="B84" s="18"/>
      <c r="C84" s="20"/>
      <c r="D84" s="20"/>
      <c r="E84" s="20"/>
      <c r="F84" s="20"/>
      <c r="G84" s="20"/>
      <c r="H84" s="20"/>
      <c r="I84" s="20"/>
      <c r="J84" s="20"/>
      <c r="K84" s="20"/>
    </row>
    <row r="85" spans="2:11" x14ac:dyDescent="0.25">
      <c r="B85" s="18"/>
      <c r="C85" s="20"/>
      <c r="D85" s="20"/>
      <c r="E85" s="20"/>
      <c r="F85" s="20"/>
      <c r="G85" s="20"/>
      <c r="H85" s="20"/>
      <c r="I85" s="20"/>
      <c r="J85" s="20"/>
      <c r="K85" s="20"/>
    </row>
    <row r="86" spans="2:11" x14ac:dyDescent="0.25">
      <c r="B86" s="18"/>
      <c r="C86" s="20"/>
      <c r="D86" s="20"/>
      <c r="E86" s="20"/>
      <c r="F86" s="20"/>
      <c r="G86" s="20"/>
      <c r="H86" s="20"/>
      <c r="I86" s="20"/>
      <c r="J86" s="20"/>
      <c r="K86" s="20"/>
    </row>
    <row r="87" spans="2:11" x14ac:dyDescent="0.25">
      <c r="B87" s="18"/>
      <c r="C87" s="20"/>
      <c r="D87" s="20"/>
      <c r="E87" s="20"/>
      <c r="F87" s="20"/>
      <c r="G87" s="20"/>
      <c r="H87" s="20"/>
      <c r="I87" s="20"/>
      <c r="J87" s="20"/>
      <c r="K87" s="20"/>
    </row>
    <row r="88" spans="2:11" x14ac:dyDescent="0.25">
      <c r="B88" s="18"/>
      <c r="C88" s="20"/>
      <c r="D88" s="20"/>
      <c r="E88" s="20"/>
      <c r="F88" s="20"/>
      <c r="G88" s="20"/>
      <c r="H88" s="20"/>
      <c r="I88" s="20"/>
      <c r="J88" s="20"/>
      <c r="K88" s="20"/>
    </row>
    <row r="89" spans="2:11" x14ac:dyDescent="0.25">
      <c r="B89" s="18"/>
      <c r="C89" s="20"/>
      <c r="D89" s="20"/>
      <c r="E89" s="20"/>
      <c r="F89" s="20"/>
      <c r="G89" s="20"/>
      <c r="H89" s="20"/>
      <c r="I89" s="20"/>
      <c r="J89" s="20"/>
      <c r="K89" s="20"/>
    </row>
    <row r="90" spans="2:11" x14ac:dyDescent="0.25">
      <c r="B90" s="18"/>
      <c r="C90" s="20"/>
      <c r="D90" s="20"/>
      <c r="E90" s="20"/>
      <c r="F90" s="20"/>
      <c r="G90" s="20"/>
      <c r="H90" s="20"/>
      <c r="I90" s="20"/>
      <c r="J90" s="20"/>
      <c r="K90" s="20"/>
    </row>
    <row r="91" spans="2:11" x14ac:dyDescent="0.25">
      <c r="B91" s="18"/>
      <c r="C91" s="20"/>
      <c r="D91" s="20"/>
      <c r="E91" s="20"/>
      <c r="F91" s="20"/>
      <c r="G91" s="20"/>
      <c r="H91" s="20"/>
      <c r="I91" s="20"/>
      <c r="J91" s="20"/>
      <c r="K91" s="20"/>
    </row>
    <row r="92" spans="2:11" x14ac:dyDescent="0.25">
      <c r="B92" s="18"/>
      <c r="C92" s="20"/>
      <c r="D92" s="20"/>
      <c r="E92" s="20"/>
      <c r="F92" s="20"/>
      <c r="G92" s="20"/>
      <c r="H92" s="20"/>
      <c r="I92" s="20"/>
      <c r="J92" s="20"/>
      <c r="K92" s="20"/>
    </row>
    <row r="93" spans="2:11" x14ac:dyDescent="0.25">
      <c r="B93" s="18"/>
      <c r="C93" s="20"/>
      <c r="D93" s="20"/>
      <c r="E93" s="20"/>
      <c r="F93" s="20"/>
      <c r="G93" s="20"/>
      <c r="H93" s="20"/>
      <c r="I93" s="20"/>
      <c r="J93" s="20"/>
      <c r="K93" s="20"/>
    </row>
    <row r="94" spans="2:11" x14ac:dyDescent="0.25">
      <c r="B94" s="18"/>
      <c r="C94" s="20"/>
      <c r="D94" s="20"/>
      <c r="E94" s="20"/>
      <c r="F94" s="20"/>
      <c r="G94" s="20"/>
      <c r="H94" s="20"/>
      <c r="I94" s="20"/>
      <c r="J94" s="20"/>
      <c r="K94" s="20"/>
    </row>
    <row r="95" spans="2:11" x14ac:dyDescent="0.25">
      <c r="B95" s="18"/>
      <c r="C95" s="20"/>
      <c r="D95" s="20"/>
      <c r="E95" s="20"/>
      <c r="F95" s="20"/>
      <c r="G95" s="20"/>
      <c r="H95" s="20"/>
      <c r="I95" s="20"/>
      <c r="J95" s="20"/>
      <c r="K95" s="20"/>
    </row>
    <row r="96" spans="2:11" x14ac:dyDescent="0.25">
      <c r="B96" s="18"/>
      <c r="C96" s="20"/>
      <c r="D96" s="20"/>
      <c r="E96" s="20"/>
      <c r="F96" s="20"/>
      <c r="G96" s="20"/>
      <c r="H96" s="20"/>
      <c r="I96" s="20"/>
      <c r="J96" s="20"/>
      <c r="K96" s="20"/>
    </row>
    <row r="97" spans="2:11" x14ac:dyDescent="0.25">
      <c r="B97" s="18"/>
      <c r="C97" s="20"/>
      <c r="D97" s="20"/>
      <c r="E97" s="20"/>
      <c r="F97" s="20"/>
      <c r="G97" s="20"/>
      <c r="H97" s="20"/>
      <c r="I97" s="20"/>
      <c r="J97" s="20"/>
      <c r="K97" s="20"/>
    </row>
    <row r="98" spans="2:11" x14ac:dyDescent="0.25">
      <c r="B98" s="18"/>
      <c r="C98" s="20"/>
      <c r="D98" s="20"/>
      <c r="E98" s="20"/>
      <c r="F98" s="20"/>
      <c r="G98" s="20"/>
      <c r="H98" s="20"/>
      <c r="I98" s="20"/>
      <c r="J98" s="20"/>
      <c r="K98" s="20"/>
    </row>
    <row r="99" spans="2:11" x14ac:dyDescent="0.25">
      <c r="B99" s="18"/>
      <c r="C99" s="20"/>
      <c r="D99" s="20"/>
      <c r="E99" s="20"/>
      <c r="F99" s="20"/>
      <c r="G99" s="20"/>
      <c r="H99" s="20"/>
      <c r="I99" s="20"/>
      <c r="J99" s="20"/>
      <c r="K99" s="20"/>
    </row>
    <row r="100" spans="2:11" x14ac:dyDescent="0.25">
      <c r="B100" s="18"/>
      <c r="C100" s="20"/>
      <c r="D100" s="20"/>
      <c r="E100" s="20"/>
      <c r="F100" s="20"/>
      <c r="G100" s="20"/>
      <c r="H100" s="20"/>
      <c r="I100" s="20"/>
      <c r="J100" s="20"/>
      <c r="K100" s="20"/>
    </row>
    <row r="101" spans="2:11" x14ac:dyDescent="0.25">
      <c r="B101" s="18"/>
      <c r="C101" s="20"/>
      <c r="D101" s="20"/>
      <c r="E101" s="20"/>
      <c r="F101" s="20"/>
      <c r="G101" s="20"/>
      <c r="H101" s="20"/>
      <c r="I101" s="20"/>
      <c r="J101" s="20"/>
      <c r="K101" s="20"/>
    </row>
    <row r="102" spans="2:11" x14ac:dyDescent="0.25">
      <c r="B102" s="18"/>
      <c r="C102" s="20"/>
      <c r="D102" s="20"/>
      <c r="E102" s="20"/>
      <c r="F102" s="20"/>
      <c r="G102" s="20"/>
      <c r="H102" s="20"/>
      <c r="I102" s="20"/>
      <c r="J102" s="20"/>
      <c r="K102" s="20"/>
    </row>
    <row r="103" spans="2:11" x14ac:dyDescent="0.25">
      <c r="B103" s="18"/>
      <c r="C103" s="20"/>
      <c r="D103" s="20"/>
      <c r="E103" s="20"/>
      <c r="F103" s="20"/>
      <c r="G103" s="20"/>
      <c r="H103" s="20"/>
      <c r="I103" s="20"/>
      <c r="J103" s="20"/>
      <c r="K103" s="20"/>
    </row>
    <row r="104" spans="2:11" x14ac:dyDescent="0.25">
      <c r="B104" s="18"/>
      <c r="C104" s="20"/>
      <c r="D104" s="20"/>
      <c r="E104" s="20"/>
      <c r="F104" s="20"/>
      <c r="G104" s="20"/>
      <c r="H104" s="20"/>
      <c r="I104" s="20"/>
      <c r="J104" s="20"/>
      <c r="K104" s="20"/>
    </row>
    <row r="105" spans="2:11" x14ac:dyDescent="0.25">
      <c r="B105" s="18"/>
      <c r="C105" s="20"/>
      <c r="D105" s="20"/>
      <c r="E105" s="20"/>
      <c r="F105" s="20"/>
      <c r="G105" s="20"/>
      <c r="H105" s="20"/>
      <c r="I105" s="20"/>
      <c r="J105" s="20"/>
      <c r="K105" s="20"/>
    </row>
    <row r="106" spans="2:11" x14ac:dyDescent="0.25">
      <c r="B106" s="18"/>
      <c r="C106" s="20"/>
      <c r="D106" s="20"/>
      <c r="E106" s="20"/>
      <c r="F106" s="20"/>
      <c r="G106" s="20"/>
      <c r="H106" s="20"/>
      <c r="I106" s="20"/>
      <c r="J106" s="20"/>
      <c r="K106" s="20"/>
    </row>
    <row r="107" spans="2:11" x14ac:dyDescent="0.25">
      <c r="B107" s="18"/>
      <c r="C107" s="20"/>
      <c r="D107" s="20"/>
      <c r="E107" s="20"/>
      <c r="F107" s="20"/>
      <c r="G107" s="20"/>
      <c r="H107" s="20"/>
      <c r="I107" s="20"/>
      <c r="J107" s="20"/>
      <c r="K107" s="20"/>
    </row>
    <row r="108" spans="2:11" x14ac:dyDescent="0.25">
      <c r="B108" s="18"/>
      <c r="C108" s="20"/>
      <c r="D108" s="20"/>
      <c r="E108" s="20"/>
      <c r="F108" s="20"/>
      <c r="G108" s="20"/>
      <c r="H108" s="20"/>
      <c r="I108" s="20"/>
      <c r="J108" s="20"/>
      <c r="K108" s="20"/>
    </row>
    <row r="109" spans="2:11" x14ac:dyDescent="0.25">
      <c r="B109" s="18"/>
      <c r="C109" s="20"/>
      <c r="D109" s="20"/>
      <c r="E109" s="20"/>
      <c r="F109" s="20"/>
      <c r="G109" s="20"/>
      <c r="H109" s="20"/>
      <c r="I109" s="20"/>
      <c r="J109" s="20"/>
      <c r="K109" s="20"/>
    </row>
    <row r="110" spans="2:11" x14ac:dyDescent="0.25">
      <c r="B110" s="18"/>
      <c r="C110" s="20"/>
      <c r="D110" s="20"/>
      <c r="E110" s="20"/>
      <c r="F110" s="20"/>
      <c r="G110" s="20"/>
      <c r="H110" s="20"/>
      <c r="I110" s="20"/>
      <c r="J110" s="20"/>
      <c r="K110" s="20"/>
    </row>
    <row r="111" spans="2:11" x14ac:dyDescent="0.25">
      <c r="B111" s="18"/>
      <c r="C111" s="20"/>
      <c r="D111" s="20"/>
      <c r="E111" s="20"/>
      <c r="F111" s="20"/>
      <c r="G111" s="20"/>
      <c r="H111" s="20"/>
      <c r="I111" s="20"/>
      <c r="J111" s="20"/>
      <c r="K111" s="20"/>
    </row>
    <row r="112" spans="2:11" x14ac:dyDescent="0.25">
      <c r="B112" s="18"/>
      <c r="C112" s="20"/>
      <c r="D112" s="20"/>
      <c r="E112" s="20"/>
      <c r="F112" s="20"/>
      <c r="G112" s="20"/>
      <c r="H112" s="20"/>
      <c r="I112" s="20"/>
      <c r="J112" s="20"/>
      <c r="K112" s="20"/>
    </row>
    <row r="113" spans="2:11" x14ac:dyDescent="0.25">
      <c r="B113" s="18"/>
      <c r="C113" s="20"/>
      <c r="D113" s="20"/>
      <c r="E113" s="20"/>
      <c r="F113" s="20"/>
      <c r="G113" s="20"/>
      <c r="H113" s="20"/>
      <c r="I113" s="20"/>
      <c r="J113" s="20"/>
      <c r="K113" s="20"/>
    </row>
    <row r="114" spans="2:11" x14ac:dyDescent="0.25">
      <c r="B114" s="18"/>
      <c r="C114" s="20"/>
      <c r="D114" s="20"/>
      <c r="E114" s="20"/>
      <c r="F114" s="20"/>
      <c r="G114" s="20"/>
      <c r="H114" s="20"/>
      <c r="I114" s="20"/>
      <c r="J114" s="20"/>
      <c r="K114" s="20"/>
    </row>
    <row r="115" spans="2:11" x14ac:dyDescent="0.25">
      <c r="B115" s="18"/>
      <c r="C115" s="20"/>
      <c r="D115" s="20"/>
      <c r="E115" s="20"/>
      <c r="F115" s="20"/>
      <c r="G115" s="20"/>
      <c r="H115" s="20"/>
      <c r="I115" s="20"/>
      <c r="J115" s="20"/>
      <c r="K115" s="20"/>
    </row>
    <row r="116" spans="2:11" x14ac:dyDescent="0.25">
      <c r="B116" s="18"/>
      <c r="C116" s="20"/>
      <c r="D116" s="20"/>
      <c r="E116" s="20"/>
      <c r="F116" s="20"/>
      <c r="G116" s="20"/>
      <c r="H116" s="20"/>
      <c r="I116" s="20"/>
      <c r="J116" s="20"/>
      <c r="K116" s="20"/>
    </row>
    <row r="117" spans="2:11" x14ac:dyDescent="0.25">
      <c r="B117" s="18"/>
      <c r="C117" s="20"/>
      <c r="D117" s="20"/>
      <c r="E117" s="20"/>
      <c r="F117" s="20"/>
      <c r="G117" s="20"/>
      <c r="H117" s="20"/>
      <c r="I117" s="20"/>
      <c r="J117" s="20"/>
      <c r="K117" s="20"/>
    </row>
    <row r="118" spans="2:11" x14ac:dyDescent="0.25">
      <c r="B118" s="18"/>
      <c r="C118" s="20"/>
      <c r="D118" s="20"/>
      <c r="E118" s="20"/>
      <c r="F118" s="20"/>
      <c r="G118" s="20"/>
      <c r="H118" s="20"/>
      <c r="I118" s="20"/>
      <c r="J118" s="20"/>
      <c r="K118" s="20"/>
    </row>
    <row r="119" spans="2:11" x14ac:dyDescent="0.25">
      <c r="B119" s="18"/>
      <c r="C119" s="20"/>
      <c r="D119" s="20"/>
      <c r="E119" s="20"/>
      <c r="F119" s="20"/>
      <c r="G119" s="20"/>
      <c r="H119" s="20"/>
      <c r="I119" s="20"/>
      <c r="J119" s="20"/>
      <c r="K119" s="20"/>
    </row>
    <row r="120" spans="2:11" x14ac:dyDescent="0.25">
      <c r="B120" s="18"/>
      <c r="C120" s="20"/>
      <c r="D120" s="20"/>
      <c r="E120" s="20"/>
      <c r="F120" s="20"/>
      <c r="G120" s="20"/>
      <c r="H120" s="20"/>
      <c r="I120" s="20"/>
      <c r="J120" s="20"/>
      <c r="K120" s="20"/>
    </row>
    <row r="121" spans="2:11" x14ac:dyDescent="0.25">
      <c r="B121" s="18"/>
      <c r="C121" s="20"/>
      <c r="D121" s="20"/>
      <c r="E121" s="20"/>
      <c r="F121" s="20"/>
      <c r="G121" s="20"/>
      <c r="H121" s="20"/>
      <c r="I121" s="20"/>
      <c r="J121" s="20"/>
      <c r="K121" s="20"/>
    </row>
    <row r="122" spans="2:11" x14ac:dyDescent="0.25">
      <c r="B122" s="18"/>
      <c r="C122" s="20"/>
      <c r="D122" s="20"/>
      <c r="E122" s="20"/>
      <c r="F122" s="20"/>
      <c r="G122" s="20"/>
      <c r="H122" s="20"/>
      <c r="I122" s="20"/>
      <c r="J122" s="20"/>
      <c r="K122" s="20"/>
    </row>
    <row r="123" spans="2:11" x14ac:dyDescent="0.25">
      <c r="B123" s="18"/>
      <c r="C123" s="20"/>
      <c r="D123" s="20"/>
      <c r="E123" s="20"/>
      <c r="F123" s="20"/>
      <c r="G123" s="20"/>
      <c r="H123" s="20"/>
      <c r="I123" s="20"/>
      <c r="J123" s="20"/>
      <c r="K123" s="20"/>
    </row>
    <row r="124" spans="2:11" x14ac:dyDescent="0.25">
      <c r="B124" s="18"/>
      <c r="C124" s="20"/>
      <c r="D124" s="20"/>
      <c r="E124" s="20"/>
      <c r="F124" s="20"/>
      <c r="G124" s="20"/>
      <c r="H124" s="20"/>
      <c r="I124" s="20"/>
      <c r="J124" s="20"/>
      <c r="K124" s="20"/>
    </row>
    <row r="125" spans="2:11" x14ac:dyDescent="0.25">
      <c r="B125" s="18"/>
      <c r="C125" s="20"/>
      <c r="D125" s="20"/>
      <c r="E125" s="20"/>
      <c r="F125" s="20"/>
      <c r="G125" s="20"/>
      <c r="H125" s="20"/>
      <c r="I125" s="20"/>
      <c r="J125" s="20"/>
      <c r="K125" s="20"/>
    </row>
    <row r="126" spans="2:11" x14ac:dyDescent="0.25">
      <c r="B126" s="18"/>
      <c r="C126" s="20"/>
      <c r="D126" s="20"/>
      <c r="E126" s="20"/>
      <c r="F126" s="20"/>
      <c r="G126" s="20"/>
      <c r="H126" s="20"/>
      <c r="I126" s="20"/>
      <c r="J126" s="20"/>
      <c r="K126" s="20"/>
    </row>
    <row r="127" spans="2:11" x14ac:dyDescent="0.25">
      <c r="B127" s="18"/>
      <c r="C127" s="20"/>
      <c r="D127" s="20"/>
      <c r="E127" s="20"/>
      <c r="F127" s="20"/>
      <c r="G127" s="20"/>
      <c r="H127" s="20"/>
      <c r="I127" s="20"/>
      <c r="J127" s="20"/>
      <c r="K127" s="20"/>
    </row>
    <row r="128" spans="2:11" x14ac:dyDescent="0.25">
      <c r="B128" s="18"/>
      <c r="C128" s="20"/>
      <c r="D128" s="20"/>
      <c r="E128" s="20"/>
      <c r="F128" s="20"/>
      <c r="G128" s="20"/>
      <c r="H128" s="20"/>
      <c r="I128" s="20"/>
      <c r="J128" s="20"/>
      <c r="K128" s="20"/>
    </row>
    <row r="129" spans="2:11" x14ac:dyDescent="0.25">
      <c r="B129" s="18"/>
      <c r="C129" s="20"/>
      <c r="D129" s="20"/>
      <c r="E129" s="20"/>
      <c r="F129" s="20"/>
      <c r="G129" s="20"/>
      <c r="H129" s="20"/>
      <c r="I129" s="20"/>
      <c r="J129" s="20"/>
      <c r="K129" s="20"/>
    </row>
    <row r="130" spans="2:11" x14ac:dyDescent="0.25">
      <c r="B130" s="18"/>
      <c r="C130" s="20"/>
      <c r="D130" s="20"/>
      <c r="E130" s="20"/>
      <c r="F130" s="20"/>
      <c r="G130" s="20"/>
      <c r="H130" s="20"/>
      <c r="I130" s="20"/>
      <c r="J130" s="20"/>
      <c r="K130" s="20"/>
    </row>
    <row r="131" spans="2:11" x14ac:dyDescent="0.25">
      <c r="B131" s="18"/>
      <c r="C131" s="20"/>
      <c r="D131" s="20"/>
      <c r="E131" s="20"/>
      <c r="F131" s="20"/>
      <c r="G131" s="20"/>
      <c r="H131" s="20"/>
      <c r="I131" s="20"/>
      <c r="J131" s="20"/>
      <c r="K131" s="20"/>
    </row>
    <row r="132" spans="2:11" x14ac:dyDescent="0.25">
      <c r="B132" s="18"/>
      <c r="C132" s="20"/>
      <c r="D132" s="20"/>
      <c r="E132" s="20"/>
      <c r="F132" s="20"/>
      <c r="G132" s="20"/>
      <c r="H132" s="20"/>
      <c r="I132" s="20"/>
      <c r="J132" s="20"/>
      <c r="K132" s="20"/>
    </row>
    <row r="133" spans="2:11" x14ac:dyDescent="0.25">
      <c r="B133" s="18"/>
      <c r="C133" s="20"/>
      <c r="D133" s="20"/>
      <c r="E133" s="20"/>
      <c r="F133" s="20"/>
      <c r="G133" s="20"/>
      <c r="H133" s="20"/>
      <c r="I133" s="20"/>
      <c r="J133" s="20"/>
      <c r="K133" s="20"/>
    </row>
    <row r="134" spans="2:11" x14ac:dyDescent="0.25">
      <c r="B134" s="18"/>
      <c r="C134" s="20"/>
      <c r="D134" s="20"/>
      <c r="E134" s="20"/>
      <c r="F134" s="20"/>
      <c r="G134" s="20"/>
      <c r="H134" s="20"/>
      <c r="I134" s="20"/>
      <c r="J134" s="20"/>
      <c r="K134" s="20"/>
    </row>
    <row r="135" spans="2:11" x14ac:dyDescent="0.25">
      <c r="B135" s="18"/>
      <c r="C135" s="20"/>
      <c r="D135" s="20"/>
      <c r="E135" s="20"/>
      <c r="F135" s="20"/>
      <c r="G135" s="20"/>
      <c r="H135" s="20"/>
      <c r="I135" s="20"/>
      <c r="J135" s="20"/>
      <c r="K135" s="20"/>
    </row>
    <row r="136" spans="2:11" x14ac:dyDescent="0.25">
      <c r="B136" s="18"/>
      <c r="C136" s="20"/>
      <c r="D136" s="20"/>
      <c r="E136" s="20"/>
      <c r="F136" s="20"/>
      <c r="G136" s="20"/>
      <c r="H136" s="20"/>
      <c r="I136" s="20"/>
      <c r="J136" s="20"/>
      <c r="K136" s="20"/>
    </row>
    <row r="137" spans="2:11" x14ac:dyDescent="0.25">
      <c r="B137" s="18"/>
      <c r="C137" s="20"/>
      <c r="D137" s="20"/>
      <c r="E137" s="20"/>
      <c r="F137" s="20"/>
      <c r="G137" s="20"/>
      <c r="H137" s="20"/>
      <c r="I137" s="20"/>
      <c r="J137" s="20"/>
      <c r="K137" s="20"/>
    </row>
    <row r="138" spans="2:11" x14ac:dyDescent="0.25">
      <c r="B138" s="18"/>
      <c r="C138" s="20"/>
      <c r="D138" s="20"/>
      <c r="E138" s="20"/>
      <c r="F138" s="20"/>
      <c r="G138" s="20"/>
      <c r="H138" s="20"/>
      <c r="I138" s="20"/>
      <c r="J138" s="20"/>
      <c r="K138" s="20"/>
    </row>
    <row r="139" spans="2:11" x14ac:dyDescent="0.25">
      <c r="B139" s="18"/>
      <c r="C139" s="20"/>
      <c r="D139" s="20"/>
      <c r="E139" s="20"/>
      <c r="F139" s="20"/>
      <c r="G139" s="20"/>
      <c r="H139" s="20"/>
      <c r="I139" s="20"/>
      <c r="J139" s="20"/>
      <c r="K139" s="20"/>
    </row>
    <row r="140" spans="2:11" x14ac:dyDescent="0.25">
      <c r="B140" s="18"/>
      <c r="C140" s="20"/>
      <c r="D140" s="20"/>
      <c r="E140" s="20"/>
      <c r="F140" s="20"/>
      <c r="G140" s="20"/>
      <c r="H140" s="20"/>
      <c r="I140" s="20"/>
      <c r="J140" s="20"/>
      <c r="K140" s="20"/>
    </row>
    <row r="141" spans="2:11" x14ac:dyDescent="0.25">
      <c r="B141" s="18"/>
      <c r="C141" s="20"/>
      <c r="D141" s="20"/>
      <c r="E141" s="20"/>
      <c r="F141" s="20"/>
      <c r="G141" s="20"/>
      <c r="H141" s="20"/>
      <c r="I141" s="20"/>
      <c r="J141" s="20"/>
      <c r="K141" s="20"/>
    </row>
    <row r="142" spans="2:11" x14ac:dyDescent="0.25">
      <c r="B142" s="18"/>
      <c r="C142" s="20"/>
      <c r="D142" s="20"/>
      <c r="E142" s="20"/>
      <c r="F142" s="20"/>
      <c r="G142" s="20"/>
      <c r="H142" s="20"/>
      <c r="I142" s="20"/>
      <c r="J142" s="20"/>
      <c r="K142" s="20"/>
    </row>
    <row r="143" spans="2:11" x14ac:dyDescent="0.25">
      <c r="B143" s="18"/>
      <c r="C143" s="20"/>
      <c r="D143" s="20"/>
      <c r="E143" s="20"/>
      <c r="F143" s="20"/>
      <c r="G143" s="20"/>
      <c r="H143" s="20"/>
      <c r="I143" s="20"/>
      <c r="J143" s="20"/>
      <c r="K143" s="20"/>
    </row>
    <row r="144" spans="2:11" x14ac:dyDescent="0.25">
      <c r="B144" s="18"/>
      <c r="C144" s="20"/>
      <c r="D144" s="20"/>
      <c r="E144" s="20"/>
      <c r="F144" s="20"/>
      <c r="G144" s="20"/>
      <c r="H144" s="20"/>
      <c r="I144" s="20"/>
      <c r="J144" s="20"/>
      <c r="K144" s="20"/>
    </row>
    <row r="145" spans="2:11" x14ac:dyDescent="0.25">
      <c r="B145" s="18"/>
      <c r="C145" s="20"/>
      <c r="D145" s="20"/>
      <c r="E145" s="20"/>
      <c r="F145" s="20"/>
      <c r="G145" s="20"/>
      <c r="H145" s="20"/>
      <c r="I145" s="20"/>
      <c r="J145" s="20"/>
      <c r="K145" s="20"/>
    </row>
    <row r="146" spans="2:11" x14ac:dyDescent="0.25">
      <c r="B146" s="18"/>
      <c r="C146" s="20"/>
      <c r="D146" s="20"/>
      <c r="E146" s="20"/>
      <c r="F146" s="20"/>
      <c r="G146" s="20"/>
      <c r="H146" s="20"/>
      <c r="I146" s="20"/>
      <c r="J146" s="20"/>
      <c r="K146" s="20"/>
    </row>
    <row r="147" spans="2:11" x14ac:dyDescent="0.25">
      <c r="B147" s="18"/>
      <c r="C147" s="20"/>
      <c r="D147" s="20"/>
      <c r="E147" s="20"/>
      <c r="F147" s="20"/>
      <c r="G147" s="20"/>
      <c r="H147" s="20"/>
      <c r="I147" s="20"/>
      <c r="J147" s="20"/>
      <c r="K147" s="20"/>
    </row>
    <row r="148" spans="2:11" x14ac:dyDescent="0.25">
      <c r="B148" s="18"/>
      <c r="C148" s="20"/>
      <c r="D148" s="20"/>
      <c r="E148" s="20"/>
      <c r="F148" s="20"/>
      <c r="G148" s="20"/>
      <c r="H148" s="20"/>
      <c r="I148" s="20"/>
      <c r="J148" s="20"/>
      <c r="K148" s="20"/>
    </row>
    <row r="149" spans="2:11" x14ac:dyDescent="0.25">
      <c r="B149" s="18"/>
      <c r="C149" s="20"/>
      <c r="D149" s="20"/>
      <c r="E149" s="20"/>
      <c r="F149" s="20"/>
      <c r="G149" s="20"/>
      <c r="H149" s="20"/>
      <c r="I149" s="20"/>
      <c r="J149" s="20"/>
      <c r="K149" s="20"/>
    </row>
    <row r="150" spans="2:11" x14ac:dyDescent="0.25">
      <c r="B150" s="18"/>
      <c r="C150" s="20"/>
      <c r="D150" s="20"/>
      <c r="E150" s="20"/>
      <c r="F150" s="20"/>
      <c r="G150" s="20"/>
      <c r="H150" s="20"/>
      <c r="I150" s="20"/>
      <c r="J150" s="20"/>
      <c r="K150" s="20"/>
    </row>
    <row r="151" spans="2:11" x14ac:dyDescent="0.25">
      <c r="B151" s="18"/>
      <c r="C151" s="20"/>
      <c r="D151" s="20"/>
      <c r="E151" s="20"/>
      <c r="F151" s="20"/>
      <c r="G151" s="20"/>
      <c r="H151" s="20"/>
      <c r="I151" s="20"/>
      <c r="J151" s="20"/>
      <c r="K151" s="20"/>
    </row>
    <row r="152" spans="2:11" x14ac:dyDescent="0.25">
      <c r="B152" s="18"/>
      <c r="C152" s="20"/>
      <c r="D152" s="20"/>
      <c r="E152" s="20"/>
      <c r="F152" s="20"/>
      <c r="G152" s="20"/>
      <c r="H152" s="20"/>
      <c r="I152" s="20"/>
      <c r="J152" s="20"/>
      <c r="K152" s="20"/>
    </row>
    <row r="153" spans="2:11" x14ac:dyDescent="0.25">
      <c r="B153" s="18"/>
      <c r="C153" s="20"/>
      <c r="D153" s="20"/>
      <c r="E153" s="20"/>
      <c r="F153" s="20"/>
      <c r="G153" s="20"/>
      <c r="H153" s="20"/>
      <c r="I153" s="20"/>
      <c r="J153" s="20"/>
      <c r="K153" s="20"/>
    </row>
    <row r="154" spans="2:11" x14ac:dyDescent="0.25">
      <c r="B154" s="18"/>
      <c r="C154" s="20"/>
      <c r="D154" s="20"/>
      <c r="E154" s="20"/>
      <c r="F154" s="20"/>
      <c r="G154" s="20"/>
      <c r="H154" s="20"/>
      <c r="I154" s="20"/>
      <c r="J154" s="20"/>
      <c r="K154" s="20"/>
    </row>
    <row r="155" spans="2:11" x14ac:dyDescent="0.25">
      <c r="B155" s="18"/>
      <c r="C155" s="20"/>
      <c r="D155" s="20"/>
      <c r="E155" s="20"/>
      <c r="F155" s="20"/>
      <c r="G155" s="20"/>
      <c r="H155" s="20"/>
      <c r="I155" s="20"/>
      <c r="J155" s="20"/>
      <c r="K155" s="20"/>
    </row>
    <row r="156" spans="2:11" x14ac:dyDescent="0.25">
      <c r="B156" s="18"/>
      <c r="C156" s="20"/>
      <c r="D156" s="20"/>
      <c r="E156" s="20"/>
      <c r="F156" s="20"/>
      <c r="G156" s="20"/>
      <c r="H156" s="20"/>
      <c r="I156" s="20"/>
      <c r="J156" s="20"/>
      <c r="K156" s="20"/>
    </row>
    <row r="157" spans="2:11" x14ac:dyDescent="0.25">
      <c r="B157" s="18"/>
      <c r="C157" s="20"/>
      <c r="D157" s="20"/>
      <c r="E157" s="20"/>
      <c r="F157" s="20"/>
      <c r="G157" s="20"/>
      <c r="H157" s="20"/>
      <c r="I157" s="20"/>
      <c r="J157" s="20"/>
      <c r="K157" s="20"/>
    </row>
    <row r="158" spans="2:11" x14ac:dyDescent="0.25">
      <c r="B158" s="18"/>
      <c r="C158" s="20"/>
      <c r="D158" s="20"/>
      <c r="E158" s="20"/>
      <c r="F158" s="20"/>
      <c r="G158" s="20"/>
      <c r="H158" s="20"/>
      <c r="I158" s="20"/>
      <c r="J158" s="20"/>
      <c r="K158" s="20"/>
    </row>
    <row r="159" spans="2:11" x14ac:dyDescent="0.25">
      <c r="B159" s="18"/>
      <c r="C159" s="20"/>
      <c r="D159" s="20"/>
      <c r="E159" s="20"/>
      <c r="F159" s="20"/>
      <c r="G159" s="20"/>
      <c r="H159" s="20"/>
      <c r="I159" s="20"/>
      <c r="J159" s="20"/>
      <c r="K159" s="20"/>
    </row>
    <row r="160" spans="2:11" x14ac:dyDescent="0.25">
      <c r="B160" s="18"/>
      <c r="C160" s="20"/>
      <c r="D160" s="20"/>
      <c r="E160" s="20"/>
      <c r="F160" s="20"/>
      <c r="G160" s="20"/>
      <c r="H160" s="20"/>
      <c r="I160" s="20"/>
      <c r="J160" s="20"/>
      <c r="K160" s="20"/>
    </row>
    <row r="161" spans="2:11" x14ac:dyDescent="0.25">
      <c r="B161" s="18"/>
      <c r="C161" s="20"/>
      <c r="D161" s="20"/>
      <c r="E161" s="20"/>
      <c r="F161" s="20"/>
      <c r="G161" s="20"/>
      <c r="H161" s="20"/>
      <c r="I161" s="20"/>
      <c r="J161" s="20"/>
      <c r="K161" s="20"/>
    </row>
    <row r="162" spans="2:11" x14ac:dyDescent="0.25">
      <c r="B162" s="18"/>
      <c r="C162" s="20"/>
      <c r="D162" s="20"/>
      <c r="E162" s="20"/>
      <c r="F162" s="20"/>
      <c r="G162" s="20"/>
      <c r="H162" s="20"/>
      <c r="I162" s="20"/>
      <c r="J162" s="20"/>
      <c r="K162" s="20"/>
    </row>
    <row r="163" spans="2:11" x14ac:dyDescent="0.25">
      <c r="B163" s="18"/>
      <c r="C163" s="20"/>
      <c r="D163" s="20"/>
      <c r="E163" s="20"/>
      <c r="F163" s="20"/>
      <c r="G163" s="20"/>
      <c r="H163" s="20"/>
      <c r="I163" s="20"/>
      <c r="J163" s="20"/>
      <c r="K163" s="20"/>
    </row>
    <row r="164" spans="2:11" x14ac:dyDescent="0.25">
      <c r="B164" s="18"/>
      <c r="C164" s="20"/>
      <c r="D164" s="20"/>
      <c r="E164" s="20"/>
      <c r="F164" s="20"/>
      <c r="G164" s="20"/>
      <c r="H164" s="20"/>
      <c r="I164" s="20"/>
      <c r="J164" s="20"/>
      <c r="K164" s="20"/>
    </row>
    <row r="165" spans="2:11" x14ac:dyDescent="0.25">
      <c r="B165" s="18"/>
      <c r="C165" s="20"/>
      <c r="D165" s="20"/>
      <c r="E165" s="20"/>
      <c r="F165" s="20"/>
      <c r="G165" s="20"/>
      <c r="H165" s="20"/>
      <c r="I165" s="20"/>
      <c r="J165" s="20"/>
      <c r="K165" s="20"/>
    </row>
    <row r="166" spans="2:11" x14ac:dyDescent="0.25">
      <c r="B166" s="18"/>
      <c r="C166" s="20"/>
      <c r="D166" s="20"/>
      <c r="E166" s="20"/>
      <c r="F166" s="20"/>
      <c r="G166" s="20"/>
      <c r="H166" s="20"/>
      <c r="I166" s="20"/>
      <c r="J166" s="20"/>
      <c r="K166" s="20"/>
    </row>
    <row r="167" spans="2:11" x14ac:dyDescent="0.25">
      <c r="B167" s="18"/>
      <c r="C167" s="20"/>
      <c r="D167" s="20"/>
      <c r="E167" s="20"/>
      <c r="F167" s="20"/>
      <c r="G167" s="20"/>
      <c r="H167" s="20"/>
      <c r="I167" s="20"/>
      <c r="J167" s="20"/>
      <c r="K167" s="20"/>
    </row>
    <row r="168" spans="2:11" x14ac:dyDescent="0.25">
      <c r="B168" s="18"/>
      <c r="C168" s="20"/>
      <c r="D168" s="20"/>
      <c r="E168" s="20"/>
      <c r="F168" s="20"/>
      <c r="G168" s="20"/>
      <c r="H168" s="20"/>
      <c r="I168" s="20"/>
      <c r="J168" s="20"/>
      <c r="K168" s="20"/>
    </row>
    <row r="169" spans="2:11" x14ac:dyDescent="0.25">
      <c r="B169" s="18"/>
      <c r="C169" s="20"/>
      <c r="D169" s="20"/>
      <c r="E169" s="20"/>
      <c r="F169" s="20"/>
      <c r="G169" s="20"/>
      <c r="H169" s="20"/>
      <c r="I169" s="20"/>
      <c r="J169" s="20"/>
      <c r="K169" s="20"/>
    </row>
    <row r="170" spans="2:11" x14ac:dyDescent="0.25">
      <c r="B170" s="18"/>
      <c r="C170" s="20"/>
      <c r="D170" s="20"/>
      <c r="E170" s="20"/>
      <c r="F170" s="20"/>
      <c r="G170" s="20"/>
      <c r="H170" s="20"/>
      <c r="I170" s="20"/>
      <c r="J170" s="20"/>
      <c r="K170" s="20"/>
    </row>
    <row r="171" spans="2:11" x14ac:dyDescent="0.25">
      <c r="B171" s="18"/>
      <c r="C171" s="20"/>
      <c r="D171" s="20"/>
      <c r="E171" s="20"/>
      <c r="F171" s="20"/>
      <c r="G171" s="20"/>
      <c r="H171" s="20"/>
      <c r="I171" s="20"/>
      <c r="J171" s="20"/>
      <c r="K171" s="20"/>
    </row>
    <row r="172" spans="2:11" x14ac:dyDescent="0.25">
      <c r="B172" s="18"/>
      <c r="C172" s="20"/>
      <c r="D172" s="20"/>
      <c r="E172" s="20"/>
      <c r="F172" s="20"/>
      <c r="G172" s="20"/>
      <c r="H172" s="20"/>
      <c r="I172" s="20"/>
      <c r="J172" s="20"/>
      <c r="K172" s="20"/>
    </row>
    <row r="173" spans="2:11" x14ac:dyDescent="0.25">
      <c r="B173" s="18"/>
      <c r="C173" s="20"/>
      <c r="D173" s="20"/>
      <c r="E173" s="20"/>
      <c r="F173" s="20"/>
      <c r="G173" s="20"/>
      <c r="H173" s="20"/>
      <c r="I173" s="20"/>
      <c r="J173" s="20"/>
      <c r="K173" s="20"/>
    </row>
    <row r="174" spans="2:11" x14ac:dyDescent="0.25">
      <c r="B174" s="18"/>
      <c r="C174" s="20"/>
      <c r="D174" s="20"/>
      <c r="E174" s="20"/>
      <c r="F174" s="20"/>
      <c r="G174" s="20"/>
      <c r="H174" s="20"/>
      <c r="I174" s="20"/>
      <c r="J174" s="20"/>
      <c r="K174" s="20"/>
    </row>
    <row r="175" spans="2:11" x14ac:dyDescent="0.25">
      <c r="B175" s="18"/>
      <c r="C175" s="20"/>
      <c r="D175" s="20"/>
      <c r="E175" s="20"/>
      <c r="F175" s="20"/>
      <c r="G175" s="20"/>
      <c r="H175" s="20"/>
      <c r="I175" s="20"/>
      <c r="J175" s="20"/>
      <c r="K175" s="20"/>
    </row>
    <row r="176" spans="2:11" x14ac:dyDescent="0.25">
      <c r="B176" s="18"/>
      <c r="C176" s="20"/>
      <c r="D176" s="20"/>
      <c r="E176" s="20"/>
      <c r="F176" s="20"/>
      <c r="G176" s="20"/>
      <c r="H176" s="20"/>
      <c r="I176" s="20"/>
      <c r="J176" s="20"/>
      <c r="K176" s="20"/>
    </row>
    <row r="177" spans="2:11" x14ac:dyDescent="0.25">
      <c r="B177" s="18"/>
      <c r="C177" s="20"/>
      <c r="D177" s="20"/>
      <c r="E177" s="20"/>
      <c r="F177" s="20"/>
      <c r="G177" s="20"/>
      <c r="H177" s="20"/>
      <c r="I177" s="20"/>
      <c r="J177" s="20"/>
      <c r="K177" s="20"/>
    </row>
    <row r="178" spans="2:11" x14ac:dyDescent="0.25">
      <c r="B178" s="18"/>
      <c r="C178" s="20"/>
      <c r="D178" s="20"/>
      <c r="E178" s="20"/>
      <c r="F178" s="20"/>
      <c r="G178" s="20"/>
      <c r="H178" s="20"/>
      <c r="I178" s="20"/>
      <c r="J178" s="20"/>
      <c r="K178" s="20"/>
    </row>
    <row r="179" spans="2:11" x14ac:dyDescent="0.25">
      <c r="B179" s="18"/>
      <c r="C179" s="20"/>
      <c r="D179" s="20"/>
      <c r="E179" s="20"/>
      <c r="F179" s="20"/>
      <c r="G179" s="20"/>
      <c r="H179" s="20"/>
      <c r="I179" s="20"/>
      <c r="J179" s="20"/>
      <c r="K179" s="20"/>
    </row>
    <row r="180" spans="2:11" x14ac:dyDescent="0.25">
      <c r="B180" s="18"/>
      <c r="C180" s="20"/>
      <c r="D180" s="20"/>
      <c r="E180" s="20"/>
      <c r="F180" s="20"/>
      <c r="G180" s="20"/>
      <c r="H180" s="20"/>
      <c r="I180" s="20"/>
      <c r="J180" s="20"/>
      <c r="K180" s="20"/>
    </row>
    <row r="181" spans="2:11" x14ac:dyDescent="0.25">
      <c r="B181" s="18"/>
      <c r="C181" s="20"/>
      <c r="D181" s="20"/>
      <c r="E181" s="20"/>
      <c r="F181" s="20"/>
      <c r="G181" s="20"/>
      <c r="H181" s="20"/>
      <c r="I181" s="20"/>
      <c r="J181" s="20"/>
      <c r="K181" s="20"/>
    </row>
    <row r="182" spans="2:11" x14ac:dyDescent="0.25">
      <c r="B182" s="18"/>
      <c r="C182" s="20"/>
      <c r="D182" s="20"/>
      <c r="E182" s="20"/>
      <c r="F182" s="20"/>
      <c r="G182" s="20"/>
      <c r="H182" s="20"/>
      <c r="I182" s="20"/>
      <c r="J182" s="20"/>
      <c r="K182" s="20"/>
    </row>
    <row r="183" spans="2:11" x14ac:dyDescent="0.25">
      <c r="B183" s="18"/>
      <c r="C183" s="20"/>
      <c r="D183" s="20"/>
      <c r="E183" s="20"/>
      <c r="F183" s="20"/>
      <c r="G183" s="20"/>
      <c r="H183" s="20"/>
      <c r="I183" s="20"/>
      <c r="J183" s="20"/>
      <c r="K183" s="20"/>
    </row>
    <row r="184" spans="2:11" x14ac:dyDescent="0.25">
      <c r="B184" s="18"/>
      <c r="C184" s="20"/>
      <c r="D184" s="20"/>
      <c r="E184" s="20"/>
      <c r="F184" s="20"/>
      <c r="G184" s="20"/>
      <c r="H184" s="20"/>
      <c r="I184" s="20"/>
      <c r="J184" s="20"/>
      <c r="K184" s="20"/>
    </row>
    <row r="185" spans="2:11" x14ac:dyDescent="0.25">
      <c r="B185" s="18"/>
      <c r="C185" s="20"/>
      <c r="D185" s="20"/>
      <c r="E185" s="20"/>
      <c r="F185" s="20"/>
      <c r="G185" s="20"/>
      <c r="H185" s="20"/>
      <c r="I185" s="20"/>
      <c r="J185" s="20"/>
      <c r="K185" s="20"/>
    </row>
    <row r="186" spans="2:11" x14ac:dyDescent="0.25">
      <c r="B186" s="18"/>
      <c r="C186" s="20"/>
      <c r="D186" s="20"/>
      <c r="E186" s="20"/>
      <c r="F186" s="20"/>
      <c r="G186" s="20"/>
      <c r="H186" s="20"/>
      <c r="I186" s="20"/>
      <c r="J186" s="20"/>
      <c r="K186" s="20"/>
    </row>
    <row r="187" spans="2:11" x14ac:dyDescent="0.25">
      <c r="B187" s="18"/>
      <c r="C187" s="20"/>
      <c r="D187" s="20"/>
      <c r="E187" s="20"/>
      <c r="F187" s="20"/>
      <c r="G187" s="20"/>
      <c r="H187" s="20"/>
      <c r="I187" s="20"/>
      <c r="J187" s="20"/>
      <c r="K187" s="20"/>
    </row>
    <row r="188" spans="2:11" x14ac:dyDescent="0.25">
      <c r="B188" s="18"/>
      <c r="C188" s="20"/>
      <c r="D188" s="20"/>
      <c r="E188" s="20"/>
      <c r="F188" s="20"/>
      <c r="G188" s="20"/>
      <c r="H188" s="20"/>
      <c r="I188" s="20"/>
      <c r="J188" s="20"/>
      <c r="K188" s="20"/>
    </row>
    <row r="189" spans="2:11" x14ac:dyDescent="0.25">
      <c r="B189" s="18"/>
      <c r="C189" s="20"/>
      <c r="D189" s="20"/>
      <c r="E189" s="20"/>
      <c r="F189" s="20"/>
      <c r="G189" s="20"/>
      <c r="H189" s="20"/>
      <c r="I189" s="20"/>
      <c r="J189" s="20"/>
      <c r="K189" s="20"/>
    </row>
    <row r="190" spans="2:11" x14ac:dyDescent="0.25">
      <c r="B190" s="18"/>
      <c r="C190" s="20"/>
      <c r="D190" s="20"/>
      <c r="E190" s="20"/>
      <c r="F190" s="20"/>
      <c r="G190" s="20"/>
      <c r="H190" s="20"/>
      <c r="I190" s="20"/>
      <c r="J190" s="20"/>
      <c r="K190" s="20"/>
    </row>
    <row r="191" spans="2:11" x14ac:dyDescent="0.25">
      <c r="B191" s="18"/>
      <c r="C191" s="20"/>
      <c r="D191" s="20"/>
      <c r="E191" s="20"/>
      <c r="F191" s="20"/>
      <c r="G191" s="20"/>
      <c r="H191" s="20"/>
      <c r="I191" s="20"/>
      <c r="J191" s="20"/>
      <c r="K191" s="20"/>
    </row>
    <row r="192" spans="2:11" x14ac:dyDescent="0.25">
      <c r="B192" s="18"/>
      <c r="C192" s="20"/>
      <c r="D192" s="20"/>
      <c r="E192" s="20"/>
      <c r="F192" s="20"/>
      <c r="G192" s="20"/>
      <c r="H192" s="20"/>
      <c r="I192" s="20"/>
      <c r="J192" s="20"/>
      <c r="K192" s="20"/>
    </row>
    <row r="193" spans="2:11" x14ac:dyDescent="0.25">
      <c r="B193" s="18"/>
      <c r="C193" s="20"/>
      <c r="D193" s="20"/>
      <c r="E193" s="20"/>
      <c r="F193" s="20"/>
      <c r="G193" s="20"/>
      <c r="H193" s="20"/>
      <c r="I193" s="20"/>
      <c r="J193" s="20"/>
      <c r="K193" s="20"/>
    </row>
    <row r="194" spans="2:11" x14ac:dyDescent="0.25">
      <c r="B194" s="18"/>
      <c r="C194" s="20"/>
      <c r="D194" s="20"/>
      <c r="E194" s="20"/>
      <c r="F194" s="20"/>
      <c r="G194" s="20"/>
      <c r="H194" s="20"/>
      <c r="I194" s="20"/>
      <c r="J194" s="20"/>
      <c r="K194" s="20"/>
    </row>
    <row r="195" spans="2:11" x14ac:dyDescent="0.25">
      <c r="B195" s="18"/>
      <c r="C195" s="20"/>
      <c r="D195" s="20"/>
      <c r="E195" s="20"/>
      <c r="F195" s="20"/>
      <c r="G195" s="20"/>
      <c r="H195" s="20"/>
      <c r="I195" s="20"/>
      <c r="J195" s="20"/>
      <c r="K195" s="20"/>
    </row>
    <row r="196" spans="2:11" x14ac:dyDescent="0.25">
      <c r="B196" s="18"/>
      <c r="C196" s="20"/>
      <c r="D196" s="20"/>
      <c r="E196" s="20"/>
      <c r="F196" s="20"/>
      <c r="G196" s="20"/>
      <c r="H196" s="20"/>
      <c r="I196" s="20"/>
      <c r="J196" s="20"/>
      <c r="K196" s="20"/>
    </row>
    <row r="197" spans="2:11" x14ac:dyDescent="0.25">
      <c r="B197" s="18"/>
      <c r="C197" s="20"/>
      <c r="D197" s="20"/>
      <c r="E197" s="20"/>
      <c r="F197" s="20"/>
      <c r="G197" s="20"/>
      <c r="H197" s="20"/>
      <c r="I197" s="20"/>
      <c r="J197" s="20"/>
      <c r="K197" s="20"/>
    </row>
    <row r="198" spans="2:11" x14ac:dyDescent="0.25">
      <c r="B198" s="18"/>
      <c r="C198" s="20"/>
      <c r="D198" s="20"/>
      <c r="E198" s="20"/>
      <c r="F198" s="20"/>
      <c r="G198" s="20"/>
      <c r="H198" s="20"/>
      <c r="I198" s="20"/>
      <c r="J198" s="20"/>
      <c r="K198" s="20"/>
    </row>
    <row r="199" spans="2:11" x14ac:dyDescent="0.25">
      <c r="B199" s="18"/>
      <c r="C199" s="20"/>
      <c r="D199" s="20"/>
      <c r="E199" s="20"/>
      <c r="F199" s="20"/>
      <c r="G199" s="20"/>
      <c r="H199" s="20"/>
      <c r="I199" s="20"/>
      <c r="J199" s="20"/>
      <c r="K199" s="20"/>
    </row>
    <row r="200" spans="2:11" x14ac:dyDescent="0.25">
      <c r="B200" s="18"/>
      <c r="C200" s="20"/>
      <c r="D200" s="20"/>
      <c r="E200" s="20"/>
      <c r="F200" s="20"/>
      <c r="G200" s="20"/>
      <c r="H200" s="20"/>
      <c r="I200" s="20"/>
      <c r="J200" s="20"/>
      <c r="K200" s="20"/>
    </row>
    <row r="201" spans="2:11" x14ac:dyDescent="0.25">
      <c r="B201" s="18"/>
      <c r="C201" s="20"/>
      <c r="D201" s="20"/>
      <c r="E201" s="20"/>
      <c r="F201" s="20"/>
      <c r="G201" s="20"/>
      <c r="H201" s="20"/>
      <c r="I201" s="20"/>
      <c r="J201" s="20"/>
      <c r="K201" s="20"/>
    </row>
    <row r="202" spans="2:11" x14ac:dyDescent="0.25">
      <c r="B202" s="18"/>
      <c r="C202" s="20"/>
      <c r="D202" s="20"/>
      <c r="E202" s="20"/>
      <c r="F202" s="20"/>
      <c r="G202" s="20"/>
      <c r="H202" s="20"/>
      <c r="I202" s="20"/>
      <c r="J202" s="20"/>
      <c r="K202" s="20"/>
    </row>
    <row r="203" spans="2:11" x14ac:dyDescent="0.25">
      <c r="B203" s="18"/>
      <c r="C203" s="20"/>
      <c r="D203" s="20"/>
      <c r="E203" s="20"/>
      <c r="F203" s="20"/>
      <c r="G203" s="20"/>
      <c r="H203" s="20"/>
      <c r="I203" s="20"/>
      <c r="J203" s="20"/>
      <c r="K203" s="20"/>
    </row>
    <row r="204" spans="2:11" x14ac:dyDescent="0.25">
      <c r="B204" s="18"/>
      <c r="C204" s="20"/>
      <c r="D204" s="20"/>
      <c r="E204" s="20"/>
      <c r="F204" s="20"/>
      <c r="G204" s="20"/>
      <c r="H204" s="20"/>
      <c r="I204" s="20"/>
      <c r="J204" s="20"/>
      <c r="K204" s="20"/>
    </row>
    <row r="205" spans="2:11" x14ac:dyDescent="0.25">
      <c r="B205" s="18"/>
      <c r="C205" s="20"/>
      <c r="D205" s="20"/>
      <c r="E205" s="20"/>
      <c r="F205" s="20"/>
      <c r="G205" s="20"/>
      <c r="H205" s="20"/>
      <c r="I205" s="20"/>
      <c r="J205" s="20"/>
      <c r="K205" s="20"/>
    </row>
    <row r="206" spans="2:11" x14ac:dyDescent="0.25">
      <c r="B206" s="18"/>
      <c r="C206" s="20"/>
      <c r="D206" s="20"/>
      <c r="E206" s="20"/>
      <c r="F206" s="20"/>
      <c r="G206" s="20"/>
      <c r="H206" s="20"/>
      <c r="I206" s="20"/>
      <c r="J206" s="20"/>
      <c r="K206" s="20"/>
    </row>
    <row r="207" spans="2:11" x14ac:dyDescent="0.25">
      <c r="B207" s="18"/>
      <c r="C207" s="20"/>
      <c r="D207" s="20"/>
      <c r="E207" s="20"/>
      <c r="F207" s="20"/>
      <c r="G207" s="20"/>
      <c r="H207" s="20"/>
      <c r="I207" s="20"/>
      <c r="J207" s="20"/>
      <c r="K207" s="20"/>
    </row>
    <row r="208" spans="2:11" x14ac:dyDescent="0.25">
      <c r="B208" s="18"/>
      <c r="C208" s="20"/>
      <c r="D208" s="20"/>
      <c r="E208" s="20"/>
      <c r="F208" s="20"/>
      <c r="G208" s="20"/>
      <c r="H208" s="20"/>
      <c r="I208" s="20"/>
      <c r="J208" s="20"/>
      <c r="K208" s="20"/>
    </row>
    <row r="209" spans="2:11" x14ac:dyDescent="0.25">
      <c r="B209" s="18"/>
      <c r="C209" s="20"/>
      <c r="D209" s="20"/>
      <c r="E209" s="20"/>
      <c r="F209" s="20"/>
      <c r="G209" s="20"/>
      <c r="H209" s="20"/>
      <c r="I209" s="20"/>
      <c r="J209" s="20"/>
      <c r="K209" s="20"/>
    </row>
    <row r="210" spans="2:11" x14ac:dyDescent="0.25">
      <c r="B210" s="18"/>
      <c r="C210" s="20"/>
      <c r="D210" s="20"/>
      <c r="E210" s="20"/>
      <c r="F210" s="20"/>
      <c r="G210" s="20"/>
      <c r="H210" s="20"/>
      <c r="I210" s="20"/>
      <c r="J210" s="20"/>
      <c r="K210" s="20"/>
    </row>
    <row r="211" spans="2:11" x14ac:dyDescent="0.25">
      <c r="B211" s="18"/>
      <c r="C211" s="20"/>
      <c r="D211" s="20"/>
      <c r="E211" s="20"/>
      <c r="F211" s="20"/>
      <c r="G211" s="20"/>
      <c r="H211" s="20"/>
      <c r="I211" s="20"/>
      <c r="J211" s="20"/>
      <c r="K211" s="20"/>
    </row>
    <row r="212" spans="2:11" x14ac:dyDescent="0.25">
      <c r="B212" s="18"/>
      <c r="C212" s="20"/>
      <c r="D212" s="20"/>
      <c r="E212" s="20"/>
      <c r="F212" s="20"/>
      <c r="G212" s="20"/>
      <c r="H212" s="20"/>
      <c r="I212" s="20"/>
      <c r="J212" s="20"/>
      <c r="K212" s="20"/>
    </row>
    <row r="213" spans="2:11" x14ac:dyDescent="0.25">
      <c r="B213" s="18"/>
      <c r="C213" s="20"/>
      <c r="D213" s="20"/>
      <c r="E213" s="20"/>
      <c r="F213" s="20"/>
      <c r="G213" s="20"/>
      <c r="H213" s="20"/>
      <c r="I213" s="20"/>
      <c r="J213" s="20"/>
      <c r="K213" s="20"/>
    </row>
    <row r="214" spans="2:11" x14ac:dyDescent="0.25">
      <c r="B214" s="18"/>
      <c r="C214" s="20"/>
      <c r="D214" s="20"/>
      <c r="E214" s="20"/>
      <c r="F214" s="20"/>
      <c r="G214" s="20"/>
      <c r="H214" s="20"/>
      <c r="I214" s="20"/>
      <c r="J214" s="20"/>
      <c r="K214" s="20"/>
    </row>
    <row r="215" spans="2:11" x14ac:dyDescent="0.25">
      <c r="B215" s="18"/>
      <c r="C215" s="20"/>
      <c r="D215" s="20"/>
      <c r="E215" s="20"/>
      <c r="F215" s="20"/>
      <c r="G215" s="20"/>
      <c r="H215" s="20"/>
      <c r="I215" s="20"/>
      <c r="J215" s="20"/>
      <c r="K215" s="20"/>
    </row>
    <row r="216" spans="2:11" x14ac:dyDescent="0.25">
      <c r="B216" s="18"/>
      <c r="C216" s="20"/>
      <c r="D216" s="20"/>
      <c r="E216" s="20"/>
      <c r="F216" s="20"/>
      <c r="G216" s="20"/>
      <c r="H216" s="20"/>
      <c r="I216" s="20"/>
      <c r="J216" s="20"/>
      <c r="K216" s="20"/>
    </row>
    <row r="217" spans="2:11" x14ac:dyDescent="0.25">
      <c r="B217" s="18"/>
      <c r="C217" s="20"/>
      <c r="D217" s="20"/>
      <c r="E217" s="20"/>
      <c r="F217" s="20"/>
      <c r="G217" s="20"/>
      <c r="H217" s="20"/>
      <c r="I217" s="20"/>
      <c r="J217" s="20"/>
      <c r="K217" s="20"/>
    </row>
    <row r="218" spans="2:11" x14ac:dyDescent="0.25">
      <c r="B218" s="18"/>
      <c r="C218" s="20"/>
      <c r="D218" s="20"/>
      <c r="E218" s="20"/>
      <c r="F218" s="20"/>
      <c r="G218" s="20"/>
      <c r="H218" s="20"/>
      <c r="I218" s="20"/>
      <c r="J218" s="20"/>
      <c r="K218" s="20"/>
    </row>
    <row r="219" spans="2:11" x14ac:dyDescent="0.25">
      <c r="B219" s="18"/>
      <c r="C219" s="20"/>
      <c r="D219" s="20"/>
      <c r="E219" s="20"/>
      <c r="F219" s="20"/>
      <c r="G219" s="20"/>
      <c r="H219" s="20"/>
      <c r="I219" s="20"/>
      <c r="J219" s="20"/>
      <c r="K219" s="20"/>
    </row>
    <row r="220" spans="2:11" x14ac:dyDescent="0.25">
      <c r="B220" s="18"/>
      <c r="C220" s="20"/>
      <c r="D220" s="20"/>
      <c r="E220" s="20"/>
      <c r="F220" s="20"/>
      <c r="G220" s="20"/>
      <c r="H220" s="20"/>
      <c r="I220" s="20"/>
      <c r="J220" s="20"/>
      <c r="K220" s="20"/>
    </row>
    <row r="221" spans="2:11" x14ac:dyDescent="0.25">
      <c r="B221" s="18"/>
      <c r="C221" s="20"/>
      <c r="D221" s="20"/>
      <c r="E221" s="20"/>
      <c r="F221" s="20"/>
      <c r="G221" s="20"/>
      <c r="H221" s="20"/>
      <c r="I221" s="20"/>
      <c r="J221" s="20"/>
      <c r="K221" s="20"/>
    </row>
    <row r="222" spans="2:11" x14ac:dyDescent="0.25">
      <c r="B222" s="18"/>
      <c r="C222" s="20"/>
      <c r="D222" s="20"/>
      <c r="E222" s="20"/>
      <c r="F222" s="20"/>
      <c r="G222" s="20"/>
      <c r="H222" s="20"/>
      <c r="I222" s="20"/>
      <c r="J222" s="20"/>
      <c r="K222" s="20"/>
    </row>
    <row r="223" spans="2:11" x14ac:dyDescent="0.25">
      <c r="B223" s="18"/>
      <c r="C223" s="20"/>
      <c r="D223" s="20"/>
      <c r="E223" s="20"/>
      <c r="F223" s="20"/>
      <c r="G223" s="20"/>
      <c r="H223" s="20"/>
      <c r="I223" s="20"/>
      <c r="J223" s="20"/>
      <c r="K223" s="20"/>
    </row>
    <row r="224" spans="2:11" x14ac:dyDescent="0.25">
      <c r="B224" s="18"/>
      <c r="C224" s="20"/>
      <c r="D224" s="20"/>
      <c r="E224" s="20"/>
      <c r="F224" s="20"/>
      <c r="G224" s="20"/>
      <c r="H224" s="20"/>
      <c r="I224" s="20"/>
      <c r="J224" s="20"/>
      <c r="K224" s="20"/>
    </row>
    <row r="225" spans="2:11" x14ac:dyDescent="0.25">
      <c r="B225" s="18"/>
      <c r="C225" s="20"/>
      <c r="D225" s="20"/>
      <c r="E225" s="20"/>
      <c r="F225" s="20"/>
      <c r="G225" s="20"/>
      <c r="H225" s="20"/>
      <c r="I225" s="20"/>
      <c r="J225" s="20"/>
      <c r="K225" s="20"/>
    </row>
    <row r="226" spans="2:11" x14ac:dyDescent="0.25">
      <c r="B226" s="18"/>
      <c r="C226" s="20"/>
      <c r="D226" s="20"/>
      <c r="E226" s="20"/>
      <c r="F226" s="20"/>
      <c r="G226" s="20"/>
      <c r="H226" s="20"/>
      <c r="I226" s="20"/>
      <c r="J226" s="20"/>
      <c r="K226" s="20"/>
    </row>
    <row r="227" spans="2:11" x14ac:dyDescent="0.25">
      <c r="B227" s="18"/>
      <c r="C227" s="20"/>
      <c r="D227" s="20"/>
      <c r="E227" s="20"/>
      <c r="F227" s="20"/>
      <c r="G227" s="20"/>
      <c r="H227" s="20"/>
      <c r="I227" s="20"/>
      <c r="J227" s="20"/>
      <c r="K227" s="20"/>
    </row>
    <row r="228" spans="2:11" x14ac:dyDescent="0.25">
      <c r="B228" s="18"/>
      <c r="C228" s="20"/>
      <c r="D228" s="20"/>
      <c r="E228" s="20"/>
      <c r="F228" s="20"/>
      <c r="G228" s="20"/>
      <c r="H228" s="20"/>
      <c r="I228" s="20"/>
      <c r="J228" s="20"/>
      <c r="K228" s="20"/>
    </row>
    <row r="229" spans="2:11" x14ac:dyDescent="0.25">
      <c r="B229" s="18"/>
      <c r="C229" s="20"/>
      <c r="D229" s="20"/>
      <c r="E229" s="20"/>
      <c r="F229" s="20"/>
      <c r="G229" s="20"/>
      <c r="H229" s="20"/>
      <c r="I229" s="20"/>
      <c r="J229" s="20"/>
      <c r="K229" s="20"/>
    </row>
    <row r="230" spans="2:11" x14ac:dyDescent="0.25">
      <c r="B230" s="18"/>
      <c r="C230" s="20"/>
      <c r="D230" s="20"/>
      <c r="E230" s="20"/>
      <c r="F230" s="20"/>
      <c r="G230" s="20"/>
      <c r="H230" s="20"/>
      <c r="I230" s="20"/>
      <c r="J230" s="20"/>
      <c r="K230" s="20"/>
    </row>
    <row r="231" spans="2:11" x14ac:dyDescent="0.25">
      <c r="B231" s="18"/>
      <c r="C231" s="20"/>
      <c r="D231" s="20"/>
      <c r="E231" s="20"/>
      <c r="F231" s="20"/>
      <c r="G231" s="20"/>
      <c r="H231" s="20"/>
      <c r="I231" s="20"/>
      <c r="J231" s="20"/>
      <c r="K231" s="20"/>
    </row>
    <row r="232" spans="2:11" x14ac:dyDescent="0.25">
      <c r="B232" s="18"/>
      <c r="C232" s="20"/>
      <c r="D232" s="20"/>
      <c r="E232" s="20"/>
      <c r="F232" s="20"/>
      <c r="G232" s="20"/>
      <c r="H232" s="20"/>
      <c r="I232" s="20"/>
      <c r="J232" s="20"/>
      <c r="K232" s="20"/>
    </row>
    <row r="233" spans="2:11" x14ac:dyDescent="0.25">
      <c r="B233" s="18"/>
      <c r="C233" s="20"/>
      <c r="D233" s="20"/>
      <c r="E233" s="20"/>
      <c r="F233" s="20"/>
      <c r="G233" s="20"/>
      <c r="H233" s="20"/>
      <c r="I233" s="20"/>
      <c r="J233" s="20"/>
      <c r="K233" s="20"/>
    </row>
    <row r="234" spans="2:11" x14ac:dyDescent="0.25">
      <c r="B234" s="18"/>
      <c r="C234" s="20"/>
      <c r="D234" s="20"/>
      <c r="E234" s="20"/>
      <c r="F234" s="20"/>
      <c r="G234" s="20"/>
      <c r="H234" s="20"/>
      <c r="I234" s="20"/>
      <c r="J234" s="20"/>
      <c r="K234" s="20"/>
    </row>
    <row r="235" spans="2:11" x14ac:dyDescent="0.25">
      <c r="B235" s="18"/>
      <c r="C235" s="20"/>
      <c r="D235" s="20"/>
      <c r="E235" s="20"/>
      <c r="F235" s="20"/>
      <c r="G235" s="20"/>
      <c r="H235" s="20"/>
      <c r="I235" s="20"/>
      <c r="J235" s="20"/>
      <c r="K235" s="20"/>
    </row>
    <row r="236" spans="2:11" x14ac:dyDescent="0.25">
      <c r="B236" s="18"/>
      <c r="C236" s="20"/>
      <c r="D236" s="20"/>
      <c r="E236" s="20"/>
      <c r="F236" s="20"/>
      <c r="G236" s="20"/>
      <c r="H236" s="20"/>
      <c r="I236" s="20"/>
      <c r="J236" s="20"/>
      <c r="K236" s="20"/>
    </row>
    <row r="237" spans="2:11" x14ac:dyDescent="0.25">
      <c r="B237" s="18"/>
      <c r="C237" s="20"/>
      <c r="D237" s="20"/>
      <c r="E237" s="20"/>
      <c r="F237" s="20"/>
      <c r="G237" s="20"/>
      <c r="H237" s="20"/>
      <c r="I237" s="20"/>
      <c r="J237" s="20"/>
      <c r="K237" s="20"/>
    </row>
    <row r="238" spans="2:11" x14ac:dyDescent="0.25">
      <c r="B238" s="18"/>
      <c r="C238" s="20"/>
      <c r="D238" s="20"/>
      <c r="E238" s="20"/>
      <c r="F238" s="20"/>
      <c r="G238" s="20"/>
      <c r="H238" s="20"/>
      <c r="I238" s="20"/>
      <c r="J238" s="20"/>
      <c r="K238" s="20"/>
    </row>
    <row r="239" spans="2:11" x14ac:dyDescent="0.25">
      <c r="B239" s="18"/>
      <c r="C239" s="20"/>
      <c r="D239" s="20"/>
      <c r="E239" s="20"/>
      <c r="F239" s="20"/>
      <c r="G239" s="20"/>
      <c r="H239" s="20"/>
      <c r="I239" s="20"/>
      <c r="J239" s="20"/>
      <c r="K239" s="20"/>
    </row>
    <row r="240" spans="2:11" x14ac:dyDescent="0.25">
      <c r="B240" s="18"/>
      <c r="C240" s="20"/>
      <c r="D240" s="20"/>
      <c r="E240" s="20"/>
      <c r="F240" s="20"/>
      <c r="G240" s="20"/>
      <c r="H240" s="20"/>
      <c r="I240" s="20"/>
      <c r="J240" s="20"/>
      <c r="K240" s="20"/>
    </row>
    <row r="241" spans="2:11" x14ac:dyDescent="0.25">
      <c r="B241" s="18"/>
      <c r="C241" s="20"/>
      <c r="D241" s="20"/>
      <c r="E241" s="20"/>
      <c r="F241" s="20"/>
      <c r="G241" s="20"/>
      <c r="H241" s="20"/>
      <c r="I241" s="20"/>
      <c r="J241" s="20"/>
      <c r="K241" s="20"/>
    </row>
    <row r="242" spans="2:11" x14ac:dyDescent="0.25">
      <c r="B242" s="18"/>
      <c r="C242" s="20"/>
      <c r="D242" s="20"/>
      <c r="E242" s="20"/>
      <c r="F242" s="20"/>
      <c r="G242" s="20"/>
      <c r="H242" s="20"/>
      <c r="I242" s="20"/>
      <c r="J242" s="20"/>
      <c r="K242" s="20"/>
    </row>
    <row r="243" spans="2:11" x14ac:dyDescent="0.25">
      <c r="B243" s="18"/>
      <c r="C243" s="20"/>
      <c r="D243" s="20"/>
      <c r="E243" s="20"/>
      <c r="F243" s="20"/>
      <c r="G243" s="20"/>
      <c r="H243" s="20"/>
      <c r="I243" s="20"/>
      <c r="J243" s="20"/>
      <c r="K243" s="20"/>
    </row>
    <row r="244" spans="2:11" x14ac:dyDescent="0.25">
      <c r="B244" s="18"/>
      <c r="C244" s="20"/>
      <c r="D244" s="20"/>
      <c r="E244" s="20"/>
      <c r="F244" s="20"/>
      <c r="G244" s="20"/>
      <c r="H244" s="20"/>
      <c r="I244" s="20"/>
      <c r="J244" s="20"/>
      <c r="K244" s="20"/>
    </row>
    <row r="245" spans="2:11" x14ac:dyDescent="0.25">
      <c r="B245" s="18"/>
      <c r="C245" s="20"/>
      <c r="D245" s="20"/>
      <c r="E245" s="20"/>
      <c r="F245" s="20"/>
      <c r="G245" s="20"/>
      <c r="H245" s="20"/>
      <c r="I245" s="20"/>
      <c r="J245" s="20"/>
      <c r="K245" s="20"/>
    </row>
    <row r="246" spans="2:11" x14ac:dyDescent="0.25">
      <c r="B246" s="18"/>
      <c r="C246" s="20"/>
      <c r="D246" s="20"/>
      <c r="E246" s="20"/>
      <c r="F246" s="20"/>
      <c r="G246" s="20"/>
      <c r="H246" s="20"/>
      <c r="I246" s="20"/>
      <c r="J246" s="20"/>
      <c r="K246" s="20"/>
    </row>
    <row r="247" spans="2:11" x14ac:dyDescent="0.25">
      <c r="B247" s="18"/>
      <c r="C247" s="20"/>
      <c r="D247" s="20"/>
      <c r="E247" s="20"/>
      <c r="F247" s="20"/>
      <c r="G247" s="20"/>
      <c r="H247" s="20"/>
      <c r="I247" s="20"/>
      <c r="J247" s="20"/>
      <c r="K247" s="20"/>
    </row>
    <row r="248" spans="2:11" x14ac:dyDescent="0.25">
      <c r="B248" s="18"/>
      <c r="C248" s="20"/>
      <c r="D248" s="20"/>
      <c r="E248" s="20"/>
      <c r="F248" s="20"/>
      <c r="G248" s="20"/>
      <c r="H248" s="20"/>
      <c r="I248" s="20"/>
      <c r="J248" s="20"/>
      <c r="K248" s="20"/>
    </row>
    <row r="249" spans="2:11" x14ac:dyDescent="0.25">
      <c r="B249" s="18"/>
      <c r="C249" s="20"/>
      <c r="D249" s="20"/>
      <c r="E249" s="20"/>
      <c r="F249" s="20"/>
      <c r="G249" s="20"/>
      <c r="H249" s="20"/>
      <c r="I249" s="20"/>
      <c r="J249" s="20"/>
      <c r="K249" s="20"/>
    </row>
    <row r="250" spans="2:11" x14ac:dyDescent="0.25">
      <c r="B250" s="18"/>
      <c r="C250" s="20"/>
      <c r="D250" s="20"/>
      <c r="E250" s="20"/>
      <c r="F250" s="20"/>
      <c r="G250" s="20"/>
      <c r="H250" s="20"/>
      <c r="I250" s="20"/>
      <c r="J250" s="20"/>
      <c r="K250" s="20"/>
    </row>
    <row r="251" spans="2:11" x14ac:dyDescent="0.25">
      <c r="B251" s="18"/>
      <c r="C251" s="20"/>
      <c r="D251" s="20"/>
      <c r="E251" s="20"/>
      <c r="F251" s="20"/>
      <c r="G251" s="20"/>
      <c r="H251" s="20"/>
      <c r="I251" s="20"/>
      <c r="J251" s="20"/>
      <c r="K251" s="20"/>
    </row>
    <row r="252" spans="2:11" x14ac:dyDescent="0.25">
      <c r="B252" s="18"/>
      <c r="C252" s="20"/>
      <c r="D252" s="20"/>
      <c r="E252" s="20"/>
      <c r="F252" s="20"/>
      <c r="G252" s="20"/>
      <c r="H252" s="20"/>
      <c r="I252" s="20"/>
      <c r="J252" s="20"/>
      <c r="K252" s="20"/>
    </row>
    <row r="253" spans="2:11" x14ac:dyDescent="0.25">
      <c r="B253" s="18"/>
      <c r="C253" s="20"/>
      <c r="D253" s="20"/>
      <c r="E253" s="20"/>
      <c r="F253" s="20"/>
      <c r="G253" s="20"/>
      <c r="H253" s="20"/>
      <c r="I253" s="20"/>
      <c r="J253" s="20"/>
      <c r="K253" s="20"/>
    </row>
    <row r="254" spans="2:11" x14ac:dyDescent="0.25">
      <c r="B254" s="18"/>
      <c r="C254" s="20"/>
      <c r="D254" s="20"/>
      <c r="E254" s="20"/>
      <c r="F254" s="20"/>
      <c r="G254" s="20"/>
      <c r="H254" s="20"/>
      <c r="I254" s="20"/>
      <c r="J254" s="20"/>
      <c r="K254" s="20"/>
    </row>
    <row r="255" spans="2:11" x14ac:dyDescent="0.25">
      <c r="B255" s="18"/>
      <c r="C255" s="20"/>
      <c r="D255" s="20"/>
      <c r="E255" s="20"/>
      <c r="F255" s="20"/>
      <c r="G255" s="20"/>
      <c r="H255" s="20"/>
      <c r="I255" s="20"/>
      <c r="J255" s="20"/>
      <c r="K255" s="20"/>
    </row>
    <row r="256" spans="2:11" x14ac:dyDescent="0.25">
      <c r="B256" s="18"/>
      <c r="C256" s="20"/>
      <c r="D256" s="20"/>
      <c r="E256" s="20"/>
      <c r="F256" s="20"/>
      <c r="G256" s="20"/>
      <c r="H256" s="20"/>
      <c r="I256" s="20"/>
      <c r="J256" s="20"/>
      <c r="K256" s="20"/>
    </row>
    <row r="257" spans="2:11" x14ac:dyDescent="0.25">
      <c r="B257" s="18"/>
      <c r="C257" s="20"/>
      <c r="D257" s="20"/>
      <c r="E257" s="20"/>
      <c r="F257" s="20"/>
      <c r="G257" s="20"/>
      <c r="H257" s="20"/>
      <c r="I257" s="20"/>
      <c r="J257" s="20"/>
      <c r="K257" s="20"/>
    </row>
    <row r="258" spans="2:11" x14ac:dyDescent="0.25">
      <c r="B258" s="18"/>
      <c r="C258" s="20"/>
      <c r="D258" s="20"/>
      <c r="E258" s="20"/>
      <c r="F258" s="20"/>
      <c r="G258" s="20"/>
      <c r="H258" s="20"/>
      <c r="I258" s="20"/>
      <c r="J258" s="20"/>
      <c r="K258" s="20"/>
    </row>
    <row r="259" spans="2:11" x14ac:dyDescent="0.25">
      <c r="B259" s="18"/>
      <c r="C259" s="20"/>
      <c r="D259" s="20"/>
      <c r="E259" s="20"/>
      <c r="F259" s="20"/>
      <c r="G259" s="20"/>
      <c r="H259" s="20"/>
      <c r="I259" s="20"/>
      <c r="J259" s="20"/>
      <c r="K259" s="20"/>
    </row>
    <row r="260" spans="2:11" x14ac:dyDescent="0.25">
      <c r="B260" s="18"/>
      <c r="C260" s="20"/>
      <c r="D260" s="20"/>
      <c r="E260" s="20"/>
      <c r="F260" s="20"/>
      <c r="G260" s="20"/>
      <c r="H260" s="20"/>
      <c r="I260" s="20"/>
      <c r="J260" s="20"/>
      <c r="K260" s="20"/>
    </row>
    <row r="261" spans="2:11" x14ac:dyDescent="0.25">
      <c r="B261" s="18"/>
      <c r="C261" s="20"/>
      <c r="D261" s="20"/>
      <c r="E261" s="20"/>
      <c r="F261" s="20"/>
      <c r="G261" s="20"/>
      <c r="H261" s="20"/>
      <c r="I261" s="20"/>
      <c r="J261" s="20"/>
      <c r="K261" s="20"/>
    </row>
    <row r="262" spans="2:11" x14ac:dyDescent="0.25">
      <c r="B262" s="18"/>
      <c r="C262" s="20"/>
      <c r="D262" s="20"/>
      <c r="E262" s="20"/>
      <c r="F262" s="20"/>
      <c r="G262" s="20"/>
      <c r="H262" s="20"/>
      <c r="I262" s="20"/>
      <c r="J262" s="20"/>
      <c r="K262" s="20"/>
    </row>
    <row r="263" spans="2:11" x14ac:dyDescent="0.25">
      <c r="B263" s="18"/>
      <c r="C263" s="20"/>
      <c r="D263" s="20"/>
      <c r="E263" s="20"/>
      <c r="F263" s="20"/>
      <c r="G263" s="20"/>
      <c r="H263" s="20"/>
      <c r="I263" s="20"/>
      <c r="J263" s="20"/>
      <c r="K263" s="20"/>
    </row>
    <row r="264" spans="2:11" x14ac:dyDescent="0.25">
      <c r="B264" s="18"/>
      <c r="C264" s="20"/>
      <c r="D264" s="20"/>
      <c r="E264" s="20"/>
      <c r="F264" s="20"/>
      <c r="G264" s="20"/>
      <c r="H264" s="20"/>
      <c r="I264" s="20"/>
      <c r="J264" s="20"/>
      <c r="K264" s="20"/>
    </row>
    <row r="265" spans="2:11" x14ac:dyDescent="0.25">
      <c r="B265" s="18"/>
      <c r="C265" s="20"/>
      <c r="D265" s="20"/>
      <c r="E265" s="20"/>
      <c r="F265" s="20"/>
      <c r="G265" s="20"/>
      <c r="H265" s="20"/>
      <c r="I265" s="20"/>
      <c r="J265" s="20"/>
      <c r="K265" s="20"/>
    </row>
    <row r="266" spans="2:11" x14ac:dyDescent="0.25">
      <c r="B266" s="18"/>
      <c r="C266" s="20"/>
      <c r="D266" s="20"/>
      <c r="E266" s="20"/>
      <c r="F266" s="20"/>
      <c r="G266" s="20"/>
      <c r="H266" s="20"/>
      <c r="I266" s="20"/>
      <c r="J266" s="20"/>
      <c r="K266" s="20"/>
    </row>
    <row r="267" spans="2:11" x14ac:dyDescent="0.25">
      <c r="B267" s="18"/>
      <c r="C267" s="20"/>
      <c r="D267" s="20"/>
      <c r="E267" s="20"/>
      <c r="F267" s="20"/>
      <c r="G267" s="20"/>
      <c r="H267" s="20"/>
      <c r="I267" s="20"/>
      <c r="J267" s="20"/>
      <c r="K267" s="20"/>
    </row>
    <row r="268" spans="2:11" x14ac:dyDescent="0.25">
      <c r="B268" s="18"/>
      <c r="C268" s="20"/>
      <c r="D268" s="20"/>
      <c r="E268" s="20"/>
      <c r="F268" s="20"/>
      <c r="G268" s="20"/>
      <c r="H268" s="20"/>
      <c r="I268" s="20"/>
      <c r="J268" s="20"/>
      <c r="K268" s="20"/>
    </row>
    <row r="269" spans="2:11" x14ac:dyDescent="0.25">
      <c r="B269" s="18"/>
      <c r="C269" s="20"/>
      <c r="D269" s="20"/>
      <c r="E269" s="20"/>
      <c r="F269" s="20"/>
      <c r="G269" s="20"/>
      <c r="H269" s="20"/>
      <c r="I269" s="20"/>
      <c r="J269" s="20"/>
      <c r="K269" s="20"/>
    </row>
    <row r="270" spans="2:11" x14ac:dyDescent="0.25">
      <c r="B270" s="18"/>
      <c r="C270" s="20"/>
      <c r="D270" s="20"/>
      <c r="E270" s="20"/>
      <c r="F270" s="20"/>
      <c r="G270" s="20"/>
      <c r="H270" s="20"/>
      <c r="I270" s="20"/>
      <c r="J270" s="20"/>
      <c r="K270" s="20"/>
    </row>
    <row r="271" spans="2:11" x14ac:dyDescent="0.25">
      <c r="B271" s="18"/>
      <c r="C271" s="20"/>
      <c r="D271" s="20"/>
      <c r="E271" s="20"/>
      <c r="F271" s="20"/>
      <c r="G271" s="20"/>
      <c r="H271" s="20"/>
      <c r="I271" s="20"/>
      <c r="J271" s="20"/>
      <c r="K271" s="20"/>
    </row>
    <row r="272" spans="2:11" x14ac:dyDescent="0.25">
      <c r="B272" s="18"/>
      <c r="C272" s="20"/>
      <c r="D272" s="20"/>
      <c r="E272" s="20"/>
      <c r="F272" s="20"/>
      <c r="G272" s="20"/>
      <c r="H272" s="20"/>
      <c r="I272" s="20"/>
      <c r="J272" s="20"/>
      <c r="K272" s="20"/>
    </row>
    <row r="273" spans="2:11" x14ac:dyDescent="0.25">
      <c r="B273" s="18"/>
      <c r="C273" s="20"/>
      <c r="D273" s="20"/>
      <c r="E273" s="20"/>
      <c r="F273" s="20"/>
      <c r="G273" s="20"/>
      <c r="H273" s="20"/>
      <c r="I273" s="20"/>
      <c r="J273" s="20"/>
      <c r="K273" s="20"/>
    </row>
    <row r="274" spans="2:11" x14ac:dyDescent="0.25">
      <c r="B274" s="18"/>
      <c r="C274" s="20"/>
      <c r="D274" s="20"/>
      <c r="E274" s="20"/>
      <c r="F274" s="20"/>
      <c r="G274" s="20"/>
      <c r="H274" s="20"/>
      <c r="I274" s="20"/>
      <c r="J274" s="20"/>
      <c r="K274" s="20"/>
    </row>
    <row r="275" spans="2:11" x14ac:dyDescent="0.25">
      <c r="B275" s="18"/>
      <c r="C275" s="20"/>
      <c r="D275" s="20"/>
      <c r="E275" s="20"/>
      <c r="F275" s="20"/>
      <c r="G275" s="20"/>
      <c r="H275" s="20"/>
      <c r="I275" s="20"/>
      <c r="J275" s="20"/>
      <c r="K275" s="20"/>
    </row>
    <row r="276" spans="2:11" x14ac:dyDescent="0.25">
      <c r="B276" s="18"/>
      <c r="C276" s="20"/>
      <c r="D276" s="20"/>
      <c r="E276" s="20"/>
      <c r="F276" s="20"/>
      <c r="G276" s="20"/>
      <c r="H276" s="20"/>
      <c r="I276" s="20"/>
      <c r="J276" s="20"/>
      <c r="K276" s="20"/>
    </row>
    <row r="277" spans="2:11" x14ac:dyDescent="0.25">
      <c r="B277" s="18"/>
      <c r="C277" s="20"/>
      <c r="D277" s="20"/>
      <c r="E277" s="20"/>
      <c r="F277" s="20"/>
      <c r="G277" s="20"/>
      <c r="H277" s="20"/>
      <c r="I277" s="20"/>
      <c r="J277" s="20"/>
      <c r="K277" s="20"/>
    </row>
    <row r="278" spans="2:11" x14ac:dyDescent="0.25">
      <c r="B278" s="18"/>
      <c r="C278" s="20"/>
      <c r="D278" s="20"/>
      <c r="E278" s="20"/>
      <c r="F278" s="20"/>
      <c r="G278" s="20"/>
      <c r="H278" s="20"/>
      <c r="I278" s="20"/>
      <c r="J278" s="20"/>
      <c r="K278" s="20"/>
    </row>
    <row r="279" spans="2:11" x14ac:dyDescent="0.25">
      <c r="B279" s="18"/>
      <c r="C279" s="20"/>
      <c r="D279" s="20"/>
      <c r="E279" s="20"/>
      <c r="F279" s="20"/>
      <c r="G279" s="20"/>
      <c r="H279" s="20"/>
      <c r="I279" s="20"/>
      <c r="J279" s="20"/>
      <c r="K279" s="20"/>
    </row>
    <row r="280" spans="2:11" x14ac:dyDescent="0.25">
      <c r="B280" s="18"/>
      <c r="C280" s="20"/>
      <c r="D280" s="20"/>
      <c r="E280" s="20"/>
      <c r="F280" s="20"/>
      <c r="G280" s="20"/>
      <c r="H280" s="20"/>
      <c r="I280" s="20"/>
      <c r="J280" s="20"/>
      <c r="K280" s="20"/>
    </row>
    <row r="281" spans="2:11" x14ac:dyDescent="0.25">
      <c r="B281" s="18"/>
      <c r="C281" s="20"/>
      <c r="D281" s="20"/>
      <c r="E281" s="20"/>
      <c r="F281" s="20"/>
      <c r="G281" s="20"/>
      <c r="H281" s="20"/>
      <c r="I281" s="20"/>
      <c r="J281" s="20"/>
      <c r="K281" s="20"/>
    </row>
    <row r="282" spans="2:11" x14ac:dyDescent="0.25">
      <c r="B282" s="18"/>
      <c r="C282" s="20"/>
      <c r="D282" s="20"/>
      <c r="E282" s="20"/>
      <c r="F282" s="20"/>
      <c r="G282" s="20"/>
      <c r="H282" s="20"/>
      <c r="I282" s="20"/>
      <c r="J282" s="20"/>
      <c r="K282" s="20"/>
    </row>
    <row r="283" spans="2:11" x14ac:dyDescent="0.25">
      <c r="B283" s="18"/>
      <c r="C283" s="20"/>
      <c r="D283" s="20"/>
      <c r="E283" s="20"/>
      <c r="F283" s="20"/>
      <c r="G283" s="20"/>
      <c r="H283" s="20"/>
      <c r="I283" s="20"/>
      <c r="J283" s="20"/>
      <c r="K283" s="20"/>
    </row>
    <row r="284" spans="2:11" x14ac:dyDescent="0.25">
      <c r="B284" s="18"/>
      <c r="C284" s="20"/>
      <c r="D284" s="20"/>
      <c r="E284" s="20"/>
      <c r="F284" s="20"/>
      <c r="G284" s="20"/>
      <c r="H284" s="20"/>
      <c r="I284" s="20"/>
      <c r="J284" s="20"/>
      <c r="K284" s="20"/>
    </row>
    <row r="285" spans="2:11" x14ac:dyDescent="0.25">
      <c r="B285" s="18"/>
      <c r="C285" s="20"/>
      <c r="D285" s="20"/>
      <c r="E285" s="20"/>
      <c r="F285" s="20"/>
      <c r="G285" s="20"/>
      <c r="H285" s="20"/>
      <c r="I285" s="20"/>
      <c r="J285" s="20"/>
      <c r="K285" s="20"/>
    </row>
    <row r="286" spans="2:11" x14ac:dyDescent="0.25">
      <c r="B286" s="18"/>
      <c r="C286" s="20"/>
      <c r="D286" s="20"/>
      <c r="E286" s="20"/>
      <c r="F286" s="20"/>
      <c r="G286" s="20"/>
      <c r="H286" s="20"/>
      <c r="I286" s="20"/>
      <c r="J286" s="20"/>
      <c r="K286" s="20"/>
    </row>
    <row r="287" spans="2:11" x14ac:dyDescent="0.25">
      <c r="B287" s="18"/>
      <c r="C287" s="20"/>
      <c r="D287" s="20"/>
      <c r="E287" s="20"/>
      <c r="F287" s="20"/>
      <c r="G287" s="20"/>
      <c r="H287" s="20"/>
      <c r="I287" s="20"/>
      <c r="J287" s="20"/>
      <c r="K287" s="20"/>
    </row>
    <row r="288" spans="2:11" x14ac:dyDescent="0.25">
      <c r="B288" s="18"/>
      <c r="C288" s="20"/>
      <c r="D288" s="20"/>
      <c r="E288" s="20"/>
      <c r="F288" s="20"/>
      <c r="G288" s="20"/>
      <c r="H288" s="20"/>
      <c r="I288" s="20"/>
      <c r="J288" s="20"/>
      <c r="K288" s="20"/>
    </row>
    <row r="289" spans="2:11" x14ac:dyDescent="0.25">
      <c r="B289" s="18"/>
      <c r="C289" s="20"/>
      <c r="D289" s="20"/>
      <c r="E289" s="20"/>
      <c r="F289" s="20"/>
      <c r="G289" s="20"/>
      <c r="H289" s="20"/>
      <c r="I289" s="20"/>
      <c r="J289" s="20"/>
      <c r="K289" s="20"/>
    </row>
    <row r="290" spans="2:11" x14ac:dyDescent="0.25">
      <c r="B290" s="18"/>
      <c r="C290" s="20"/>
      <c r="D290" s="20"/>
      <c r="E290" s="20"/>
      <c r="F290" s="20"/>
      <c r="G290" s="20"/>
      <c r="H290" s="20"/>
      <c r="I290" s="20"/>
      <c r="J290" s="20"/>
      <c r="K290" s="20"/>
    </row>
    <row r="291" spans="2:11" x14ac:dyDescent="0.25">
      <c r="B291" s="18"/>
      <c r="C291" s="20"/>
      <c r="D291" s="20"/>
      <c r="E291" s="20"/>
      <c r="F291" s="20"/>
      <c r="G291" s="20"/>
      <c r="H291" s="20"/>
      <c r="I291" s="20"/>
      <c r="J291" s="20"/>
      <c r="K291" s="20"/>
    </row>
    <row r="292" spans="2:11" x14ac:dyDescent="0.25">
      <c r="B292" s="18"/>
      <c r="C292" s="20"/>
      <c r="D292" s="20"/>
      <c r="E292" s="20"/>
      <c r="F292" s="20"/>
      <c r="G292" s="20"/>
      <c r="H292" s="20"/>
      <c r="I292" s="20"/>
      <c r="J292" s="20"/>
      <c r="K292" s="20"/>
    </row>
    <row r="293" spans="2:11" x14ac:dyDescent="0.25">
      <c r="B293" s="18"/>
      <c r="C293" s="20"/>
      <c r="D293" s="20"/>
      <c r="E293" s="20"/>
      <c r="F293" s="20"/>
      <c r="G293" s="20"/>
      <c r="H293" s="20"/>
      <c r="I293" s="20"/>
      <c r="J293" s="20"/>
      <c r="K293" s="20"/>
    </row>
    <row r="294" spans="2:11" x14ac:dyDescent="0.25">
      <c r="B294" s="18"/>
      <c r="C294" s="20"/>
      <c r="D294" s="20"/>
      <c r="E294" s="20"/>
      <c r="F294" s="20"/>
      <c r="G294" s="20"/>
      <c r="H294" s="20"/>
      <c r="I294" s="20"/>
      <c r="J294" s="20"/>
      <c r="K294" s="20"/>
    </row>
    <row r="295" spans="2:11" x14ac:dyDescent="0.25">
      <c r="B295" s="18"/>
      <c r="C295" s="20"/>
      <c r="D295" s="20"/>
      <c r="E295" s="20"/>
      <c r="F295" s="20"/>
      <c r="G295" s="20"/>
      <c r="H295" s="20"/>
      <c r="I295" s="20"/>
      <c r="J295" s="20"/>
      <c r="K295" s="20"/>
    </row>
    <row r="296" spans="2:11" x14ac:dyDescent="0.25">
      <c r="B296" s="18"/>
      <c r="C296" s="20"/>
      <c r="D296" s="20"/>
      <c r="E296" s="20"/>
      <c r="F296" s="20"/>
      <c r="G296" s="20"/>
      <c r="H296" s="20"/>
      <c r="I296" s="20"/>
      <c r="J296" s="20"/>
      <c r="K296" s="20"/>
    </row>
    <row r="297" spans="2:11" x14ac:dyDescent="0.25">
      <c r="B297" s="18"/>
      <c r="C297" s="20"/>
      <c r="D297" s="20"/>
      <c r="E297" s="20"/>
      <c r="F297" s="20"/>
      <c r="G297" s="20"/>
      <c r="H297" s="20"/>
      <c r="I297" s="20"/>
      <c r="J297" s="20"/>
      <c r="K297" s="20"/>
    </row>
    <row r="298" spans="2:11" x14ac:dyDescent="0.25">
      <c r="B298" s="18"/>
      <c r="C298" s="20"/>
      <c r="D298" s="20"/>
      <c r="E298" s="20"/>
      <c r="F298" s="20"/>
      <c r="G298" s="20"/>
      <c r="H298" s="20"/>
      <c r="I298" s="20"/>
      <c r="J298" s="20"/>
      <c r="K298" s="20"/>
    </row>
    <row r="299" spans="2:11" x14ac:dyDescent="0.25">
      <c r="B299" s="18"/>
      <c r="C299" s="20"/>
      <c r="D299" s="20"/>
      <c r="E299" s="20"/>
      <c r="F299" s="20"/>
      <c r="G299" s="20"/>
      <c r="H299" s="20"/>
      <c r="I299" s="20"/>
      <c r="J299" s="20"/>
      <c r="K299" s="20"/>
    </row>
    <row r="300" spans="2:11" x14ac:dyDescent="0.25">
      <c r="B300" s="18"/>
      <c r="C300" s="20"/>
      <c r="D300" s="20"/>
      <c r="E300" s="20"/>
      <c r="F300" s="20"/>
      <c r="G300" s="20"/>
      <c r="H300" s="20"/>
      <c r="I300" s="20"/>
      <c r="J300" s="20"/>
      <c r="K300" s="20"/>
    </row>
    <row r="301" spans="2:11" x14ac:dyDescent="0.25">
      <c r="B301" s="18"/>
      <c r="C301" s="20"/>
      <c r="D301" s="20"/>
      <c r="E301" s="20"/>
      <c r="F301" s="20"/>
      <c r="G301" s="20"/>
      <c r="H301" s="20"/>
      <c r="I301" s="20"/>
      <c r="J301" s="20"/>
      <c r="K301" s="20"/>
    </row>
    <row r="302" spans="2:11" x14ac:dyDescent="0.25">
      <c r="B302" s="18"/>
      <c r="C302" s="20"/>
      <c r="D302" s="20"/>
      <c r="E302" s="20"/>
      <c r="F302" s="20"/>
      <c r="G302" s="20"/>
      <c r="H302" s="20"/>
      <c r="I302" s="20"/>
      <c r="J302" s="20"/>
      <c r="K302" s="20"/>
    </row>
    <row r="303" spans="2:11" x14ac:dyDescent="0.25">
      <c r="B303" s="18"/>
      <c r="C303" s="20"/>
      <c r="D303" s="20"/>
      <c r="E303" s="20"/>
      <c r="F303" s="20"/>
      <c r="G303" s="20"/>
      <c r="H303" s="20"/>
      <c r="I303" s="20"/>
      <c r="J303" s="20"/>
      <c r="K303" s="20"/>
    </row>
    <row r="304" spans="2:11" x14ac:dyDescent="0.25">
      <c r="B304" s="18"/>
      <c r="C304" s="20"/>
      <c r="D304" s="20"/>
      <c r="E304" s="20"/>
      <c r="F304" s="20"/>
      <c r="G304" s="20"/>
      <c r="H304" s="20"/>
      <c r="I304" s="20"/>
      <c r="J304" s="20"/>
      <c r="K304" s="20"/>
    </row>
    <row r="305" spans="2:11" x14ac:dyDescent="0.25">
      <c r="B305" s="18"/>
      <c r="C305" s="20"/>
      <c r="D305" s="20"/>
      <c r="E305" s="20"/>
      <c r="F305" s="20"/>
      <c r="G305" s="20"/>
      <c r="H305" s="20"/>
      <c r="I305" s="20"/>
      <c r="J305" s="20"/>
      <c r="K305" s="20"/>
    </row>
    <row r="306" spans="2:11" x14ac:dyDescent="0.25">
      <c r="B306" s="18"/>
      <c r="C306" s="20"/>
      <c r="D306" s="20"/>
      <c r="E306" s="20"/>
      <c r="F306" s="20"/>
      <c r="G306" s="20"/>
      <c r="H306" s="20"/>
      <c r="I306" s="20"/>
      <c r="J306" s="20"/>
      <c r="K306" s="20"/>
    </row>
    <row r="307" spans="2:11" x14ac:dyDescent="0.25">
      <c r="B307" s="18"/>
      <c r="C307" s="20"/>
      <c r="D307" s="20"/>
      <c r="E307" s="20"/>
      <c r="F307" s="20"/>
      <c r="G307" s="20"/>
      <c r="H307" s="20"/>
      <c r="I307" s="20"/>
      <c r="J307" s="20"/>
      <c r="K307" s="20"/>
    </row>
    <row r="308" spans="2:11" x14ac:dyDescent="0.25">
      <c r="B308" s="18"/>
      <c r="C308" s="20"/>
      <c r="D308" s="20"/>
      <c r="E308" s="20"/>
      <c r="F308" s="20"/>
      <c r="G308" s="20"/>
      <c r="H308" s="20"/>
      <c r="I308" s="20"/>
      <c r="J308" s="20"/>
      <c r="K308" s="20"/>
    </row>
    <row r="309" spans="2:11" x14ac:dyDescent="0.25">
      <c r="B309" s="18"/>
      <c r="C309" s="20"/>
      <c r="D309" s="20"/>
      <c r="E309" s="20"/>
      <c r="F309" s="20"/>
      <c r="G309" s="20"/>
      <c r="H309" s="20"/>
      <c r="I309" s="20"/>
      <c r="J309" s="20"/>
      <c r="K309" s="20"/>
    </row>
    <row r="310" spans="2:11" x14ac:dyDescent="0.25">
      <c r="B310" s="18"/>
      <c r="C310" s="20"/>
      <c r="D310" s="20"/>
      <c r="E310" s="20"/>
      <c r="F310" s="20"/>
      <c r="G310" s="20"/>
      <c r="H310" s="20"/>
      <c r="I310" s="20"/>
      <c r="J310" s="20"/>
      <c r="K310" s="20"/>
    </row>
    <row r="311" spans="2:11" x14ac:dyDescent="0.25">
      <c r="B311" s="18"/>
      <c r="C311" s="20"/>
      <c r="D311" s="20"/>
      <c r="E311" s="20"/>
      <c r="F311" s="20"/>
      <c r="G311" s="20"/>
      <c r="H311" s="20"/>
      <c r="I311" s="20"/>
      <c r="J311" s="20"/>
      <c r="K311" s="20"/>
    </row>
    <row r="312" spans="2:11" x14ac:dyDescent="0.25">
      <c r="B312" s="18"/>
      <c r="C312" s="20"/>
      <c r="D312" s="20"/>
      <c r="E312" s="20"/>
      <c r="F312" s="20"/>
      <c r="G312" s="20"/>
      <c r="H312" s="20"/>
      <c r="I312" s="20"/>
      <c r="J312" s="20"/>
      <c r="K312" s="20"/>
    </row>
    <row r="313" spans="2:11" x14ac:dyDescent="0.25">
      <c r="B313" s="18"/>
      <c r="C313" s="20"/>
      <c r="D313" s="20"/>
      <c r="E313" s="20"/>
      <c r="F313" s="20"/>
      <c r="G313" s="20"/>
      <c r="H313" s="20"/>
      <c r="I313" s="20"/>
      <c r="J313" s="20"/>
      <c r="K313" s="20"/>
    </row>
    <row r="314" spans="2:11" x14ac:dyDescent="0.25">
      <c r="B314" s="18"/>
      <c r="C314" s="20"/>
      <c r="D314" s="20"/>
      <c r="E314" s="20"/>
      <c r="F314" s="20"/>
      <c r="G314" s="20"/>
      <c r="H314" s="20"/>
      <c r="I314" s="20"/>
      <c r="J314" s="20"/>
      <c r="K314" s="20"/>
    </row>
    <row r="315" spans="2:11" x14ac:dyDescent="0.25">
      <c r="B315" s="18"/>
      <c r="C315" s="20"/>
      <c r="D315" s="20"/>
      <c r="E315" s="20"/>
      <c r="F315" s="20"/>
      <c r="G315" s="20"/>
      <c r="H315" s="20"/>
      <c r="I315" s="20"/>
      <c r="J315" s="20"/>
      <c r="K315" s="20"/>
    </row>
    <row r="316" spans="2:11" x14ac:dyDescent="0.25">
      <c r="B316" s="18"/>
      <c r="C316" s="20"/>
      <c r="D316" s="20"/>
      <c r="E316" s="20"/>
      <c r="F316" s="20"/>
      <c r="G316" s="20"/>
      <c r="H316" s="20"/>
      <c r="I316" s="20"/>
      <c r="J316" s="20"/>
      <c r="K316" s="20"/>
    </row>
    <row r="317" spans="2:11" x14ac:dyDescent="0.25">
      <c r="B317" s="18"/>
      <c r="C317" s="20"/>
      <c r="D317" s="20"/>
      <c r="E317" s="20"/>
      <c r="F317" s="20"/>
      <c r="G317" s="20"/>
      <c r="H317" s="20"/>
      <c r="I317" s="20"/>
      <c r="J317" s="20"/>
      <c r="K317" s="20"/>
    </row>
    <row r="318" spans="2:11" x14ac:dyDescent="0.25">
      <c r="B318" s="18"/>
      <c r="C318" s="20"/>
      <c r="D318" s="20"/>
      <c r="E318" s="20"/>
      <c r="F318" s="20"/>
      <c r="G318" s="20"/>
      <c r="H318" s="20"/>
      <c r="I318" s="20"/>
      <c r="J318" s="20"/>
      <c r="K318" s="20"/>
    </row>
    <row r="319" spans="2:11" x14ac:dyDescent="0.25">
      <c r="B319" s="18"/>
      <c r="C319" s="20"/>
      <c r="D319" s="20"/>
      <c r="E319" s="20"/>
      <c r="F319" s="20"/>
      <c r="G319" s="20"/>
      <c r="H319" s="20"/>
      <c r="I319" s="20"/>
      <c r="J319" s="20"/>
      <c r="K319" s="20"/>
    </row>
    <row r="320" spans="2:11" x14ac:dyDescent="0.25">
      <c r="B320" s="18"/>
      <c r="C320" s="20"/>
      <c r="D320" s="20"/>
      <c r="E320" s="20"/>
      <c r="F320" s="20"/>
      <c r="G320" s="20"/>
      <c r="H320" s="20"/>
      <c r="I320" s="20"/>
      <c r="J320" s="20"/>
      <c r="K320" s="20"/>
    </row>
    <row r="321" spans="2:11" x14ac:dyDescent="0.25">
      <c r="B321" s="18"/>
      <c r="C321" s="20"/>
      <c r="D321" s="20"/>
      <c r="E321" s="20"/>
      <c r="F321" s="20"/>
      <c r="G321" s="20"/>
      <c r="H321" s="20"/>
      <c r="I321" s="20"/>
      <c r="J321" s="20"/>
      <c r="K321" s="20"/>
    </row>
    <row r="322" spans="2:11" x14ac:dyDescent="0.25">
      <c r="B322" s="18"/>
      <c r="C322" s="20"/>
      <c r="D322" s="20"/>
      <c r="E322" s="20"/>
      <c r="F322" s="20"/>
      <c r="G322" s="20"/>
      <c r="H322" s="20"/>
      <c r="I322" s="20"/>
      <c r="J322" s="20"/>
      <c r="K322" s="20"/>
    </row>
    <row r="323" spans="2:11" x14ac:dyDescent="0.25">
      <c r="B323" s="18"/>
      <c r="C323" s="20"/>
      <c r="D323" s="20"/>
      <c r="E323" s="20"/>
      <c r="F323" s="20"/>
      <c r="G323" s="20"/>
      <c r="H323" s="20"/>
      <c r="I323" s="20"/>
      <c r="J323" s="20"/>
      <c r="K323" s="20"/>
    </row>
    <row r="324" spans="2:11" x14ac:dyDescent="0.25">
      <c r="B324" s="18"/>
      <c r="C324" s="20"/>
      <c r="D324" s="20"/>
      <c r="E324" s="20"/>
      <c r="F324" s="20"/>
      <c r="G324" s="20"/>
      <c r="H324" s="20"/>
      <c r="I324" s="20"/>
      <c r="J324" s="20"/>
      <c r="K324" s="20"/>
    </row>
    <row r="325" spans="2:11" x14ac:dyDescent="0.25">
      <c r="B325" s="18"/>
      <c r="C325" s="20"/>
      <c r="D325" s="20"/>
      <c r="E325" s="20"/>
      <c r="F325" s="20"/>
      <c r="G325" s="20"/>
      <c r="H325" s="20"/>
      <c r="I325" s="20"/>
      <c r="J325" s="20"/>
      <c r="K325" s="20"/>
    </row>
    <row r="326" spans="2:11" x14ac:dyDescent="0.25">
      <c r="B326" s="18"/>
      <c r="C326" s="20"/>
      <c r="D326" s="20"/>
      <c r="E326" s="20"/>
      <c r="F326" s="20"/>
      <c r="G326" s="20"/>
      <c r="H326" s="20"/>
      <c r="I326" s="20"/>
      <c r="J326" s="20"/>
      <c r="K326" s="20"/>
    </row>
    <row r="327" spans="2:11" x14ac:dyDescent="0.25">
      <c r="B327" s="18"/>
      <c r="C327" s="20"/>
      <c r="D327" s="20"/>
      <c r="E327" s="20"/>
      <c r="F327" s="20"/>
      <c r="G327" s="20"/>
      <c r="H327" s="20"/>
      <c r="I327" s="20"/>
      <c r="J327" s="20"/>
      <c r="K327" s="20"/>
    </row>
    <row r="328" spans="2:11" x14ac:dyDescent="0.25">
      <c r="B328" s="18"/>
      <c r="C328" s="20"/>
      <c r="D328" s="20"/>
      <c r="E328" s="20"/>
      <c r="F328" s="20"/>
      <c r="G328" s="20"/>
      <c r="H328" s="20"/>
      <c r="I328" s="20"/>
      <c r="J328" s="20"/>
      <c r="K328" s="20"/>
    </row>
    <row r="329" spans="2:11" x14ac:dyDescent="0.25">
      <c r="B329" s="18"/>
      <c r="C329" s="20"/>
      <c r="D329" s="20"/>
      <c r="E329" s="20"/>
      <c r="F329" s="20"/>
      <c r="G329" s="20"/>
      <c r="H329" s="20"/>
      <c r="I329" s="20"/>
      <c r="J329" s="20"/>
      <c r="K329" s="20"/>
    </row>
    <row r="330" spans="2:11" x14ac:dyDescent="0.25">
      <c r="B330" s="18"/>
      <c r="C330" s="20"/>
      <c r="D330" s="20"/>
      <c r="E330" s="20"/>
      <c r="F330" s="20"/>
      <c r="G330" s="20"/>
      <c r="H330" s="20"/>
      <c r="I330" s="20"/>
      <c r="J330" s="20"/>
      <c r="K330" s="20"/>
    </row>
    <row r="331" spans="2:11" x14ac:dyDescent="0.25">
      <c r="B331" s="18"/>
      <c r="C331" s="20"/>
      <c r="D331" s="20"/>
      <c r="E331" s="20"/>
      <c r="F331" s="20"/>
      <c r="G331" s="20"/>
      <c r="H331" s="20"/>
      <c r="I331" s="20"/>
      <c r="J331" s="20"/>
      <c r="K331" s="20"/>
    </row>
    <row r="332" spans="2:11" x14ac:dyDescent="0.25">
      <c r="B332" s="18"/>
      <c r="C332" s="20"/>
      <c r="D332" s="20"/>
      <c r="E332" s="20"/>
      <c r="F332" s="20"/>
      <c r="G332" s="20"/>
      <c r="H332" s="20"/>
      <c r="I332" s="20"/>
      <c r="J332" s="20"/>
      <c r="K332" s="20"/>
    </row>
    <row r="333" spans="2:11" x14ac:dyDescent="0.25">
      <c r="B333" s="18"/>
      <c r="C333" s="20"/>
      <c r="D333" s="20"/>
      <c r="E333" s="20"/>
      <c r="F333" s="20"/>
      <c r="G333" s="20"/>
      <c r="H333" s="20"/>
      <c r="I333" s="20"/>
      <c r="J333" s="20"/>
      <c r="K333" s="20"/>
    </row>
    <row r="334" spans="2:11" x14ac:dyDescent="0.25">
      <c r="B334" s="18"/>
      <c r="C334" s="20"/>
      <c r="D334" s="20"/>
      <c r="E334" s="20"/>
      <c r="F334" s="20"/>
      <c r="G334" s="20"/>
      <c r="H334" s="20"/>
      <c r="I334" s="20"/>
      <c r="J334" s="20"/>
      <c r="K334" s="20"/>
    </row>
    <row r="335" spans="2:11" x14ac:dyDescent="0.25">
      <c r="B335" s="18"/>
      <c r="C335" s="20"/>
      <c r="D335" s="20"/>
      <c r="E335" s="20"/>
      <c r="F335" s="20"/>
      <c r="G335" s="20"/>
      <c r="H335" s="20"/>
      <c r="I335" s="20"/>
      <c r="J335" s="20"/>
      <c r="K335" s="20"/>
    </row>
    <row r="336" spans="2:11" x14ac:dyDescent="0.25">
      <c r="B336" s="18"/>
      <c r="C336" s="20"/>
      <c r="D336" s="20"/>
      <c r="E336" s="20"/>
      <c r="F336" s="20"/>
      <c r="G336" s="20"/>
      <c r="H336" s="20"/>
      <c r="I336" s="20"/>
      <c r="J336" s="20"/>
      <c r="K336" s="20"/>
    </row>
    <row r="337" spans="2:11" x14ac:dyDescent="0.25">
      <c r="B337" s="18"/>
      <c r="C337" s="20"/>
      <c r="D337" s="20"/>
      <c r="E337" s="20"/>
      <c r="F337" s="20"/>
      <c r="G337" s="20"/>
      <c r="H337" s="20"/>
      <c r="I337" s="20"/>
      <c r="J337" s="20"/>
      <c r="K337" s="20"/>
    </row>
    <row r="338" spans="2:11" x14ac:dyDescent="0.25">
      <c r="B338" s="18"/>
      <c r="C338" s="20"/>
      <c r="D338" s="20"/>
      <c r="E338" s="20"/>
      <c r="F338" s="20"/>
      <c r="G338" s="20"/>
      <c r="H338" s="20"/>
      <c r="I338" s="20"/>
      <c r="J338" s="20"/>
      <c r="K338" s="20"/>
    </row>
    <row r="339" spans="2:11" x14ac:dyDescent="0.25">
      <c r="B339" s="18"/>
      <c r="C339" s="20"/>
      <c r="D339" s="20"/>
      <c r="E339" s="20"/>
      <c r="F339" s="20"/>
      <c r="G339" s="20"/>
      <c r="H339" s="20"/>
      <c r="I339" s="20"/>
      <c r="J339" s="20"/>
      <c r="K339" s="20"/>
    </row>
    <row r="340" spans="2:11" x14ac:dyDescent="0.25">
      <c r="B340" s="18"/>
      <c r="C340" s="20"/>
      <c r="D340" s="20"/>
      <c r="E340" s="20"/>
      <c r="F340" s="20"/>
      <c r="G340" s="20"/>
      <c r="H340" s="20"/>
      <c r="I340" s="20"/>
      <c r="J340" s="20"/>
      <c r="K340" s="20"/>
    </row>
    <row r="341" spans="2:11" x14ac:dyDescent="0.25">
      <c r="B341" s="18"/>
      <c r="C341" s="20"/>
      <c r="D341" s="20"/>
      <c r="E341" s="20"/>
      <c r="F341" s="20"/>
      <c r="G341" s="20"/>
      <c r="H341" s="20"/>
      <c r="I341" s="20"/>
      <c r="J341" s="20"/>
      <c r="K341" s="20"/>
    </row>
    <row r="342" spans="2:11" x14ac:dyDescent="0.25">
      <c r="B342" s="18"/>
      <c r="C342" s="20"/>
      <c r="D342" s="20"/>
      <c r="E342" s="20"/>
      <c r="F342" s="20"/>
      <c r="G342" s="20"/>
      <c r="H342" s="20"/>
      <c r="I342" s="20"/>
      <c r="J342" s="20"/>
      <c r="K342" s="20"/>
    </row>
    <row r="343" spans="2:11" x14ac:dyDescent="0.25">
      <c r="B343" s="18"/>
      <c r="C343" s="20"/>
      <c r="D343" s="20"/>
      <c r="E343" s="20"/>
      <c r="F343" s="20"/>
      <c r="G343" s="20"/>
      <c r="H343" s="20"/>
      <c r="I343" s="20"/>
      <c r="J343" s="20"/>
      <c r="K343" s="20"/>
    </row>
    <row r="344" spans="2:11" x14ac:dyDescent="0.25">
      <c r="B344" s="18"/>
      <c r="C344" s="20"/>
      <c r="D344" s="20"/>
      <c r="E344" s="20"/>
      <c r="F344" s="20"/>
      <c r="G344" s="20"/>
      <c r="H344" s="20"/>
      <c r="I344" s="20"/>
      <c r="J344" s="20"/>
      <c r="K344" s="20"/>
    </row>
    <row r="345" spans="2:11" x14ac:dyDescent="0.25">
      <c r="B345" s="18"/>
      <c r="C345" s="20"/>
      <c r="D345" s="20"/>
      <c r="E345" s="20"/>
      <c r="F345" s="20"/>
      <c r="G345" s="20"/>
      <c r="H345" s="20"/>
      <c r="I345" s="20"/>
      <c r="J345" s="20"/>
      <c r="K345" s="20"/>
    </row>
    <row r="346" spans="2:11" x14ac:dyDescent="0.25">
      <c r="B346" s="18"/>
      <c r="C346" s="20"/>
      <c r="D346" s="20"/>
      <c r="E346" s="20"/>
      <c r="F346" s="20"/>
      <c r="G346" s="20"/>
      <c r="H346" s="20"/>
      <c r="I346" s="20"/>
      <c r="J346" s="20"/>
      <c r="K346" s="20"/>
    </row>
    <row r="347" spans="2:11" x14ac:dyDescent="0.25">
      <c r="B347" s="18"/>
      <c r="C347" s="20"/>
      <c r="D347" s="20"/>
      <c r="E347" s="20"/>
      <c r="F347" s="20"/>
      <c r="G347" s="20"/>
      <c r="H347" s="20"/>
      <c r="I347" s="20"/>
      <c r="J347" s="20"/>
      <c r="K347" s="20"/>
    </row>
    <row r="348" spans="2:11" x14ac:dyDescent="0.25">
      <c r="B348" s="18"/>
      <c r="C348" s="20"/>
      <c r="D348" s="20"/>
      <c r="E348" s="20"/>
      <c r="F348" s="20"/>
      <c r="G348" s="20"/>
      <c r="H348" s="20"/>
      <c r="I348" s="20"/>
      <c r="J348" s="20"/>
      <c r="K348" s="20"/>
    </row>
    <row r="349" spans="2:11" x14ac:dyDescent="0.25">
      <c r="B349" s="18"/>
      <c r="C349" s="20"/>
      <c r="D349" s="20"/>
      <c r="E349" s="20"/>
      <c r="F349" s="20"/>
      <c r="G349" s="20"/>
      <c r="H349" s="20"/>
      <c r="I349" s="20"/>
      <c r="J349" s="20"/>
      <c r="K349" s="20"/>
    </row>
    <row r="350" spans="2:11" x14ac:dyDescent="0.25">
      <c r="B350" s="18"/>
      <c r="C350" s="20"/>
      <c r="D350" s="20"/>
      <c r="E350" s="20"/>
      <c r="F350" s="20"/>
      <c r="G350" s="20"/>
      <c r="H350" s="20"/>
      <c r="I350" s="20"/>
      <c r="J350" s="20"/>
      <c r="K350" s="20"/>
    </row>
    <row r="351" spans="2:11" x14ac:dyDescent="0.25">
      <c r="B351" s="18"/>
      <c r="C351" s="20"/>
      <c r="D351" s="20"/>
      <c r="E351" s="20"/>
      <c r="F351" s="20"/>
      <c r="G351" s="20"/>
      <c r="H351" s="20"/>
      <c r="I351" s="20"/>
      <c r="J351" s="20"/>
      <c r="K351" s="20"/>
    </row>
    <row r="352" spans="2:11" x14ac:dyDescent="0.25">
      <c r="B352" s="18"/>
      <c r="C352" s="20"/>
      <c r="D352" s="20"/>
      <c r="E352" s="20"/>
      <c r="F352" s="20"/>
      <c r="G352" s="20"/>
      <c r="H352" s="20"/>
      <c r="I352" s="20"/>
      <c r="J352" s="20"/>
      <c r="K352" s="20"/>
    </row>
    <row r="353" spans="2:11" x14ac:dyDescent="0.25">
      <c r="B353" s="18"/>
      <c r="C353" s="20"/>
      <c r="D353" s="20"/>
      <c r="E353" s="20"/>
      <c r="F353" s="20"/>
      <c r="G353" s="20"/>
      <c r="H353" s="20"/>
      <c r="I353" s="20"/>
      <c r="J353" s="20"/>
      <c r="K353" s="20"/>
    </row>
    <row r="354" spans="2:11" x14ac:dyDescent="0.25">
      <c r="B354" s="18"/>
      <c r="C354" s="20"/>
      <c r="D354" s="20"/>
      <c r="E354" s="20"/>
      <c r="F354" s="20"/>
      <c r="G354" s="20"/>
      <c r="H354" s="20"/>
      <c r="I354" s="20"/>
      <c r="J354" s="20"/>
      <c r="K354" s="20"/>
    </row>
    <row r="355" spans="2:11" x14ac:dyDescent="0.25">
      <c r="B355" s="18"/>
      <c r="C355" s="20"/>
      <c r="D355" s="20"/>
      <c r="E355" s="20"/>
      <c r="F355" s="20"/>
      <c r="G355" s="20"/>
      <c r="H355" s="20"/>
      <c r="I355" s="20"/>
      <c r="J355" s="20"/>
      <c r="K355" s="20"/>
    </row>
    <row r="356" spans="2:11" x14ac:dyDescent="0.25">
      <c r="B356" s="18"/>
      <c r="C356" s="20"/>
      <c r="D356" s="20"/>
      <c r="E356" s="20"/>
      <c r="F356" s="20"/>
      <c r="G356" s="20"/>
      <c r="H356" s="20"/>
      <c r="I356" s="20"/>
      <c r="J356" s="20"/>
      <c r="K356" s="20"/>
    </row>
    <row r="357" spans="2:11" x14ac:dyDescent="0.25">
      <c r="B357" s="18"/>
      <c r="C357" s="20"/>
      <c r="D357" s="20"/>
      <c r="E357" s="20"/>
      <c r="F357" s="20"/>
      <c r="G357" s="20"/>
      <c r="H357" s="20"/>
      <c r="I357" s="20"/>
      <c r="J357" s="20"/>
      <c r="K357" s="20"/>
    </row>
    <row r="358" spans="2:11" x14ac:dyDescent="0.25">
      <c r="B358" s="18"/>
      <c r="C358" s="20"/>
      <c r="D358" s="20"/>
      <c r="E358" s="20"/>
      <c r="F358" s="20"/>
      <c r="G358" s="20"/>
      <c r="H358" s="20"/>
      <c r="I358" s="20"/>
      <c r="J358" s="20"/>
      <c r="K358" s="20"/>
    </row>
    <row r="359" spans="2:11" x14ac:dyDescent="0.25">
      <c r="B359" s="18"/>
      <c r="C359" s="20"/>
      <c r="D359" s="20"/>
      <c r="E359" s="20"/>
      <c r="F359" s="20"/>
      <c r="G359" s="20"/>
      <c r="H359" s="20"/>
      <c r="I359" s="20"/>
      <c r="J359" s="20"/>
      <c r="K359" s="20"/>
    </row>
    <row r="360" spans="2:11" x14ac:dyDescent="0.25">
      <c r="B360" s="18"/>
      <c r="C360" s="20"/>
      <c r="D360" s="20"/>
      <c r="E360" s="20"/>
      <c r="F360" s="20"/>
      <c r="G360" s="20"/>
      <c r="H360" s="20"/>
      <c r="I360" s="20"/>
      <c r="J360" s="20"/>
      <c r="K360" s="20"/>
    </row>
    <row r="361" spans="2:11" x14ac:dyDescent="0.25">
      <c r="B361" s="18"/>
      <c r="C361" s="20"/>
      <c r="D361" s="20"/>
      <c r="E361" s="20"/>
      <c r="F361" s="20"/>
      <c r="G361" s="20"/>
      <c r="H361" s="20"/>
      <c r="I361" s="20"/>
      <c r="J361" s="20"/>
      <c r="K361" s="20"/>
    </row>
    <row r="362" spans="2:11" x14ac:dyDescent="0.25">
      <c r="B362" s="18"/>
      <c r="C362" s="20"/>
      <c r="D362" s="20"/>
      <c r="E362" s="20"/>
      <c r="F362" s="20"/>
      <c r="G362" s="20"/>
      <c r="H362" s="20"/>
      <c r="I362" s="20"/>
      <c r="J362" s="20"/>
      <c r="K362" s="20"/>
    </row>
    <row r="363" spans="2:11" x14ac:dyDescent="0.25">
      <c r="B363" s="18"/>
      <c r="C363" s="20"/>
      <c r="D363" s="20"/>
      <c r="E363" s="20"/>
      <c r="F363" s="20"/>
      <c r="G363" s="20"/>
      <c r="H363" s="20"/>
      <c r="I363" s="20"/>
      <c r="J363" s="20"/>
      <c r="K363" s="20"/>
    </row>
    <row r="364" spans="2:11" x14ac:dyDescent="0.25">
      <c r="B364" s="18"/>
      <c r="C364" s="20"/>
      <c r="D364" s="20"/>
      <c r="E364" s="20"/>
      <c r="F364" s="20"/>
      <c r="G364" s="20"/>
      <c r="H364" s="20"/>
      <c r="I364" s="20"/>
      <c r="J364" s="20"/>
      <c r="K364" s="20"/>
    </row>
    <row r="365" spans="2:11" x14ac:dyDescent="0.25">
      <c r="B365" s="18"/>
      <c r="C365" s="20"/>
      <c r="D365" s="20"/>
      <c r="E365" s="20"/>
      <c r="F365" s="20"/>
      <c r="G365" s="20"/>
      <c r="H365" s="20"/>
      <c r="I365" s="20"/>
      <c r="J365" s="20"/>
      <c r="K365" s="20"/>
    </row>
    <row r="366" spans="2:11" x14ac:dyDescent="0.25">
      <c r="B366" s="18"/>
      <c r="C366" s="20"/>
      <c r="D366" s="20"/>
      <c r="E366" s="20"/>
      <c r="F366" s="20"/>
      <c r="G366" s="20"/>
      <c r="H366" s="20"/>
      <c r="I366" s="20"/>
      <c r="J366" s="20"/>
      <c r="K366" s="20"/>
    </row>
    <row r="367" spans="2:11" x14ac:dyDescent="0.25">
      <c r="B367" s="18"/>
      <c r="C367" s="20"/>
      <c r="D367" s="20"/>
      <c r="E367" s="20"/>
      <c r="F367" s="20"/>
      <c r="G367" s="20"/>
      <c r="H367" s="20"/>
      <c r="I367" s="20"/>
      <c r="J367" s="20"/>
      <c r="K367" s="20"/>
    </row>
    <row r="368" spans="2:11" x14ac:dyDescent="0.25">
      <c r="B368" s="18"/>
      <c r="C368" s="20"/>
      <c r="D368" s="20"/>
      <c r="E368" s="20"/>
      <c r="F368" s="20"/>
      <c r="G368" s="20"/>
      <c r="H368" s="20"/>
      <c r="I368" s="20"/>
      <c r="J368" s="20"/>
      <c r="K368" s="20"/>
    </row>
    <row r="369" spans="2:11" x14ac:dyDescent="0.25">
      <c r="B369" s="18"/>
      <c r="C369" s="20"/>
      <c r="D369" s="20"/>
      <c r="E369" s="20"/>
      <c r="F369" s="20"/>
      <c r="G369" s="20"/>
      <c r="H369" s="20"/>
      <c r="I369" s="20"/>
      <c r="J369" s="20"/>
      <c r="K369" s="20"/>
    </row>
    <row r="370" spans="2:11" x14ac:dyDescent="0.25">
      <c r="B370" s="18"/>
      <c r="C370" s="20"/>
      <c r="D370" s="20"/>
      <c r="E370" s="20"/>
      <c r="F370" s="20"/>
      <c r="G370" s="20"/>
      <c r="H370" s="20"/>
      <c r="I370" s="20"/>
      <c r="J370" s="20"/>
      <c r="K370" s="20"/>
    </row>
    <row r="371" spans="2:11" x14ac:dyDescent="0.25">
      <c r="B371" s="18"/>
      <c r="C371" s="20"/>
      <c r="D371" s="20"/>
      <c r="E371" s="20"/>
      <c r="F371" s="20"/>
      <c r="G371" s="20"/>
      <c r="H371" s="20"/>
      <c r="I371" s="20"/>
      <c r="J371" s="20"/>
      <c r="K371" s="20"/>
    </row>
    <row r="372" spans="2:11" x14ac:dyDescent="0.25">
      <c r="B372" s="18"/>
      <c r="C372" s="20"/>
      <c r="D372" s="20"/>
      <c r="E372" s="20"/>
      <c r="F372" s="20"/>
      <c r="G372" s="20"/>
      <c r="H372" s="20"/>
      <c r="I372" s="20"/>
      <c r="J372" s="20"/>
      <c r="K372" s="20"/>
    </row>
    <row r="373" spans="2:11" x14ac:dyDescent="0.25">
      <c r="B373" s="18"/>
      <c r="C373" s="20"/>
      <c r="D373" s="20"/>
      <c r="E373" s="20"/>
      <c r="F373" s="20"/>
      <c r="G373" s="20"/>
      <c r="H373" s="20"/>
      <c r="I373" s="20"/>
      <c r="J373" s="20"/>
      <c r="K373" s="20"/>
    </row>
    <row r="374" spans="2:11" x14ac:dyDescent="0.25">
      <c r="B374" s="18"/>
      <c r="C374" s="20"/>
      <c r="D374" s="20"/>
      <c r="E374" s="20"/>
      <c r="F374" s="20"/>
      <c r="G374" s="20"/>
      <c r="H374" s="20"/>
      <c r="I374" s="20"/>
      <c r="J374" s="20"/>
      <c r="K374" s="20"/>
    </row>
    <row r="375" spans="2:11" x14ac:dyDescent="0.25">
      <c r="B375" s="18"/>
      <c r="C375" s="20"/>
      <c r="D375" s="20"/>
      <c r="E375" s="20"/>
      <c r="F375" s="20"/>
      <c r="G375" s="20"/>
      <c r="H375" s="20"/>
      <c r="I375" s="20"/>
      <c r="J375" s="20"/>
      <c r="K375" s="20"/>
    </row>
    <row r="376" spans="2:11" x14ac:dyDescent="0.25">
      <c r="B376" s="18"/>
      <c r="C376" s="20"/>
      <c r="D376" s="20"/>
      <c r="E376" s="20"/>
      <c r="F376" s="20"/>
      <c r="G376" s="20"/>
      <c r="H376" s="20"/>
      <c r="I376" s="20"/>
      <c r="J376" s="20"/>
      <c r="K376" s="20"/>
    </row>
    <row r="377" spans="2:11" x14ac:dyDescent="0.25">
      <c r="B377" s="18"/>
      <c r="C377" s="20"/>
      <c r="D377" s="20"/>
      <c r="E377" s="20"/>
      <c r="F377" s="20"/>
      <c r="G377" s="20"/>
      <c r="H377" s="20"/>
      <c r="I377" s="20"/>
      <c r="J377" s="20"/>
      <c r="K377" s="20"/>
    </row>
    <row r="378" spans="2:11" x14ac:dyDescent="0.25">
      <c r="B378" s="18"/>
      <c r="C378" s="20"/>
      <c r="D378" s="20"/>
      <c r="E378" s="20"/>
      <c r="F378" s="20"/>
      <c r="G378" s="20"/>
      <c r="H378" s="20"/>
      <c r="I378" s="20"/>
      <c r="J378" s="20"/>
      <c r="K378" s="20"/>
    </row>
    <row r="379" spans="2:11" x14ac:dyDescent="0.25">
      <c r="B379" s="18"/>
      <c r="C379" s="20"/>
      <c r="D379" s="20"/>
      <c r="E379" s="20"/>
      <c r="F379" s="20"/>
      <c r="G379" s="20"/>
      <c r="H379" s="20"/>
      <c r="I379" s="20"/>
      <c r="J379" s="20"/>
      <c r="K379" s="20"/>
    </row>
    <row r="380" spans="2:11" x14ac:dyDescent="0.25">
      <c r="B380" s="18"/>
      <c r="C380" s="20"/>
      <c r="D380" s="20"/>
      <c r="E380" s="20"/>
      <c r="F380" s="20"/>
      <c r="G380" s="20"/>
      <c r="H380" s="20"/>
      <c r="I380" s="20"/>
      <c r="J380" s="20"/>
      <c r="K380" s="20"/>
    </row>
    <row r="381" spans="2:11" x14ac:dyDescent="0.25">
      <c r="B381" s="18"/>
      <c r="C381" s="20"/>
      <c r="D381" s="20"/>
      <c r="E381" s="20"/>
      <c r="F381" s="20"/>
      <c r="G381" s="20"/>
      <c r="H381" s="20"/>
      <c r="I381" s="20"/>
      <c r="J381" s="20"/>
      <c r="K381" s="20"/>
    </row>
    <row r="382" spans="2:11" x14ac:dyDescent="0.25">
      <c r="B382" s="18"/>
      <c r="C382" s="20"/>
      <c r="D382" s="20"/>
      <c r="E382" s="20"/>
      <c r="F382" s="20"/>
      <c r="G382" s="20"/>
      <c r="H382" s="20"/>
      <c r="I382" s="20"/>
      <c r="J382" s="20"/>
      <c r="K382" s="20"/>
    </row>
    <row r="383" spans="2:11" x14ac:dyDescent="0.25">
      <c r="B383" s="18"/>
      <c r="C383" s="20"/>
      <c r="D383" s="20"/>
      <c r="E383" s="20"/>
      <c r="F383" s="20"/>
      <c r="G383" s="20"/>
      <c r="H383" s="20"/>
      <c r="I383" s="20"/>
      <c r="J383" s="20"/>
      <c r="K383" s="20"/>
    </row>
    <row r="384" spans="2:11" x14ac:dyDescent="0.25">
      <c r="B384" s="18"/>
      <c r="C384" s="20"/>
      <c r="D384" s="20"/>
      <c r="E384" s="20"/>
      <c r="F384" s="20"/>
      <c r="G384" s="20"/>
      <c r="H384" s="20"/>
      <c r="I384" s="20"/>
      <c r="J384" s="20"/>
      <c r="K384" s="20"/>
    </row>
    <row r="385" spans="2:11" x14ac:dyDescent="0.25">
      <c r="B385" s="18"/>
      <c r="C385" s="20"/>
      <c r="D385" s="20"/>
      <c r="E385" s="20"/>
      <c r="F385" s="20"/>
      <c r="G385" s="20"/>
      <c r="H385" s="20"/>
      <c r="I385" s="20"/>
      <c r="J385" s="20"/>
      <c r="K385" s="20"/>
    </row>
    <row r="386" spans="2:11" x14ac:dyDescent="0.25">
      <c r="B386" s="18"/>
      <c r="C386" s="20"/>
      <c r="D386" s="20"/>
      <c r="E386" s="20"/>
      <c r="F386" s="20"/>
      <c r="G386" s="20"/>
      <c r="H386" s="20"/>
      <c r="I386" s="20"/>
      <c r="J386" s="20"/>
      <c r="K386" s="20"/>
    </row>
    <row r="387" spans="2:11" x14ac:dyDescent="0.25">
      <c r="B387" s="18"/>
      <c r="C387" s="20"/>
      <c r="D387" s="20"/>
      <c r="E387" s="20"/>
      <c r="F387" s="20"/>
      <c r="G387" s="20"/>
      <c r="H387" s="20"/>
      <c r="I387" s="20"/>
      <c r="J387" s="20"/>
      <c r="K387" s="20"/>
    </row>
    <row r="388" spans="2:11" x14ac:dyDescent="0.25">
      <c r="B388" s="18"/>
      <c r="C388" s="20"/>
      <c r="D388" s="20"/>
      <c r="E388" s="20"/>
      <c r="F388" s="20"/>
      <c r="G388" s="20"/>
      <c r="H388" s="20"/>
      <c r="I388" s="20"/>
      <c r="J388" s="20"/>
      <c r="K388" s="20"/>
    </row>
    <row r="389" spans="2:11" x14ac:dyDescent="0.25">
      <c r="B389" s="18"/>
      <c r="C389" s="20"/>
      <c r="D389" s="20"/>
      <c r="E389" s="20"/>
      <c r="F389" s="20"/>
      <c r="G389" s="20"/>
      <c r="H389" s="20"/>
      <c r="I389" s="20"/>
      <c r="J389" s="20"/>
      <c r="K389" s="20"/>
    </row>
    <row r="390" spans="2:11" x14ac:dyDescent="0.25">
      <c r="B390" s="18"/>
      <c r="C390" s="20"/>
      <c r="D390" s="20"/>
      <c r="E390" s="20"/>
      <c r="F390" s="20"/>
      <c r="G390" s="20"/>
      <c r="H390" s="20"/>
      <c r="I390" s="20"/>
      <c r="J390" s="20"/>
      <c r="K390" s="20"/>
    </row>
    <row r="391" spans="2:11" x14ac:dyDescent="0.25">
      <c r="B391" s="18"/>
      <c r="C391" s="20"/>
      <c r="D391" s="20"/>
      <c r="E391" s="20"/>
      <c r="F391" s="20"/>
      <c r="G391" s="20"/>
      <c r="H391" s="20"/>
      <c r="I391" s="20"/>
      <c r="J391" s="20"/>
      <c r="K391" s="20"/>
    </row>
    <row r="392" spans="2:11" x14ac:dyDescent="0.25">
      <c r="B392" s="18"/>
      <c r="C392" s="20"/>
      <c r="D392" s="20"/>
      <c r="E392" s="20"/>
      <c r="F392" s="20"/>
      <c r="G392" s="20"/>
      <c r="H392" s="20"/>
      <c r="I392" s="20"/>
      <c r="J392" s="20"/>
      <c r="K392" s="20"/>
    </row>
    <row r="393" spans="2:11" x14ac:dyDescent="0.25">
      <c r="B393" s="18"/>
      <c r="C393" s="20"/>
      <c r="D393" s="20"/>
      <c r="E393" s="20"/>
      <c r="F393" s="20"/>
      <c r="G393" s="20"/>
      <c r="H393" s="20"/>
      <c r="I393" s="20"/>
      <c r="J393" s="20"/>
      <c r="K393" s="20"/>
    </row>
    <row r="394" spans="2:11" x14ac:dyDescent="0.25">
      <c r="B394" s="18"/>
      <c r="C394" s="20"/>
      <c r="D394" s="20"/>
      <c r="E394" s="20"/>
      <c r="F394" s="20"/>
      <c r="G394" s="20"/>
      <c r="H394" s="20"/>
      <c r="I394" s="20"/>
      <c r="J394" s="20"/>
      <c r="K394" s="20"/>
    </row>
    <row r="395" spans="2:11" x14ac:dyDescent="0.25">
      <c r="B395" s="18"/>
      <c r="C395" s="20"/>
      <c r="D395" s="20"/>
      <c r="E395" s="20"/>
      <c r="F395" s="20"/>
      <c r="G395" s="20"/>
      <c r="H395" s="20"/>
      <c r="I395" s="20"/>
      <c r="J395" s="20"/>
      <c r="K395" s="20"/>
    </row>
    <row r="396" spans="2:11" x14ac:dyDescent="0.25">
      <c r="B396" s="18"/>
      <c r="C396" s="20"/>
      <c r="D396" s="20"/>
      <c r="E396" s="20"/>
      <c r="F396" s="20"/>
      <c r="G396" s="20"/>
      <c r="H396" s="20"/>
      <c r="I396" s="20"/>
      <c r="J396" s="20"/>
      <c r="K396" s="20"/>
    </row>
    <row r="397" spans="2:11" x14ac:dyDescent="0.25">
      <c r="B397" s="18"/>
      <c r="C397" s="20"/>
      <c r="D397" s="20"/>
      <c r="E397" s="20"/>
      <c r="F397" s="20"/>
      <c r="G397" s="20"/>
      <c r="H397" s="20"/>
      <c r="I397" s="20"/>
      <c r="J397" s="20"/>
      <c r="K397" s="20"/>
    </row>
    <row r="398" spans="2:11" x14ac:dyDescent="0.25">
      <c r="B398" s="18"/>
      <c r="C398" s="20"/>
      <c r="D398" s="20"/>
      <c r="E398" s="20"/>
      <c r="F398" s="20"/>
      <c r="G398" s="20"/>
      <c r="H398" s="20"/>
      <c r="I398" s="20"/>
      <c r="J398" s="20"/>
      <c r="K398" s="20"/>
    </row>
    <row r="399" spans="2:11" x14ac:dyDescent="0.25">
      <c r="B399" s="18"/>
      <c r="C399" s="20"/>
      <c r="D399" s="20"/>
      <c r="E399" s="20"/>
      <c r="F399" s="20"/>
      <c r="G399" s="20"/>
      <c r="H399" s="20"/>
      <c r="I399" s="20"/>
      <c r="J399" s="20"/>
      <c r="K399" s="20"/>
    </row>
    <row r="400" spans="2:11" x14ac:dyDescent="0.25">
      <c r="B400" s="18"/>
      <c r="C400" s="20"/>
      <c r="D400" s="20"/>
      <c r="E400" s="20"/>
      <c r="F400" s="20"/>
      <c r="G400" s="20"/>
      <c r="H400" s="20"/>
      <c r="I400" s="20"/>
      <c r="J400" s="20"/>
      <c r="K400" s="20"/>
    </row>
    <row r="401" spans="2:11" x14ac:dyDescent="0.25">
      <c r="B401" s="18"/>
      <c r="C401" s="20"/>
      <c r="D401" s="20"/>
      <c r="E401" s="20"/>
      <c r="F401" s="20"/>
      <c r="G401" s="20"/>
      <c r="H401" s="20"/>
      <c r="I401" s="20"/>
      <c r="J401" s="20"/>
      <c r="K401" s="20"/>
    </row>
    <row r="402" spans="2:11" x14ac:dyDescent="0.25">
      <c r="B402" s="18"/>
      <c r="C402" s="20"/>
      <c r="D402" s="20"/>
      <c r="E402" s="20"/>
      <c r="F402" s="20"/>
      <c r="G402" s="20"/>
      <c r="H402" s="20"/>
      <c r="I402" s="20"/>
      <c r="J402" s="20"/>
      <c r="K402" s="20"/>
    </row>
    <row r="403" spans="2:11" x14ac:dyDescent="0.25">
      <c r="B403" s="18"/>
      <c r="C403" s="20"/>
      <c r="D403" s="20"/>
      <c r="E403" s="20"/>
      <c r="F403" s="20"/>
      <c r="G403" s="20"/>
      <c r="H403" s="20"/>
      <c r="I403" s="20"/>
      <c r="J403" s="20"/>
      <c r="K403" s="20"/>
    </row>
    <row r="404" spans="2:11" x14ac:dyDescent="0.25">
      <c r="B404" s="18"/>
      <c r="C404" s="20"/>
      <c r="D404" s="20"/>
      <c r="E404" s="20"/>
      <c r="F404" s="20"/>
      <c r="G404" s="20"/>
      <c r="H404" s="20"/>
      <c r="I404" s="20"/>
      <c r="J404" s="20"/>
      <c r="K404" s="20"/>
    </row>
    <row r="405" spans="2:11" x14ac:dyDescent="0.25">
      <c r="B405" s="18"/>
      <c r="C405" s="20"/>
      <c r="D405" s="20"/>
      <c r="E405" s="20"/>
      <c r="F405" s="20"/>
      <c r="G405" s="20"/>
      <c r="H405" s="20"/>
      <c r="I405" s="20"/>
      <c r="J405" s="20"/>
      <c r="K405" s="20"/>
    </row>
    <row r="406" spans="2:11" x14ac:dyDescent="0.25">
      <c r="B406" s="18"/>
      <c r="C406" s="20"/>
      <c r="D406" s="20"/>
      <c r="E406" s="20"/>
      <c r="F406" s="20"/>
      <c r="G406" s="20"/>
      <c r="H406" s="20"/>
      <c r="I406" s="20"/>
      <c r="J406" s="20"/>
      <c r="K406" s="20"/>
    </row>
    <row r="407" spans="2:11" x14ac:dyDescent="0.25">
      <c r="B407" s="18"/>
      <c r="C407" s="20"/>
      <c r="D407" s="20"/>
      <c r="E407" s="20"/>
      <c r="F407" s="20"/>
      <c r="G407" s="20"/>
      <c r="H407" s="20"/>
      <c r="I407" s="20"/>
      <c r="J407" s="20"/>
      <c r="K407" s="20"/>
    </row>
    <row r="408" spans="2:11" x14ac:dyDescent="0.25">
      <c r="B408" s="18"/>
      <c r="C408" s="20"/>
      <c r="D408" s="20"/>
      <c r="E408" s="20"/>
      <c r="F408" s="20"/>
      <c r="G408" s="20"/>
      <c r="H408" s="20"/>
      <c r="I408" s="20"/>
      <c r="J408" s="20"/>
      <c r="K408" s="20"/>
    </row>
    <row r="409" spans="2:11" x14ac:dyDescent="0.25">
      <c r="B409" s="18"/>
      <c r="C409" s="20"/>
      <c r="D409" s="20"/>
      <c r="E409" s="20"/>
      <c r="F409" s="20"/>
      <c r="G409" s="20"/>
      <c r="H409" s="20"/>
      <c r="I409" s="20"/>
      <c r="J409" s="20"/>
      <c r="K409" s="20"/>
    </row>
    <row r="410" spans="2:11" x14ac:dyDescent="0.25">
      <c r="B410" s="18"/>
      <c r="C410" s="20"/>
      <c r="D410" s="20"/>
      <c r="E410" s="20"/>
      <c r="F410" s="20"/>
      <c r="G410" s="20"/>
      <c r="H410" s="20"/>
      <c r="I410" s="20"/>
      <c r="J410" s="20"/>
      <c r="K410" s="20"/>
    </row>
    <row r="411" spans="2:11" x14ac:dyDescent="0.25">
      <c r="B411" s="18"/>
      <c r="C411" s="20"/>
      <c r="D411" s="20"/>
      <c r="E411" s="20"/>
      <c r="F411" s="20"/>
      <c r="G411" s="20"/>
      <c r="H411" s="20"/>
      <c r="I411" s="20"/>
      <c r="J411" s="20"/>
      <c r="K411" s="20"/>
    </row>
    <row r="412" spans="2:11" x14ac:dyDescent="0.25">
      <c r="B412" s="18"/>
      <c r="C412" s="20"/>
      <c r="D412" s="20"/>
      <c r="E412" s="20"/>
      <c r="F412" s="20"/>
      <c r="G412" s="20"/>
      <c r="H412" s="20"/>
      <c r="I412" s="20"/>
      <c r="J412" s="20"/>
      <c r="K412" s="20"/>
    </row>
    <row r="413" spans="2:11" x14ac:dyDescent="0.25">
      <c r="B413" s="18"/>
      <c r="C413" s="20"/>
      <c r="D413" s="20"/>
      <c r="E413" s="20"/>
      <c r="F413" s="20"/>
      <c r="G413" s="20"/>
      <c r="H413" s="20"/>
      <c r="I413" s="20"/>
      <c r="J413" s="20"/>
      <c r="K413" s="20"/>
    </row>
    <row r="414" spans="2:11" x14ac:dyDescent="0.25">
      <c r="B414" s="18"/>
      <c r="C414" s="20"/>
      <c r="D414" s="20"/>
      <c r="E414" s="20"/>
      <c r="F414" s="20"/>
      <c r="G414" s="20"/>
      <c r="H414" s="20"/>
      <c r="I414" s="20"/>
      <c r="J414" s="20"/>
      <c r="K414" s="20"/>
    </row>
    <row r="415" spans="2:11" x14ac:dyDescent="0.25">
      <c r="B415" s="18"/>
      <c r="C415" s="20"/>
      <c r="D415" s="20"/>
      <c r="E415" s="20"/>
      <c r="F415" s="20"/>
      <c r="G415" s="20"/>
      <c r="H415" s="20"/>
      <c r="I415" s="20"/>
      <c r="J415" s="20"/>
      <c r="K415" s="20"/>
    </row>
    <row r="416" spans="2:11" x14ac:dyDescent="0.25">
      <c r="B416" s="18"/>
      <c r="C416" s="20"/>
      <c r="D416" s="20"/>
      <c r="E416" s="20"/>
      <c r="F416" s="20"/>
      <c r="G416" s="20"/>
      <c r="H416" s="20"/>
      <c r="I416" s="20"/>
      <c r="J416" s="20"/>
      <c r="K416" s="20"/>
    </row>
    <row r="417" spans="2:11" x14ac:dyDescent="0.25">
      <c r="B417" s="18"/>
      <c r="C417" s="20"/>
      <c r="D417" s="20"/>
      <c r="E417" s="20"/>
      <c r="F417" s="20"/>
      <c r="G417" s="20"/>
      <c r="H417" s="20"/>
      <c r="I417" s="20"/>
      <c r="J417" s="20"/>
      <c r="K417" s="20"/>
    </row>
    <row r="418" spans="2:11" x14ac:dyDescent="0.25">
      <c r="B418" s="18"/>
      <c r="C418" s="20"/>
      <c r="D418" s="20"/>
      <c r="E418" s="20"/>
      <c r="F418" s="20"/>
      <c r="G418" s="20"/>
      <c r="H418" s="20"/>
      <c r="I418" s="20"/>
      <c r="J418" s="20"/>
      <c r="K418" s="20"/>
    </row>
    <row r="419" spans="2:11" x14ac:dyDescent="0.25">
      <c r="B419" s="18"/>
      <c r="C419" s="20"/>
      <c r="D419" s="20"/>
      <c r="E419" s="20"/>
      <c r="F419" s="20"/>
      <c r="G419" s="20"/>
      <c r="H419" s="20"/>
      <c r="I419" s="20"/>
      <c r="J419" s="20"/>
      <c r="K419" s="20"/>
    </row>
    <row r="420" spans="2:11" x14ac:dyDescent="0.25">
      <c r="B420" s="18"/>
      <c r="C420" s="20"/>
      <c r="D420" s="20"/>
      <c r="E420" s="20"/>
      <c r="F420" s="20"/>
      <c r="G420" s="20"/>
      <c r="H420" s="20"/>
      <c r="I420" s="20"/>
      <c r="J420" s="20"/>
      <c r="K420" s="20"/>
    </row>
    <row r="421" spans="2:11" x14ac:dyDescent="0.25">
      <c r="B421" s="18"/>
      <c r="C421" s="20"/>
      <c r="D421" s="20"/>
      <c r="E421" s="20"/>
      <c r="F421" s="20"/>
      <c r="G421" s="20"/>
      <c r="H421" s="20"/>
      <c r="I421" s="20"/>
      <c r="J421" s="20"/>
      <c r="K421" s="20"/>
    </row>
    <row r="422" spans="2:11" x14ac:dyDescent="0.25">
      <c r="B422" s="18"/>
      <c r="C422" s="20"/>
      <c r="D422" s="20"/>
      <c r="E422" s="20"/>
      <c r="F422" s="20"/>
      <c r="G422" s="20"/>
      <c r="H422" s="20"/>
      <c r="I422" s="20"/>
      <c r="J422" s="20"/>
      <c r="K422" s="20"/>
    </row>
    <row r="423" spans="2:11" x14ac:dyDescent="0.25">
      <c r="B423" s="18"/>
      <c r="C423" s="20"/>
      <c r="D423" s="20"/>
      <c r="E423" s="20"/>
      <c r="F423" s="20"/>
      <c r="G423" s="20"/>
      <c r="H423" s="20"/>
      <c r="I423" s="20"/>
      <c r="J423" s="20"/>
      <c r="K423" s="20"/>
    </row>
    <row r="424" spans="2:11" x14ac:dyDescent="0.25">
      <c r="B424" s="18"/>
      <c r="C424" s="20"/>
      <c r="D424" s="20"/>
      <c r="E424" s="20"/>
      <c r="F424" s="20"/>
      <c r="G424" s="20"/>
      <c r="H424" s="20"/>
      <c r="I424" s="20"/>
      <c r="J424" s="20"/>
      <c r="K424" s="20"/>
    </row>
    <row r="425" spans="2:11" x14ac:dyDescent="0.25">
      <c r="B425" s="18"/>
      <c r="C425" s="20"/>
      <c r="D425" s="20"/>
      <c r="E425" s="20"/>
      <c r="F425" s="20"/>
      <c r="G425" s="20"/>
      <c r="H425" s="20"/>
      <c r="I425" s="20"/>
      <c r="J425" s="20"/>
      <c r="K425" s="20"/>
    </row>
    <row r="426" spans="2:11" x14ac:dyDescent="0.25">
      <c r="B426" s="18"/>
      <c r="C426" s="20"/>
      <c r="D426" s="20"/>
      <c r="E426" s="20"/>
      <c r="F426" s="20"/>
      <c r="G426" s="20"/>
      <c r="H426" s="20"/>
      <c r="I426" s="20"/>
      <c r="J426" s="20"/>
      <c r="K426" s="20"/>
    </row>
    <row r="427" spans="2:11" x14ac:dyDescent="0.25">
      <c r="B427" s="18"/>
      <c r="C427" s="20"/>
      <c r="D427" s="20"/>
      <c r="E427" s="20"/>
      <c r="F427" s="20"/>
      <c r="G427" s="20"/>
      <c r="H427" s="20"/>
      <c r="I427" s="20"/>
      <c r="J427" s="20"/>
      <c r="K427" s="20"/>
    </row>
    <row r="428" spans="2:11" x14ac:dyDescent="0.25">
      <c r="B428" s="18"/>
      <c r="C428" s="20"/>
      <c r="D428" s="20"/>
      <c r="E428" s="20"/>
      <c r="F428" s="20"/>
      <c r="G428" s="20"/>
      <c r="H428" s="20"/>
      <c r="I428" s="20"/>
      <c r="J428" s="20"/>
      <c r="K428" s="20"/>
    </row>
    <row r="429" spans="2:11" x14ac:dyDescent="0.25">
      <c r="B429" s="18"/>
      <c r="C429" s="20"/>
      <c r="D429" s="20"/>
      <c r="E429" s="20"/>
      <c r="F429" s="20"/>
      <c r="G429" s="20"/>
      <c r="H429" s="20"/>
      <c r="I429" s="20"/>
      <c r="J429" s="20"/>
      <c r="K429" s="20"/>
    </row>
    <row r="430" spans="2:11" x14ac:dyDescent="0.25">
      <c r="B430" s="18"/>
      <c r="C430" s="20"/>
      <c r="D430" s="20"/>
      <c r="E430" s="20"/>
      <c r="F430" s="20"/>
      <c r="G430" s="20"/>
      <c r="H430" s="20"/>
      <c r="I430" s="20"/>
      <c r="J430" s="20"/>
      <c r="K430" s="20"/>
    </row>
    <row r="431" spans="2:11" x14ac:dyDescent="0.25">
      <c r="B431" s="18"/>
      <c r="C431" s="20"/>
      <c r="D431" s="20"/>
      <c r="E431" s="20"/>
      <c r="F431" s="20"/>
      <c r="G431" s="20"/>
      <c r="H431" s="20"/>
      <c r="I431" s="20"/>
      <c r="J431" s="20"/>
      <c r="K431" s="20"/>
    </row>
    <row r="432" spans="2:11" x14ac:dyDescent="0.25">
      <c r="B432" s="18"/>
      <c r="C432" s="20"/>
      <c r="D432" s="20"/>
      <c r="E432" s="20"/>
      <c r="F432" s="20"/>
      <c r="G432" s="20"/>
      <c r="H432" s="20"/>
      <c r="I432" s="20"/>
      <c r="J432" s="20"/>
      <c r="K432" s="20"/>
    </row>
    <row r="433" spans="2:11" x14ac:dyDescent="0.25">
      <c r="B433" s="18"/>
      <c r="C433" s="20"/>
      <c r="D433" s="20"/>
      <c r="E433" s="20"/>
      <c r="F433" s="20"/>
      <c r="G433" s="20"/>
      <c r="H433" s="20"/>
      <c r="I433" s="20"/>
      <c r="J433" s="20"/>
      <c r="K433" s="20"/>
    </row>
    <row r="434" spans="2:11" x14ac:dyDescent="0.25">
      <c r="B434" s="18"/>
      <c r="C434" s="20"/>
      <c r="D434" s="20"/>
      <c r="E434" s="20"/>
      <c r="F434" s="20"/>
      <c r="G434" s="20"/>
      <c r="H434" s="20"/>
      <c r="I434" s="20"/>
      <c r="J434" s="20"/>
      <c r="K434" s="20"/>
    </row>
    <row r="435" spans="2:11" x14ac:dyDescent="0.25">
      <c r="B435" s="18"/>
      <c r="C435" s="20"/>
      <c r="D435" s="20"/>
      <c r="E435" s="20"/>
      <c r="F435" s="20"/>
      <c r="G435" s="20"/>
      <c r="H435" s="20"/>
      <c r="I435" s="20"/>
      <c r="J435" s="20"/>
      <c r="K435" s="20"/>
    </row>
    <row r="436" spans="2:11" x14ac:dyDescent="0.25">
      <c r="B436" s="18"/>
      <c r="C436" s="20"/>
      <c r="D436" s="20"/>
      <c r="E436" s="20"/>
      <c r="F436" s="20"/>
      <c r="G436" s="20"/>
      <c r="H436" s="20"/>
      <c r="I436" s="20"/>
      <c r="J436" s="20"/>
      <c r="K436" s="20"/>
    </row>
    <row r="437" spans="2:11" x14ac:dyDescent="0.25">
      <c r="B437" s="18"/>
      <c r="C437" s="20"/>
      <c r="D437" s="20"/>
      <c r="E437" s="20"/>
      <c r="F437" s="20"/>
      <c r="G437" s="20"/>
      <c r="H437" s="20"/>
      <c r="I437" s="20"/>
      <c r="J437" s="20"/>
      <c r="K437" s="20"/>
    </row>
    <row r="438" spans="2:11" x14ac:dyDescent="0.25">
      <c r="B438" s="18"/>
      <c r="C438" s="20"/>
      <c r="D438" s="20"/>
      <c r="E438" s="20"/>
      <c r="F438" s="20"/>
      <c r="G438" s="20"/>
      <c r="H438" s="20"/>
      <c r="I438" s="20"/>
      <c r="J438" s="20"/>
      <c r="K438" s="20"/>
    </row>
    <row r="439" spans="2:11" x14ac:dyDescent="0.25">
      <c r="B439" s="18"/>
      <c r="C439" s="20"/>
      <c r="D439" s="20"/>
      <c r="E439" s="20"/>
      <c r="F439" s="20"/>
      <c r="G439" s="20"/>
      <c r="H439" s="20"/>
      <c r="I439" s="20"/>
      <c r="J439" s="20"/>
      <c r="K439" s="20"/>
    </row>
    <row r="440" spans="2:11" x14ac:dyDescent="0.25">
      <c r="B440" s="18"/>
      <c r="C440" s="20"/>
      <c r="D440" s="20"/>
      <c r="E440" s="20"/>
      <c r="F440" s="20"/>
      <c r="G440" s="20"/>
      <c r="H440" s="20"/>
      <c r="I440" s="20"/>
      <c r="J440" s="20"/>
      <c r="K440" s="20"/>
    </row>
    <row r="441" spans="2:11" x14ac:dyDescent="0.25">
      <c r="B441" s="18"/>
      <c r="C441" s="20"/>
      <c r="D441" s="20"/>
      <c r="E441" s="20"/>
      <c r="F441" s="20"/>
      <c r="G441" s="20"/>
      <c r="H441" s="20"/>
      <c r="I441" s="20"/>
      <c r="J441" s="20"/>
      <c r="K441" s="20"/>
    </row>
    <row r="442" spans="2:11" x14ac:dyDescent="0.25">
      <c r="B442" s="18"/>
      <c r="C442" s="20"/>
      <c r="D442" s="20"/>
      <c r="E442" s="20"/>
      <c r="F442" s="20"/>
      <c r="G442" s="20"/>
      <c r="H442" s="20"/>
      <c r="I442" s="20"/>
      <c r="J442" s="20"/>
      <c r="K442" s="20"/>
    </row>
    <row r="443" spans="2:11" x14ac:dyDescent="0.25">
      <c r="B443" s="18"/>
      <c r="C443" s="20"/>
      <c r="D443" s="20"/>
      <c r="E443" s="20"/>
      <c r="F443" s="20"/>
      <c r="G443" s="20"/>
      <c r="H443" s="20"/>
      <c r="I443" s="20"/>
      <c r="J443" s="20"/>
      <c r="K443" s="20"/>
    </row>
    <row r="444" spans="2:11" x14ac:dyDescent="0.25">
      <c r="B444" s="18"/>
      <c r="C444" s="20"/>
      <c r="D444" s="20"/>
      <c r="E444" s="20"/>
      <c r="F444" s="20"/>
      <c r="G444" s="20"/>
      <c r="H444" s="20"/>
      <c r="I444" s="20"/>
      <c r="J444" s="20"/>
      <c r="K444" s="20"/>
    </row>
    <row r="445" spans="2:11" x14ac:dyDescent="0.25">
      <c r="B445" s="18"/>
      <c r="C445" s="20"/>
      <c r="D445" s="20"/>
      <c r="E445" s="20"/>
      <c r="F445" s="20"/>
      <c r="G445" s="20"/>
      <c r="H445" s="20"/>
      <c r="I445" s="20"/>
      <c r="J445" s="20"/>
      <c r="K445" s="20"/>
    </row>
    <row r="446" spans="2:11" x14ac:dyDescent="0.25">
      <c r="B446" s="18"/>
      <c r="C446" s="20"/>
      <c r="D446" s="20"/>
      <c r="E446" s="20"/>
      <c r="F446" s="20"/>
      <c r="G446" s="20"/>
      <c r="H446" s="20"/>
      <c r="I446" s="20"/>
      <c r="J446" s="20"/>
      <c r="K446" s="20"/>
    </row>
    <row r="447" spans="2:11" x14ac:dyDescent="0.25">
      <c r="B447" s="18"/>
      <c r="C447" s="20"/>
      <c r="D447" s="20"/>
      <c r="E447" s="20"/>
      <c r="F447" s="20"/>
      <c r="G447" s="20"/>
      <c r="H447" s="20"/>
      <c r="I447" s="20"/>
      <c r="J447" s="20"/>
      <c r="K447" s="20"/>
    </row>
    <row r="448" spans="2:11" x14ac:dyDescent="0.25">
      <c r="B448" s="18"/>
      <c r="C448" s="20"/>
      <c r="D448" s="20"/>
      <c r="E448" s="20"/>
      <c r="F448" s="20"/>
      <c r="G448" s="20"/>
      <c r="H448" s="20"/>
      <c r="I448" s="20"/>
      <c r="J448" s="20"/>
      <c r="K448" s="20"/>
    </row>
    <row r="449" spans="2:11" x14ac:dyDescent="0.25">
      <c r="B449" s="18"/>
      <c r="C449" s="20"/>
      <c r="D449" s="20"/>
      <c r="E449" s="20"/>
      <c r="F449" s="20"/>
      <c r="G449" s="20"/>
      <c r="H449" s="20"/>
      <c r="I449" s="20"/>
      <c r="J449" s="20"/>
      <c r="K449" s="20"/>
    </row>
    <row r="450" spans="2:11" x14ac:dyDescent="0.25">
      <c r="B450" s="18"/>
      <c r="C450" s="20"/>
      <c r="D450" s="20"/>
      <c r="E450" s="20"/>
      <c r="F450" s="20"/>
      <c r="G450" s="20"/>
      <c r="H450" s="20"/>
      <c r="I450" s="20"/>
      <c r="J450" s="20"/>
      <c r="K450" s="20"/>
    </row>
    <row r="451" spans="2:11" x14ac:dyDescent="0.25">
      <c r="B451" s="18"/>
      <c r="C451" s="20"/>
      <c r="D451" s="20"/>
      <c r="E451" s="20"/>
      <c r="F451" s="20"/>
      <c r="G451" s="20"/>
      <c r="H451" s="20"/>
      <c r="I451" s="20"/>
      <c r="J451" s="20"/>
      <c r="K451" s="20"/>
    </row>
    <row r="452" spans="2:11" x14ac:dyDescent="0.25">
      <c r="B452" s="18"/>
      <c r="C452" s="20"/>
      <c r="D452" s="20"/>
      <c r="E452" s="20"/>
      <c r="F452" s="20"/>
      <c r="G452" s="20"/>
      <c r="H452" s="20"/>
      <c r="I452" s="20"/>
      <c r="J452" s="20"/>
      <c r="K452" s="20"/>
    </row>
    <row r="453" spans="2:11" x14ac:dyDescent="0.25">
      <c r="B453" s="18"/>
      <c r="C453" s="20"/>
      <c r="D453" s="20"/>
      <c r="E453" s="20"/>
      <c r="F453" s="20"/>
      <c r="G453" s="20"/>
      <c r="H453" s="20"/>
      <c r="I453" s="20"/>
      <c r="J453" s="20"/>
      <c r="K453" s="20"/>
    </row>
    <row r="454" spans="2:11" x14ac:dyDescent="0.25">
      <c r="B454" s="18"/>
      <c r="C454" s="20"/>
      <c r="D454" s="20"/>
      <c r="E454" s="20"/>
      <c r="F454" s="20"/>
      <c r="G454" s="20"/>
      <c r="H454" s="20"/>
      <c r="I454" s="20"/>
      <c r="J454" s="20"/>
      <c r="K454" s="20"/>
    </row>
    <row r="455" spans="2:11" x14ac:dyDescent="0.25">
      <c r="B455" s="18"/>
      <c r="C455" s="20"/>
      <c r="D455" s="20"/>
      <c r="E455" s="20"/>
      <c r="F455" s="20"/>
      <c r="G455" s="20"/>
      <c r="H455" s="20"/>
      <c r="I455" s="20"/>
      <c r="J455" s="20"/>
      <c r="K455" s="20"/>
    </row>
    <row r="456" spans="2:11" x14ac:dyDescent="0.25">
      <c r="B456" s="18"/>
      <c r="C456" s="20"/>
      <c r="D456" s="20"/>
      <c r="E456" s="20"/>
      <c r="F456" s="20"/>
      <c r="G456" s="20"/>
      <c r="H456" s="20"/>
      <c r="I456" s="20"/>
      <c r="J456" s="20"/>
      <c r="K456" s="20"/>
    </row>
    <row r="457" spans="2:11" x14ac:dyDescent="0.25">
      <c r="B457" s="18"/>
      <c r="C457" s="20"/>
      <c r="D457" s="20"/>
      <c r="E457" s="20"/>
      <c r="F457" s="20"/>
      <c r="G457" s="20"/>
      <c r="H457" s="20"/>
      <c r="I457" s="20"/>
      <c r="J457" s="20"/>
      <c r="K457" s="20"/>
    </row>
    <row r="458" spans="2:11" x14ac:dyDescent="0.25">
      <c r="B458" s="18"/>
      <c r="C458" s="20"/>
      <c r="D458" s="20"/>
      <c r="E458" s="20"/>
      <c r="F458" s="20"/>
      <c r="G458" s="20"/>
      <c r="H458" s="20"/>
      <c r="I458" s="20"/>
      <c r="J458" s="20"/>
      <c r="K458" s="20"/>
    </row>
    <row r="459" spans="2:11" x14ac:dyDescent="0.25">
      <c r="B459" s="18"/>
      <c r="C459" s="20"/>
      <c r="D459" s="20"/>
      <c r="E459" s="20"/>
      <c r="F459" s="20"/>
      <c r="G459" s="20"/>
      <c r="H459" s="20"/>
      <c r="I459" s="20"/>
      <c r="J459" s="20"/>
      <c r="K459" s="20"/>
    </row>
    <row r="460" spans="2:11" x14ac:dyDescent="0.25">
      <c r="B460" s="18"/>
      <c r="C460" s="20"/>
      <c r="D460" s="20"/>
      <c r="E460" s="20"/>
      <c r="F460" s="20"/>
      <c r="G460" s="20"/>
      <c r="H460" s="20"/>
      <c r="I460" s="20"/>
      <c r="J460" s="20"/>
      <c r="K460" s="20"/>
    </row>
    <row r="461" spans="2:11" x14ac:dyDescent="0.25">
      <c r="B461" s="18"/>
      <c r="C461" s="20"/>
      <c r="D461" s="20"/>
      <c r="E461" s="20"/>
      <c r="F461" s="20"/>
      <c r="G461" s="20"/>
      <c r="H461" s="20"/>
      <c r="I461" s="20"/>
      <c r="J461" s="20"/>
      <c r="K461" s="20"/>
    </row>
    <row r="462" spans="2:11" x14ac:dyDescent="0.25">
      <c r="B462" s="18"/>
      <c r="C462" s="20"/>
      <c r="D462" s="20"/>
      <c r="E462" s="20"/>
      <c r="F462" s="20"/>
      <c r="G462" s="20"/>
      <c r="H462" s="20"/>
      <c r="I462" s="20"/>
      <c r="J462" s="20"/>
      <c r="K462" s="20"/>
    </row>
    <row r="463" spans="2:11" x14ac:dyDescent="0.25">
      <c r="B463" s="18"/>
      <c r="C463" s="20"/>
      <c r="D463" s="20"/>
      <c r="E463" s="20"/>
      <c r="F463" s="20"/>
      <c r="G463" s="20"/>
      <c r="H463" s="20"/>
      <c r="I463" s="20"/>
      <c r="J463" s="20"/>
      <c r="K463" s="20"/>
    </row>
    <row r="464" spans="2:11" x14ac:dyDescent="0.25">
      <c r="B464" s="18"/>
      <c r="C464" s="20"/>
      <c r="D464" s="20"/>
      <c r="E464" s="20"/>
      <c r="F464" s="20"/>
      <c r="G464" s="20"/>
      <c r="H464" s="20"/>
      <c r="I464" s="20"/>
      <c r="J464" s="20"/>
      <c r="K464" s="20"/>
    </row>
    <row r="465" spans="2:11" x14ac:dyDescent="0.25">
      <c r="B465" s="18"/>
      <c r="C465" s="20"/>
      <c r="D465" s="20"/>
      <c r="E465" s="20"/>
      <c r="F465" s="20"/>
      <c r="G465" s="20"/>
      <c r="H465" s="20"/>
      <c r="I465" s="20"/>
      <c r="J465" s="20"/>
      <c r="K465" s="20"/>
    </row>
    <row r="466" spans="2:11" x14ac:dyDescent="0.25">
      <c r="B466" s="18"/>
      <c r="C466" s="20"/>
      <c r="D466" s="20"/>
      <c r="E466" s="20"/>
      <c r="F466" s="20"/>
      <c r="G466" s="20"/>
      <c r="H466" s="20"/>
      <c r="I466" s="20"/>
      <c r="J466" s="20"/>
      <c r="K466" s="20"/>
    </row>
    <row r="467" spans="2:11" x14ac:dyDescent="0.25">
      <c r="B467" s="18"/>
      <c r="C467" s="20"/>
      <c r="D467" s="20"/>
      <c r="E467" s="20"/>
      <c r="F467" s="20"/>
      <c r="G467" s="20"/>
      <c r="H467" s="20"/>
      <c r="I467" s="20"/>
      <c r="J467" s="20"/>
      <c r="K467" s="20"/>
    </row>
    <row r="468" spans="2:11" x14ac:dyDescent="0.25">
      <c r="B468" s="18"/>
      <c r="C468" s="20"/>
      <c r="D468" s="20"/>
      <c r="E468" s="20"/>
      <c r="F468" s="20"/>
      <c r="G468" s="20"/>
      <c r="H468" s="20"/>
      <c r="I468" s="20"/>
      <c r="J468" s="20"/>
      <c r="K468" s="20"/>
    </row>
    <row r="469" spans="2:11" x14ac:dyDescent="0.25">
      <c r="B469" s="18"/>
      <c r="C469" s="20"/>
      <c r="D469" s="20"/>
      <c r="E469" s="20"/>
      <c r="F469" s="20"/>
      <c r="G469" s="20"/>
      <c r="H469" s="20"/>
      <c r="I469" s="20"/>
      <c r="J469" s="20"/>
      <c r="K469" s="20"/>
    </row>
    <row r="470" spans="2:11" x14ac:dyDescent="0.25">
      <c r="B470" s="18"/>
      <c r="C470" s="20"/>
      <c r="D470" s="20"/>
      <c r="E470" s="20"/>
      <c r="F470" s="20"/>
      <c r="G470" s="20"/>
      <c r="H470" s="20"/>
      <c r="I470" s="20"/>
      <c r="J470" s="20"/>
      <c r="K470" s="20"/>
    </row>
    <row r="471" spans="2:11" x14ac:dyDescent="0.25">
      <c r="B471" s="18"/>
      <c r="C471" s="20"/>
      <c r="D471" s="20"/>
      <c r="E471" s="20"/>
      <c r="F471" s="20"/>
      <c r="G471" s="20"/>
      <c r="H471" s="20"/>
      <c r="I471" s="20"/>
      <c r="J471" s="20"/>
      <c r="K471" s="20"/>
    </row>
    <row r="472" spans="2:11" x14ac:dyDescent="0.25">
      <c r="B472" s="18"/>
      <c r="C472" s="20"/>
      <c r="D472" s="20"/>
      <c r="E472" s="20"/>
      <c r="F472" s="20"/>
      <c r="G472" s="20"/>
      <c r="H472" s="20"/>
      <c r="I472" s="20"/>
      <c r="J472" s="20"/>
      <c r="K472" s="20"/>
    </row>
    <row r="473" spans="2:11" x14ac:dyDescent="0.25">
      <c r="B473" s="18"/>
      <c r="C473" s="20"/>
      <c r="D473" s="20"/>
      <c r="E473" s="20"/>
      <c r="F473" s="20"/>
      <c r="G473" s="20"/>
      <c r="H473" s="20"/>
      <c r="I473" s="20"/>
      <c r="J473" s="20"/>
      <c r="K473" s="20"/>
    </row>
    <row r="474" spans="2:11" x14ac:dyDescent="0.25">
      <c r="B474" s="18"/>
      <c r="C474" s="20"/>
      <c r="D474" s="20"/>
      <c r="E474" s="20"/>
      <c r="F474" s="20"/>
      <c r="G474" s="20"/>
      <c r="H474" s="20"/>
      <c r="I474" s="20"/>
      <c r="J474" s="20"/>
      <c r="K474" s="20"/>
    </row>
    <row r="475" spans="2:11" x14ac:dyDescent="0.25">
      <c r="B475" s="18"/>
      <c r="C475" s="20"/>
      <c r="D475" s="20"/>
      <c r="E475" s="20"/>
      <c r="F475" s="20"/>
      <c r="G475" s="20"/>
      <c r="H475" s="20"/>
      <c r="I475" s="20"/>
      <c r="J475" s="20"/>
      <c r="K475" s="20"/>
    </row>
    <row r="476" spans="2:11" x14ac:dyDescent="0.25">
      <c r="B476" s="18"/>
      <c r="C476" s="20"/>
      <c r="D476" s="20"/>
      <c r="E476" s="20"/>
      <c r="F476" s="20"/>
      <c r="G476" s="20"/>
      <c r="H476" s="20"/>
      <c r="I476" s="20"/>
      <c r="J476" s="20"/>
      <c r="K476" s="20"/>
    </row>
    <row r="477" spans="2:11" x14ac:dyDescent="0.25">
      <c r="B477" s="18"/>
      <c r="C477" s="20"/>
      <c r="D477" s="20"/>
      <c r="E477" s="20"/>
      <c r="F477" s="20"/>
      <c r="G477" s="20"/>
      <c r="H477" s="20"/>
      <c r="I477" s="20"/>
      <c r="J477" s="20"/>
      <c r="K477" s="20"/>
    </row>
    <row r="478" spans="2:11" x14ac:dyDescent="0.25">
      <c r="B478" s="18"/>
      <c r="C478" s="20"/>
      <c r="D478" s="20"/>
      <c r="E478" s="20"/>
      <c r="F478" s="20"/>
      <c r="G478" s="20"/>
      <c r="H478" s="20"/>
      <c r="I478" s="20"/>
      <c r="J478" s="20"/>
      <c r="K478" s="20"/>
    </row>
    <row r="479" spans="2:11" x14ac:dyDescent="0.25">
      <c r="B479" s="18"/>
      <c r="C479" s="20"/>
      <c r="D479" s="20"/>
      <c r="E479" s="20"/>
      <c r="F479" s="20"/>
      <c r="G479" s="20"/>
      <c r="H479" s="20"/>
      <c r="I479" s="20"/>
      <c r="J479" s="20"/>
      <c r="K479" s="20"/>
    </row>
    <row r="480" spans="2:11" x14ac:dyDescent="0.25">
      <c r="B480" s="18"/>
      <c r="C480" s="20"/>
      <c r="D480" s="20"/>
      <c r="E480" s="20"/>
      <c r="F480" s="20"/>
      <c r="G480" s="20"/>
      <c r="H480" s="20"/>
      <c r="I480" s="20"/>
      <c r="J480" s="20"/>
      <c r="K480" s="20"/>
    </row>
    <row r="481" spans="2:11" x14ac:dyDescent="0.25">
      <c r="B481" s="18"/>
      <c r="C481" s="20"/>
      <c r="D481" s="20"/>
      <c r="E481" s="20"/>
      <c r="F481" s="20"/>
      <c r="G481" s="20"/>
      <c r="H481" s="20"/>
      <c r="I481" s="20"/>
      <c r="J481" s="20"/>
      <c r="K481" s="20"/>
    </row>
    <row r="482" spans="2:11" x14ac:dyDescent="0.25">
      <c r="B482" s="18"/>
      <c r="C482" s="20"/>
      <c r="D482" s="20"/>
      <c r="E482" s="20"/>
      <c r="F482" s="20"/>
      <c r="G482" s="20"/>
      <c r="H482" s="20"/>
      <c r="I482" s="20"/>
      <c r="J482" s="20"/>
      <c r="K482" s="20"/>
    </row>
    <row r="483" spans="2:11" x14ac:dyDescent="0.25">
      <c r="B483" s="18"/>
      <c r="C483" s="20"/>
      <c r="D483" s="20"/>
      <c r="E483" s="20"/>
      <c r="F483" s="20"/>
      <c r="G483" s="20"/>
      <c r="H483" s="20"/>
      <c r="I483" s="20"/>
      <c r="J483" s="20"/>
      <c r="K483" s="20"/>
    </row>
    <row r="484" spans="2:11" x14ac:dyDescent="0.25">
      <c r="B484" s="18"/>
      <c r="C484" s="20"/>
      <c r="D484" s="20"/>
      <c r="E484" s="20"/>
      <c r="F484" s="20"/>
      <c r="G484" s="20"/>
      <c r="H484" s="20"/>
      <c r="I484" s="20"/>
      <c r="J484" s="20"/>
      <c r="K484" s="20"/>
    </row>
    <row r="485" spans="2:11" x14ac:dyDescent="0.25">
      <c r="B485" s="18"/>
      <c r="C485" s="20"/>
      <c r="D485" s="20"/>
      <c r="E485" s="20"/>
      <c r="F485" s="20"/>
      <c r="G485" s="20"/>
      <c r="H485" s="20"/>
      <c r="I485" s="20"/>
      <c r="J485" s="20"/>
      <c r="K485" s="20"/>
    </row>
    <row r="486" spans="2:11" x14ac:dyDescent="0.25">
      <c r="B486" s="18"/>
      <c r="C486" s="20"/>
      <c r="D486" s="20"/>
      <c r="E486" s="20"/>
      <c r="F486" s="20"/>
      <c r="G486" s="20"/>
      <c r="H486" s="20"/>
      <c r="I486" s="20"/>
      <c r="J486" s="20"/>
      <c r="K486" s="20"/>
    </row>
    <row r="487" spans="2:11" x14ac:dyDescent="0.25">
      <c r="B487" s="18"/>
      <c r="C487" s="20"/>
      <c r="D487" s="20"/>
      <c r="E487" s="20"/>
      <c r="F487" s="20"/>
      <c r="G487" s="20"/>
      <c r="H487" s="20"/>
      <c r="I487" s="20"/>
      <c r="J487" s="20"/>
      <c r="K487" s="20"/>
    </row>
    <row r="488" spans="2:11" x14ac:dyDescent="0.25">
      <c r="B488" s="18"/>
      <c r="C488" s="20"/>
      <c r="D488" s="20"/>
      <c r="E488" s="20"/>
      <c r="F488" s="20"/>
      <c r="G488" s="20"/>
      <c r="H488" s="20"/>
      <c r="I488" s="20"/>
      <c r="J488" s="20"/>
      <c r="K488" s="20"/>
    </row>
    <row r="489" spans="2:11" x14ac:dyDescent="0.25">
      <c r="B489" s="18"/>
      <c r="C489" s="20"/>
      <c r="D489" s="20"/>
      <c r="E489" s="20"/>
      <c r="F489" s="20"/>
      <c r="G489" s="20"/>
      <c r="H489" s="20"/>
      <c r="I489" s="20"/>
      <c r="J489" s="20"/>
      <c r="K489" s="20"/>
    </row>
    <row r="490" spans="2:11" x14ac:dyDescent="0.25">
      <c r="B490" s="18"/>
      <c r="C490" s="20"/>
      <c r="D490" s="20"/>
      <c r="E490" s="20"/>
      <c r="F490" s="20"/>
      <c r="G490" s="20"/>
      <c r="H490" s="20"/>
      <c r="I490" s="20"/>
      <c r="J490" s="20"/>
      <c r="K490" s="20"/>
    </row>
    <row r="491" spans="2:11" x14ac:dyDescent="0.25">
      <c r="B491" s="18"/>
      <c r="C491" s="20"/>
      <c r="D491" s="20"/>
      <c r="E491" s="20"/>
      <c r="F491" s="20"/>
      <c r="G491" s="20"/>
      <c r="H491" s="20"/>
      <c r="I491" s="20"/>
      <c r="J491" s="20"/>
      <c r="K491" s="20"/>
    </row>
    <row r="492" spans="2:11" x14ac:dyDescent="0.25">
      <c r="B492" s="18"/>
      <c r="C492" s="20"/>
      <c r="D492" s="20"/>
      <c r="E492" s="20"/>
      <c r="F492" s="20"/>
      <c r="G492" s="20"/>
      <c r="H492" s="20"/>
      <c r="I492" s="20"/>
      <c r="J492" s="20"/>
      <c r="K492" s="20"/>
    </row>
    <row r="493" spans="2:11" x14ac:dyDescent="0.25">
      <c r="B493" s="18"/>
      <c r="C493" s="20"/>
      <c r="D493" s="20"/>
      <c r="E493" s="20"/>
      <c r="F493" s="20"/>
      <c r="G493" s="20"/>
      <c r="H493" s="20"/>
      <c r="I493" s="20"/>
      <c r="J493" s="20"/>
      <c r="K493" s="20"/>
    </row>
    <row r="494" spans="2:11" x14ac:dyDescent="0.25">
      <c r="B494" s="18"/>
      <c r="C494" s="20"/>
      <c r="D494" s="20"/>
      <c r="E494" s="20"/>
      <c r="F494" s="20"/>
      <c r="G494" s="20"/>
      <c r="H494" s="20"/>
      <c r="I494" s="20"/>
      <c r="J494" s="20"/>
      <c r="K494" s="20"/>
    </row>
    <row r="495" spans="2:11" x14ac:dyDescent="0.25">
      <c r="B495" s="18"/>
      <c r="C495" s="20"/>
      <c r="D495" s="20"/>
      <c r="E495" s="20"/>
      <c r="F495" s="20"/>
      <c r="G495" s="20"/>
      <c r="H495" s="20"/>
      <c r="I495" s="20"/>
      <c r="J495" s="20"/>
      <c r="K495" s="20"/>
    </row>
    <row r="496" spans="2:11" x14ac:dyDescent="0.25">
      <c r="B496" s="18"/>
      <c r="C496" s="20"/>
      <c r="D496" s="20"/>
      <c r="E496" s="20"/>
      <c r="F496" s="20"/>
      <c r="G496" s="20"/>
      <c r="H496" s="20"/>
      <c r="I496" s="20"/>
      <c r="J496" s="20"/>
      <c r="K496" s="20"/>
    </row>
    <row r="497" spans="2:11" x14ac:dyDescent="0.25">
      <c r="B497" s="18"/>
      <c r="C497" s="20"/>
      <c r="D497" s="20"/>
      <c r="E497" s="20"/>
      <c r="F497" s="20"/>
      <c r="G497" s="20"/>
      <c r="H497" s="20"/>
      <c r="I497" s="20"/>
      <c r="J497" s="20"/>
      <c r="K497" s="20"/>
    </row>
    <row r="498" spans="2:11" x14ac:dyDescent="0.25">
      <c r="B498" s="18"/>
      <c r="C498" s="20"/>
      <c r="D498" s="20"/>
      <c r="E498" s="20"/>
      <c r="F498" s="20"/>
      <c r="G498" s="20"/>
      <c r="H498" s="20"/>
      <c r="I498" s="20"/>
      <c r="J498" s="20"/>
      <c r="K498" s="20"/>
    </row>
    <row r="499" spans="2:11" x14ac:dyDescent="0.25">
      <c r="B499" s="18"/>
      <c r="C499" s="20"/>
      <c r="D499" s="20"/>
      <c r="E499" s="20"/>
      <c r="F499" s="20"/>
      <c r="G499" s="20"/>
      <c r="H499" s="20"/>
      <c r="I499" s="20"/>
      <c r="J499" s="20"/>
      <c r="K499" s="20"/>
    </row>
    <row r="500" spans="2:11" x14ac:dyDescent="0.25">
      <c r="B500" s="18"/>
      <c r="C500" s="20"/>
      <c r="D500" s="20"/>
      <c r="E500" s="20"/>
      <c r="F500" s="20"/>
      <c r="G500" s="20"/>
      <c r="H500" s="20"/>
      <c r="I500" s="20"/>
      <c r="J500" s="20"/>
      <c r="K500" s="20"/>
    </row>
    <row r="501" spans="2:11" x14ac:dyDescent="0.25">
      <c r="B501" s="18"/>
      <c r="C501" s="20"/>
      <c r="D501" s="20"/>
      <c r="E501" s="20"/>
      <c r="F501" s="20"/>
      <c r="G501" s="20"/>
      <c r="H501" s="20"/>
      <c r="I501" s="20"/>
      <c r="J501" s="20"/>
      <c r="K501" s="20"/>
    </row>
    <row r="502" spans="2:11" x14ac:dyDescent="0.25">
      <c r="B502" s="18"/>
      <c r="C502" s="20"/>
      <c r="D502" s="20"/>
      <c r="E502" s="20"/>
      <c r="F502" s="20"/>
      <c r="G502" s="20"/>
      <c r="H502" s="20"/>
      <c r="I502" s="20"/>
      <c r="J502" s="20"/>
      <c r="K502" s="20"/>
    </row>
    <row r="503" spans="2:11" x14ac:dyDescent="0.25">
      <c r="B503" s="18"/>
      <c r="C503" s="20"/>
      <c r="D503" s="20"/>
      <c r="E503" s="20"/>
      <c r="F503" s="20"/>
      <c r="G503" s="20"/>
      <c r="H503" s="20"/>
      <c r="I503" s="20"/>
      <c r="J503" s="20"/>
      <c r="K503" s="20"/>
    </row>
    <row r="504" spans="2:11" x14ac:dyDescent="0.25">
      <c r="B504" s="18"/>
      <c r="C504" s="20"/>
      <c r="D504" s="20"/>
      <c r="E504" s="20"/>
      <c r="F504" s="20"/>
      <c r="G504" s="20"/>
      <c r="H504" s="20"/>
      <c r="I504" s="20"/>
      <c r="J504" s="20"/>
      <c r="K504" s="20"/>
    </row>
    <row r="505" spans="2:11" x14ac:dyDescent="0.25">
      <c r="B505" s="18"/>
      <c r="C505" s="20"/>
      <c r="D505" s="20"/>
      <c r="E505" s="20"/>
      <c r="F505" s="20"/>
      <c r="G505" s="20"/>
      <c r="H505" s="20"/>
      <c r="I505" s="20"/>
      <c r="J505" s="20"/>
      <c r="K505" s="20"/>
    </row>
    <row r="506" spans="2:11" x14ac:dyDescent="0.25">
      <c r="B506" s="18"/>
      <c r="C506" s="20"/>
      <c r="D506" s="20"/>
      <c r="E506" s="20"/>
      <c r="F506" s="20"/>
      <c r="G506" s="20"/>
      <c r="H506" s="20"/>
      <c r="I506" s="20"/>
      <c r="J506" s="20"/>
      <c r="K506" s="20"/>
    </row>
    <row r="507" spans="2:11" x14ac:dyDescent="0.25">
      <c r="B507" s="18"/>
      <c r="C507" s="20"/>
      <c r="D507" s="20"/>
      <c r="E507" s="20"/>
      <c r="F507" s="20"/>
      <c r="G507" s="20"/>
      <c r="H507" s="20"/>
      <c r="I507" s="20"/>
      <c r="J507" s="20"/>
      <c r="K507" s="20"/>
    </row>
    <row r="508" spans="2:11" x14ac:dyDescent="0.25">
      <c r="B508" s="18"/>
      <c r="C508" s="20"/>
      <c r="D508" s="20"/>
      <c r="E508" s="20"/>
      <c r="F508" s="20"/>
      <c r="G508" s="20"/>
      <c r="H508" s="20"/>
      <c r="I508" s="20"/>
      <c r="J508" s="20"/>
      <c r="K508" s="20"/>
    </row>
    <row r="509" spans="2:11" x14ac:dyDescent="0.25">
      <c r="B509" s="18"/>
      <c r="C509" s="20"/>
      <c r="D509" s="20"/>
      <c r="E509" s="20"/>
      <c r="F509" s="20"/>
      <c r="G509" s="20"/>
      <c r="H509" s="20"/>
      <c r="I509" s="20"/>
      <c r="J509" s="20"/>
      <c r="K509" s="20"/>
    </row>
    <row r="510" spans="2:11" x14ac:dyDescent="0.25">
      <c r="B510" s="18"/>
      <c r="C510" s="20"/>
      <c r="D510" s="20"/>
      <c r="E510" s="20"/>
      <c r="F510" s="20"/>
      <c r="G510" s="20"/>
      <c r="H510" s="20"/>
      <c r="I510" s="20"/>
      <c r="J510" s="20"/>
      <c r="K510" s="20"/>
    </row>
    <row r="511" spans="2:11" x14ac:dyDescent="0.25">
      <c r="B511" s="18"/>
      <c r="C511" s="20"/>
      <c r="D511" s="20"/>
      <c r="E511" s="20"/>
      <c r="F511" s="20"/>
      <c r="G511" s="20"/>
      <c r="H511" s="20"/>
      <c r="I511" s="20"/>
      <c r="J511" s="20"/>
      <c r="K511" s="20"/>
    </row>
    <row r="512" spans="2:11" x14ac:dyDescent="0.25">
      <c r="B512" s="18"/>
      <c r="C512" s="20"/>
      <c r="D512" s="20"/>
      <c r="E512" s="20"/>
      <c r="F512" s="20"/>
      <c r="G512" s="20"/>
      <c r="H512" s="20"/>
      <c r="I512" s="20"/>
      <c r="J512" s="20"/>
      <c r="K512" s="20"/>
    </row>
    <row r="513" spans="2:11" x14ac:dyDescent="0.25">
      <c r="B513" s="18"/>
      <c r="C513" s="20"/>
      <c r="D513" s="20"/>
      <c r="E513" s="20"/>
      <c r="F513" s="20"/>
      <c r="G513" s="20"/>
      <c r="H513" s="20"/>
      <c r="I513" s="20"/>
      <c r="J513" s="20"/>
      <c r="K513" s="20"/>
    </row>
    <row r="514" spans="2:11" x14ac:dyDescent="0.25">
      <c r="B514" s="18"/>
      <c r="C514" s="20"/>
      <c r="D514" s="20"/>
      <c r="E514" s="20"/>
      <c r="F514" s="20"/>
      <c r="G514" s="20"/>
      <c r="H514" s="20"/>
      <c r="I514" s="20"/>
      <c r="J514" s="20"/>
      <c r="K514" s="20"/>
    </row>
    <row r="515" spans="2:11" x14ac:dyDescent="0.25">
      <c r="B515" s="18"/>
      <c r="C515" s="20"/>
      <c r="D515" s="20"/>
      <c r="E515" s="20"/>
      <c r="F515" s="20"/>
      <c r="G515" s="20"/>
      <c r="H515" s="20"/>
      <c r="I515" s="20"/>
      <c r="J515" s="20"/>
      <c r="K515" s="20"/>
    </row>
    <row r="516" spans="2:11" x14ac:dyDescent="0.25">
      <c r="B516" s="18"/>
      <c r="C516" s="20"/>
      <c r="D516" s="20"/>
      <c r="E516" s="20"/>
      <c r="F516" s="20"/>
      <c r="G516" s="20"/>
      <c r="H516" s="20"/>
      <c r="I516" s="20"/>
      <c r="J516" s="20"/>
      <c r="K516" s="20"/>
    </row>
    <row r="517" spans="2:11" x14ac:dyDescent="0.25">
      <c r="B517" s="18"/>
      <c r="C517" s="20"/>
      <c r="D517" s="20"/>
      <c r="E517" s="20"/>
      <c r="F517" s="20"/>
      <c r="G517" s="20"/>
      <c r="H517" s="20"/>
      <c r="I517" s="20"/>
      <c r="J517" s="20"/>
      <c r="K517" s="20"/>
    </row>
    <row r="518" spans="2:11" x14ac:dyDescent="0.25">
      <c r="B518" s="18"/>
      <c r="C518" s="20"/>
      <c r="D518" s="20"/>
      <c r="E518" s="20"/>
      <c r="F518" s="20"/>
      <c r="G518" s="20"/>
      <c r="H518" s="20"/>
      <c r="I518" s="20"/>
      <c r="J518" s="20"/>
      <c r="K518" s="20"/>
    </row>
    <row r="519" spans="2:11" x14ac:dyDescent="0.25">
      <c r="B519" s="18"/>
      <c r="C519" s="20"/>
      <c r="D519" s="20"/>
      <c r="E519" s="20"/>
      <c r="F519" s="20"/>
      <c r="G519" s="20"/>
      <c r="H519" s="20"/>
      <c r="I519" s="20"/>
      <c r="J519" s="20"/>
      <c r="K519" s="20"/>
    </row>
    <row r="520" spans="2:11" x14ac:dyDescent="0.25">
      <c r="B520" s="18"/>
      <c r="C520" s="20"/>
      <c r="D520" s="20"/>
      <c r="E520" s="20"/>
      <c r="F520" s="20"/>
      <c r="G520" s="20"/>
      <c r="H520" s="20"/>
      <c r="I520" s="20"/>
      <c r="J520" s="20"/>
      <c r="K520" s="20"/>
    </row>
    <row r="521" spans="2:11" x14ac:dyDescent="0.25">
      <c r="B521" s="18"/>
      <c r="C521" s="20"/>
      <c r="D521" s="20"/>
      <c r="E521" s="20"/>
      <c r="F521" s="20"/>
      <c r="G521" s="20"/>
      <c r="H521" s="20"/>
      <c r="I521" s="20"/>
      <c r="J521" s="20"/>
      <c r="K521" s="20"/>
    </row>
    <row r="522" spans="2:11" x14ac:dyDescent="0.25">
      <c r="B522" s="18"/>
      <c r="C522" s="20"/>
      <c r="D522" s="20"/>
      <c r="E522" s="20"/>
      <c r="F522" s="20"/>
      <c r="G522" s="20"/>
      <c r="H522" s="20"/>
      <c r="I522" s="20"/>
      <c r="J522" s="20"/>
      <c r="K522" s="20"/>
    </row>
    <row r="523" spans="2:11" x14ac:dyDescent="0.25">
      <c r="B523" s="18"/>
      <c r="C523" s="20"/>
      <c r="D523" s="20"/>
      <c r="E523" s="20"/>
      <c r="F523" s="20"/>
      <c r="G523" s="20"/>
      <c r="H523" s="20"/>
      <c r="I523" s="20"/>
      <c r="J523" s="20"/>
      <c r="K523" s="20"/>
    </row>
    <row r="524" spans="2:11" x14ac:dyDescent="0.25">
      <c r="B524" s="18"/>
      <c r="C524" s="20"/>
      <c r="D524" s="20"/>
      <c r="E524" s="20"/>
      <c r="F524" s="20"/>
      <c r="G524" s="20"/>
      <c r="H524" s="20"/>
      <c r="I524" s="20"/>
      <c r="J524" s="20"/>
      <c r="K524" s="20"/>
    </row>
    <row r="525" spans="2:11" x14ac:dyDescent="0.25">
      <c r="B525" s="18"/>
      <c r="C525" s="20"/>
      <c r="D525" s="20"/>
      <c r="E525" s="20"/>
      <c r="F525" s="20"/>
      <c r="G525" s="20"/>
      <c r="H525" s="20"/>
      <c r="I525" s="20"/>
      <c r="J525" s="20"/>
      <c r="K525" s="20"/>
    </row>
    <row r="526" spans="2:11" x14ac:dyDescent="0.25">
      <c r="B526" s="18"/>
      <c r="C526" s="20"/>
      <c r="D526" s="20"/>
      <c r="E526" s="20"/>
      <c r="F526" s="20"/>
      <c r="G526" s="20"/>
      <c r="H526" s="20"/>
      <c r="I526" s="20"/>
      <c r="J526" s="20"/>
      <c r="K526" s="20"/>
    </row>
    <row r="527" spans="2:11" x14ac:dyDescent="0.25">
      <c r="B527" s="18"/>
      <c r="C527" s="20"/>
      <c r="D527" s="20"/>
      <c r="E527" s="20"/>
      <c r="F527" s="20"/>
      <c r="G527" s="20"/>
      <c r="H527" s="20"/>
      <c r="I527" s="20"/>
      <c r="J527" s="20"/>
      <c r="K527" s="20"/>
    </row>
    <row r="528" spans="2:11" x14ac:dyDescent="0.25">
      <c r="B528" s="18"/>
      <c r="C528" s="20"/>
      <c r="D528" s="20"/>
      <c r="E528" s="20"/>
      <c r="F528" s="20"/>
      <c r="G528" s="20"/>
      <c r="H528" s="20"/>
      <c r="I528" s="20"/>
      <c r="J528" s="20"/>
      <c r="K528" s="20"/>
    </row>
    <row r="529" spans="2:11" x14ac:dyDescent="0.25">
      <c r="B529" s="18"/>
      <c r="C529" s="20"/>
      <c r="D529" s="20"/>
      <c r="E529" s="20"/>
      <c r="F529" s="20"/>
      <c r="G529" s="20"/>
      <c r="H529" s="20"/>
      <c r="I529" s="20"/>
      <c r="J529" s="20"/>
      <c r="K529" s="20"/>
    </row>
    <row r="530" spans="2:11" x14ac:dyDescent="0.25">
      <c r="B530" s="18"/>
      <c r="C530" s="20"/>
      <c r="D530" s="20"/>
      <c r="E530" s="20"/>
      <c r="F530" s="20"/>
      <c r="G530" s="20"/>
      <c r="H530" s="20"/>
      <c r="I530" s="20"/>
      <c r="J530" s="20"/>
      <c r="K530" s="20"/>
    </row>
    <row r="531" spans="2:11" x14ac:dyDescent="0.25">
      <c r="B531" s="18"/>
      <c r="C531" s="20"/>
      <c r="D531" s="20"/>
      <c r="E531" s="20"/>
      <c r="F531" s="20"/>
      <c r="G531" s="20"/>
      <c r="H531" s="20"/>
      <c r="I531" s="20"/>
      <c r="J531" s="20"/>
      <c r="K531" s="20"/>
    </row>
    <row r="532" spans="2:11" x14ac:dyDescent="0.25">
      <c r="B532" s="18"/>
      <c r="C532" s="20"/>
      <c r="D532" s="20"/>
      <c r="E532" s="20"/>
      <c r="F532" s="20"/>
      <c r="G532" s="20"/>
      <c r="H532" s="20"/>
      <c r="I532" s="20"/>
      <c r="J532" s="20"/>
      <c r="K532" s="20"/>
    </row>
    <row r="533" spans="2:11" x14ac:dyDescent="0.25">
      <c r="B533" s="18"/>
      <c r="C533" s="20"/>
      <c r="D533" s="20"/>
      <c r="E533" s="20"/>
      <c r="F533" s="20"/>
      <c r="G533" s="20"/>
      <c r="H533" s="20"/>
      <c r="I533" s="20"/>
      <c r="J533" s="20"/>
      <c r="K533" s="20"/>
    </row>
    <row r="534" spans="2:11" x14ac:dyDescent="0.25">
      <c r="B534" s="18"/>
      <c r="C534" s="20"/>
      <c r="D534" s="20"/>
      <c r="E534" s="20"/>
      <c r="F534" s="20"/>
      <c r="G534" s="20"/>
      <c r="H534" s="20"/>
      <c r="I534" s="20"/>
      <c r="J534" s="20"/>
      <c r="K534" s="20"/>
    </row>
    <row r="535" spans="2:11" x14ac:dyDescent="0.25">
      <c r="B535" s="18"/>
      <c r="C535" s="20"/>
      <c r="D535" s="20"/>
      <c r="E535" s="20"/>
      <c r="F535" s="20"/>
      <c r="G535" s="20"/>
      <c r="H535" s="20"/>
      <c r="I535" s="20"/>
      <c r="J535" s="20"/>
      <c r="K535" s="20"/>
    </row>
    <row r="536" spans="2:11" x14ac:dyDescent="0.25">
      <c r="B536" s="18"/>
      <c r="C536" s="20"/>
      <c r="D536" s="20"/>
      <c r="E536" s="20"/>
      <c r="F536" s="20"/>
      <c r="G536" s="20"/>
      <c r="H536" s="20"/>
      <c r="I536" s="20"/>
      <c r="J536" s="20"/>
      <c r="K536" s="20"/>
    </row>
    <row r="537" spans="2:11" x14ac:dyDescent="0.25">
      <c r="B537" s="18"/>
      <c r="C537" s="20"/>
      <c r="D537" s="20"/>
      <c r="E537" s="20"/>
      <c r="F537" s="20"/>
      <c r="G537" s="20"/>
      <c r="H537" s="20"/>
      <c r="I537" s="20"/>
      <c r="J537" s="20"/>
      <c r="K537" s="20"/>
    </row>
    <row r="538" spans="2:11" x14ac:dyDescent="0.25">
      <c r="B538" s="18"/>
      <c r="C538" s="20"/>
      <c r="D538" s="20"/>
      <c r="E538" s="20"/>
      <c r="F538" s="20"/>
      <c r="G538" s="20"/>
      <c r="H538" s="20"/>
      <c r="I538" s="20"/>
      <c r="J538" s="20"/>
      <c r="K538" s="20"/>
    </row>
    <row r="539" spans="2:11" x14ac:dyDescent="0.25">
      <c r="B539" s="18"/>
      <c r="C539" s="20"/>
      <c r="D539" s="20"/>
      <c r="E539" s="20"/>
      <c r="F539" s="20"/>
      <c r="G539" s="20"/>
      <c r="H539" s="20"/>
      <c r="I539" s="20"/>
      <c r="J539" s="20"/>
      <c r="K539" s="20"/>
    </row>
    <row r="540" spans="2:11" x14ac:dyDescent="0.25">
      <c r="B540" s="18"/>
      <c r="C540" s="20"/>
      <c r="D540" s="20"/>
      <c r="E540" s="20"/>
      <c r="F540" s="20"/>
      <c r="G540" s="20"/>
      <c r="H540" s="20"/>
      <c r="I540" s="20"/>
      <c r="J540" s="20"/>
      <c r="K540" s="20"/>
    </row>
    <row r="541" spans="2:11" x14ac:dyDescent="0.25">
      <c r="B541" s="18"/>
      <c r="C541" s="20"/>
      <c r="D541" s="20"/>
      <c r="E541" s="20"/>
      <c r="F541" s="20"/>
      <c r="G541" s="20"/>
      <c r="H541" s="20"/>
      <c r="I541" s="20"/>
      <c r="J541" s="20"/>
      <c r="K541" s="20"/>
    </row>
    <row r="542" spans="2:11" x14ac:dyDescent="0.25">
      <c r="B542" s="18"/>
      <c r="C542" s="20"/>
      <c r="D542" s="20"/>
      <c r="E542" s="20"/>
      <c r="F542" s="20"/>
      <c r="G542" s="20"/>
      <c r="H542" s="20"/>
      <c r="I542" s="20"/>
      <c r="J542" s="20"/>
      <c r="K542" s="20"/>
    </row>
    <row r="543" spans="2:11" x14ac:dyDescent="0.25">
      <c r="B543" s="18"/>
      <c r="C543" s="20"/>
      <c r="D543" s="20"/>
      <c r="E543" s="20"/>
      <c r="F543" s="20"/>
      <c r="G543" s="20"/>
      <c r="H543" s="20"/>
      <c r="I543" s="20"/>
      <c r="J543" s="20"/>
      <c r="K543" s="20"/>
    </row>
    <row r="544" spans="2:11" x14ac:dyDescent="0.25">
      <c r="B544" s="18"/>
      <c r="C544" s="20"/>
      <c r="D544" s="20"/>
      <c r="E544" s="20"/>
      <c r="F544" s="20"/>
      <c r="G544" s="20"/>
      <c r="H544" s="20"/>
      <c r="I544" s="20"/>
      <c r="J544" s="20"/>
      <c r="K544" s="20"/>
    </row>
    <row r="545" spans="2:11" x14ac:dyDescent="0.25">
      <c r="B545" s="18"/>
      <c r="C545" s="20"/>
      <c r="D545" s="20"/>
      <c r="E545" s="20"/>
      <c r="F545" s="20"/>
      <c r="G545" s="20"/>
      <c r="H545" s="20"/>
      <c r="I545" s="20"/>
      <c r="J545" s="20"/>
      <c r="K545" s="20"/>
    </row>
    <row r="546" spans="2:11" x14ac:dyDescent="0.25">
      <c r="B546" s="18"/>
      <c r="C546" s="20"/>
      <c r="D546" s="20"/>
      <c r="E546" s="20"/>
      <c r="F546" s="20"/>
      <c r="G546" s="20"/>
      <c r="H546" s="20"/>
      <c r="I546" s="20"/>
      <c r="J546" s="20"/>
      <c r="K546" s="20"/>
    </row>
    <row r="547" spans="2:11" x14ac:dyDescent="0.25">
      <c r="B547" s="18"/>
      <c r="C547" s="20"/>
      <c r="D547" s="20"/>
      <c r="E547" s="20"/>
      <c r="F547" s="20"/>
      <c r="G547" s="20"/>
      <c r="H547" s="20"/>
      <c r="I547" s="20"/>
      <c r="J547" s="20"/>
      <c r="K547" s="20"/>
    </row>
    <row r="548" spans="2:11" x14ac:dyDescent="0.25">
      <c r="B548" s="18"/>
      <c r="C548" s="20"/>
      <c r="D548" s="20"/>
      <c r="E548" s="20"/>
      <c r="F548" s="20"/>
      <c r="G548" s="20"/>
      <c r="H548" s="20"/>
      <c r="I548" s="20"/>
      <c r="J548" s="20"/>
      <c r="K548" s="20"/>
    </row>
    <row r="549" spans="2:11" x14ac:dyDescent="0.25">
      <c r="B549" s="18"/>
      <c r="C549" s="20"/>
      <c r="D549" s="20"/>
      <c r="E549" s="20"/>
      <c r="F549" s="20"/>
      <c r="G549" s="20"/>
      <c r="H549" s="20"/>
      <c r="I549" s="20"/>
      <c r="J549" s="20"/>
      <c r="K549" s="20"/>
    </row>
    <row r="550" spans="2:11" x14ac:dyDescent="0.25">
      <c r="B550" s="18"/>
      <c r="C550" s="20"/>
      <c r="D550" s="20"/>
      <c r="E550" s="20"/>
      <c r="F550" s="20"/>
      <c r="G550" s="20"/>
      <c r="H550" s="20"/>
      <c r="I550" s="20"/>
      <c r="J550" s="20"/>
      <c r="K550" s="20"/>
    </row>
    <row r="551" spans="2:11" x14ac:dyDescent="0.25">
      <c r="B551" s="18"/>
      <c r="C551" s="20"/>
      <c r="D551" s="20"/>
      <c r="E551" s="20"/>
      <c r="F551" s="20"/>
      <c r="G551" s="20"/>
      <c r="H551" s="20"/>
      <c r="I551" s="20"/>
      <c r="J551" s="20"/>
      <c r="K551" s="20"/>
    </row>
    <row r="552" spans="2:11" x14ac:dyDescent="0.25">
      <c r="B552" s="18"/>
      <c r="C552" s="20"/>
      <c r="D552" s="20"/>
      <c r="E552" s="20"/>
      <c r="F552" s="20"/>
      <c r="G552" s="20"/>
      <c r="H552" s="20"/>
      <c r="I552" s="20"/>
      <c r="J552" s="20"/>
      <c r="K552" s="20"/>
    </row>
    <row r="553" spans="2:11" x14ac:dyDescent="0.25">
      <c r="B553" s="18"/>
      <c r="C553" s="20"/>
      <c r="D553" s="20"/>
      <c r="E553" s="20"/>
      <c r="F553" s="20"/>
      <c r="G553" s="20"/>
      <c r="H553" s="20"/>
      <c r="I553" s="20"/>
      <c r="J553" s="20"/>
      <c r="K553" s="20"/>
    </row>
    <row r="554" spans="2:11" x14ac:dyDescent="0.25">
      <c r="B554" s="18"/>
      <c r="C554" s="20"/>
      <c r="D554" s="20"/>
      <c r="E554" s="20"/>
      <c r="F554" s="20"/>
      <c r="G554" s="20"/>
      <c r="H554" s="20"/>
      <c r="I554" s="20"/>
      <c r="J554" s="20"/>
      <c r="K554" s="20"/>
    </row>
    <row r="555" spans="2:11" x14ac:dyDescent="0.25">
      <c r="B555" s="18"/>
      <c r="C555" s="20"/>
      <c r="D555" s="20"/>
      <c r="E555" s="20"/>
      <c r="F555" s="20"/>
      <c r="G555" s="20"/>
      <c r="H555" s="20"/>
      <c r="I555" s="20"/>
      <c r="J555" s="20"/>
      <c r="K555" s="20"/>
    </row>
    <row r="556" spans="2:11" x14ac:dyDescent="0.25">
      <c r="B556" s="18"/>
      <c r="C556" s="20"/>
      <c r="D556" s="20"/>
      <c r="E556" s="20"/>
      <c r="F556" s="20"/>
      <c r="G556" s="20"/>
      <c r="H556" s="20"/>
      <c r="I556" s="20"/>
      <c r="J556" s="20"/>
      <c r="K556" s="20"/>
    </row>
    <row r="557" spans="2:11" x14ac:dyDescent="0.25">
      <c r="B557" s="18"/>
      <c r="C557" s="20"/>
      <c r="D557" s="20"/>
      <c r="E557" s="20"/>
      <c r="F557" s="20"/>
      <c r="G557" s="20"/>
      <c r="H557" s="20"/>
      <c r="I557" s="20"/>
      <c r="J557" s="20"/>
      <c r="K557" s="20"/>
    </row>
    <row r="558" spans="2:11" x14ac:dyDescent="0.25">
      <c r="B558" s="18"/>
      <c r="C558" s="20"/>
      <c r="D558" s="20"/>
      <c r="E558" s="20"/>
      <c r="F558" s="20"/>
      <c r="G558" s="20"/>
      <c r="H558" s="20"/>
      <c r="I558" s="20"/>
      <c r="J558" s="20"/>
      <c r="K558" s="20"/>
    </row>
    <row r="559" spans="2:11" x14ac:dyDescent="0.25">
      <c r="B559" s="18"/>
      <c r="C559" s="20"/>
      <c r="D559" s="20"/>
      <c r="E559" s="20"/>
      <c r="F559" s="20"/>
      <c r="G559" s="20"/>
      <c r="H559" s="20"/>
      <c r="I559" s="20"/>
      <c r="J559" s="20"/>
      <c r="K559" s="20"/>
    </row>
    <row r="560" spans="2:11" x14ac:dyDescent="0.25">
      <c r="B560" s="18"/>
      <c r="C560" s="20"/>
      <c r="D560" s="20"/>
      <c r="E560" s="20"/>
      <c r="F560" s="20"/>
      <c r="G560" s="20"/>
      <c r="H560" s="20"/>
      <c r="I560" s="20"/>
      <c r="J560" s="20"/>
      <c r="K560" s="20"/>
    </row>
    <row r="561" spans="2:11" x14ac:dyDescent="0.25">
      <c r="B561" s="18"/>
      <c r="C561" s="20"/>
      <c r="D561" s="20"/>
      <c r="E561" s="20"/>
      <c r="F561" s="20"/>
      <c r="G561" s="20"/>
      <c r="H561" s="20"/>
      <c r="I561" s="20"/>
      <c r="J561" s="20"/>
      <c r="K561" s="20"/>
    </row>
    <row r="562" spans="2:11" x14ac:dyDescent="0.25">
      <c r="B562" s="18"/>
      <c r="C562" s="20"/>
      <c r="D562" s="20"/>
      <c r="E562" s="20"/>
      <c r="F562" s="20"/>
      <c r="G562" s="20"/>
      <c r="H562" s="20"/>
      <c r="I562" s="20"/>
      <c r="J562" s="20"/>
      <c r="K562" s="20"/>
    </row>
    <row r="563" spans="2:11" x14ac:dyDescent="0.25">
      <c r="B563" s="18"/>
      <c r="C563" s="20"/>
      <c r="D563" s="20"/>
      <c r="E563" s="20"/>
      <c r="F563" s="20"/>
      <c r="G563" s="20"/>
      <c r="H563" s="20"/>
      <c r="I563" s="20"/>
      <c r="J563" s="20"/>
      <c r="K563" s="20"/>
    </row>
    <row r="564" spans="2:11" x14ac:dyDescent="0.25">
      <c r="B564" s="18"/>
      <c r="C564" s="20"/>
      <c r="D564" s="20"/>
      <c r="E564" s="20"/>
      <c r="F564" s="20"/>
      <c r="G564" s="20"/>
      <c r="H564" s="20"/>
      <c r="I564" s="20"/>
      <c r="J564" s="20"/>
      <c r="K564" s="20"/>
    </row>
    <row r="565" spans="2:11" x14ac:dyDescent="0.25">
      <c r="B565" s="18"/>
      <c r="C565" s="20"/>
      <c r="D565" s="20"/>
      <c r="E565" s="20"/>
      <c r="F565" s="20"/>
      <c r="G565" s="20"/>
      <c r="H565" s="20"/>
      <c r="I565" s="20"/>
      <c r="J565" s="20"/>
      <c r="K565" s="20"/>
    </row>
    <row r="566" spans="2:11" x14ac:dyDescent="0.25">
      <c r="B566" s="18"/>
      <c r="C566" s="20"/>
      <c r="D566" s="20"/>
      <c r="E566" s="20"/>
      <c r="F566" s="20"/>
      <c r="G566" s="20"/>
      <c r="H566" s="20"/>
      <c r="I566" s="20"/>
      <c r="J566" s="20"/>
      <c r="K566" s="20"/>
    </row>
    <row r="567" spans="2:11" x14ac:dyDescent="0.25">
      <c r="B567" s="18"/>
      <c r="C567" s="20"/>
      <c r="D567" s="20"/>
      <c r="E567" s="20"/>
      <c r="F567" s="20"/>
      <c r="G567" s="20"/>
      <c r="H567" s="20"/>
      <c r="I567" s="20"/>
      <c r="J567" s="20"/>
      <c r="K567" s="20"/>
    </row>
    <row r="568" spans="2:11" x14ac:dyDescent="0.25">
      <c r="B568" s="18"/>
      <c r="C568" s="20"/>
      <c r="D568" s="20"/>
      <c r="E568" s="20"/>
      <c r="F568" s="20"/>
      <c r="G568" s="20"/>
      <c r="H568" s="20"/>
      <c r="I568" s="20"/>
      <c r="J568" s="20"/>
      <c r="K568" s="20"/>
    </row>
    <row r="569" spans="2:11" x14ac:dyDescent="0.25">
      <c r="B569" s="18"/>
      <c r="C569" s="20"/>
      <c r="D569" s="20"/>
      <c r="E569" s="20"/>
      <c r="F569" s="20"/>
      <c r="G569" s="20"/>
      <c r="H569" s="20"/>
      <c r="I569" s="20"/>
      <c r="J569" s="20"/>
      <c r="K569" s="20"/>
    </row>
    <row r="570" spans="2:11" x14ac:dyDescent="0.25">
      <c r="B570" s="18"/>
      <c r="C570" s="20"/>
      <c r="D570" s="20"/>
      <c r="E570" s="20"/>
      <c r="F570" s="20"/>
      <c r="G570" s="20"/>
      <c r="H570" s="20"/>
      <c r="I570" s="20"/>
      <c r="J570" s="20"/>
      <c r="K570" s="20"/>
    </row>
    <row r="571" spans="2:11" x14ac:dyDescent="0.25">
      <c r="B571" s="18"/>
      <c r="C571" s="20"/>
      <c r="D571" s="20"/>
      <c r="E571" s="20"/>
      <c r="F571" s="20"/>
      <c r="G571" s="20"/>
      <c r="H571" s="20"/>
      <c r="I571" s="20"/>
      <c r="J571" s="20"/>
      <c r="K571" s="20"/>
    </row>
    <row r="572" spans="2:11" x14ac:dyDescent="0.25">
      <c r="B572" s="18"/>
      <c r="C572" s="20"/>
      <c r="D572" s="20"/>
      <c r="E572" s="20"/>
      <c r="F572" s="20"/>
      <c r="G572" s="20"/>
      <c r="H572" s="20"/>
      <c r="I572" s="20"/>
      <c r="J572" s="20"/>
      <c r="K572" s="20"/>
    </row>
    <row r="573" spans="2:11" x14ac:dyDescent="0.25">
      <c r="B573" s="18"/>
      <c r="C573" s="20"/>
      <c r="D573" s="20"/>
      <c r="E573" s="20"/>
      <c r="F573" s="20"/>
      <c r="G573" s="20"/>
      <c r="H573" s="20"/>
      <c r="I573" s="20"/>
      <c r="J573" s="20"/>
      <c r="K573" s="20"/>
    </row>
    <row r="574" spans="2:11" x14ac:dyDescent="0.25">
      <c r="B574" s="18"/>
      <c r="C574" s="20"/>
      <c r="D574" s="20"/>
      <c r="E574" s="20"/>
      <c r="F574" s="20"/>
      <c r="G574" s="20"/>
      <c r="H574" s="20"/>
      <c r="I574" s="20"/>
      <c r="J574" s="20"/>
      <c r="K574" s="20"/>
    </row>
    <row r="575" spans="2:11" x14ac:dyDescent="0.25">
      <c r="B575" s="18"/>
      <c r="C575" s="20"/>
      <c r="D575" s="20"/>
      <c r="E575" s="20"/>
      <c r="F575" s="20"/>
      <c r="G575" s="20"/>
      <c r="H575" s="20"/>
      <c r="I575" s="20"/>
      <c r="J575" s="20"/>
      <c r="K575" s="20"/>
    </row>
    <row r="576" spans="2:11" x14ac:dyDescent="0.25">
      <c r="B576" s="18"/>
      <c r="C576" s="20"/>
      <c r="D576" s="20"/>
      <c r="E576" s="20"/>
      <c r="F576" s="20"/>
      <c r="G576" s="20"/>
      <c r="H576" s="20"/>
      <c r="I576" s="20"/>
      <c r="J576" s="20"/>
      <c r="K576" s="20"/>
    </row>
    <row r="577" spans="2:11" x14ac:dyDescent="0.25">
      <c r="B577" s="18"/>
      <c r="C577" s="20"/>
      <c r="D577" s="20"/>
      <c r="E577" s="20"/>
      <c r="F577" s="20"/>
      <c r="G577" s="20"/>
      <c r="H577" s="20"/>
      <c r="I577" s="20"/>
      <c r="J577" s="20"/>
      <c r="K577" s="20"/>
    </row>
    <row r="578" spans="2:11" x14ac:dyDescent="0.25">
      <c r="B578" s="18"/>
      <c r="C578" s="20"/>
      <c r="D578" s="20"/>
      <c r="E578" s="20"/>
      <c r="F578" s="20"/>
      <c r="G578" s="20"/>
      <c r="H578" s="20"/>
      <c r="I578" s="20"/>
      <c r="J578" s="20"/>
      <c r="K578" s="20"/>
    </row>
    <row r="579" spans="2:11" x14ac:dyDescent="0.25">
      <c r="B579" s="18"/>
      <c r="C579" s="20"/>
      <c r="D579" s="20"/>
      <c r="E579" s="20"/>
      <c r="F579" s="20"/>
      <c r="G579" s="20"/>
      <c r="H579" s="20"/>
      <c r="I579" s="20"/>
      <c r="J579" s="20"/>
      <c r="K579" s="20"/>
    </row>
    <row r="580" spans="2:11" x14ac:dyDescent="0.25">
      <c r="B580" s="18"/>
      <c r="C580" s="20"/>
      <c r="D580" s="20"/>
      <c r="E580" s="20"/>
      <c r="F580" s="20"/>
      <c r="G580" s="20"/>
      <c r="H580" s="20"/>
      <c r="I580" s="20"/>
      <c r="J580" s="20"/>
      <c r="K580" s="20"/>
    </row>
    <row r="581" spans="2:11" x14ac:dyDescent="0.25">
      <c r="B581" s="18"/>
      <c r="C581" s="20"/>
      <c r="D581" s="20"/>
      <c r="E581" s="20"/>
      <c r="F581" s="20"/>
      <c r="G581" s="20"/>
      <c r="H581" s="20"/>
      <c r="I581" s="20"/>
      <c r="J581" s="20"/>
      <c r="K581" s="20"/>
    </row>
    <row r="582" spans="2:11" x14ac:dyDescent="0.25">
      <c r="B582" s="18"/>
      <c r="C582" s="20"/>
      <c r="D582" s="20"/>
      <c r="E582" s="20"/>
      <c r="F582" s="20"/>
      <c r="G582" s="20"/>
      <c r="H582" s="20"/>
      <c r="I582" s="20"/>
      <c r="J582" s="20"/>
      <c r="K582" s="20"/>
    </row>
    <row r="583" spans="2:11" x14ac:dyDescent="0.25">
      <c r="B583" s="18"/>
      <c r="C583" s="20"/>
      <c r="D583" s="20"/>
      <c r="E583" s="20"/>
      <c r="F583" s="20"/>
      <c r="G583" s="20"/>
      <c r="H583" s="20"/>
      <c r="I583" s="20"/>
      <c r="J583" s="20"/>
      <c r="K583" s="20"/>
    </row>
    <row r="584" spans="2:11" x14ac:dyDescent="0.25">
      <c r="B584" s="18"/>
      <c r="C584" s="20"/>
      <c r="D584" s="20"/>
      <c r="E584" s="20"/>
      <c r="F584" s="20"/>
      <c r="G584" s="20"/>
      <c r="H584" s="20"/>
      <c r="I584" s="20"/>
      <c r="J584" s="20"/>
      <c r="K584" s="20"/>
    </row>
    <row r="585" spans="2:11" x14ac:dyDescent="0.25">
      <c r="B585" s="18"/>
      <c r="C585" s="20"/>
      <c r="D585" s="20"/>
      <c r="E585" s="20"/>
      <c r="F585" s="20"/>
      <c r="G585" s="20"/>
      <c r="H585" s="20"/>
      <c r="I585" s="20"/>
      <c r="J585" s="20"/>
      <c r="K585" s="20"/>
    </row>
    <row r="586" spans="2:11" x14ac:dyDescent="0.25">
      <c r="B586" s="18"/>
      <c r="C586" s="20"/>
      <c r="D586" s="20"/>
      <c r="E586" s="20"/>
      <c r="F586" s="20"/>
      <c r="G586" s="20"/>
      <c r="H586" s="20"/>
      <c r="I586" s="20"/>
      <c r="J586" s="20"/>
      <c r="K586" s="20"/>
    </row>
    <row r="587" spans="2:11" x14ac:dyDescent="0.25">
      <c r="B587" s="18"/>
      <c r="C587" s="20"/>
      <c r="D587" s="20"/>
      <c r="E587" s="20"/>
      <c r="F587" s="20"/>
      <c r="G587" s="20"/>
      <c r="H587" s="20"/>
      <c r="I587" s="20"/>
      <c r="J587" s="20"/>
      <c r="K587" s="20"/>
    </row>
    <row r="588" spans="2:11" x14ac:dyDescent="0.25">
      <c r="B588" s="18"/>
      <c r="C588" s="20"/>
      <c r="D588" s="20"/>
      <c r="E588" s="20"/>
      <c r="F588" s="20"/>
      <c r="G588" s="20"/>
      <c r="H588" s="20"/>
      <c r="I588" s="20"/>
      <c r="J588" s="20"/>
      <c r="K588" s="20"/>
    </row>
    <row r="589" spans="2:11" x14ac:dyDescent="0.25">
      <c r="B589" s="18"/>
      <c r="C589" s="20"/>
      <c r="D589" s="20"/>
      <c r="E589" s="20"/>
      <c r="F589" s="20"/>
      <c r="G589" s="20"/>
      <c r="H589" s="20"/>
      <c r="I589" s="20"/>
      <c r="J589" s="20"/>
      <c r="K589" s="20"/>
    </row>
    <row r="590" spans="2:11" x14ac:dyDescent="0.25">
      <c r="B590" s="18"/>
      <c r="C590" s="20"/>
      <c r="D590" s="20"/>
      <c r="E590" s="20"/>
      <c r="F590" s="20"/>
      <c r="G590" s="20"/>
      <c r="H590" s="20"/>
      <c r="I590" s="20"/>
      <c r="J590" s="20"/>
      <c r="K590" s="20"/>
    </row>
    <row r="591" spans="2:11" x14ac:dyDescent="0.25">
      <c r="B591" s="18"/>
      <c r="C591" s="20"/>
      <c r="D591" s="20"/>
      <c r="E591" s="20"/>
      <c r="F591" s="20"/>
      <c r="G591" s="20"/>
      <c r="H591" s="20"/>
      <c r="I591" s="20"/>
      <c r="J591" s="20"/>
      <c r="K591" s="20"/>
    </row>
    <row r="592" spans="2:11" x14ac:dyDescent="0.25">
      <c r="B592" s="18"/>
      <c r="C592" s="20"/>
      <c r="D592" s="20"/>
      <c r="E592" s="20"/>
      <c r="F592" s="20"/>
      <c r="G592" s="20"/>
      <c r="H592" s="20"/>
      <c r="I592" s="20"/>
      <c r="J592" s="20"/>
      <c r="K592" s="20"/>
    </row>
    <row r="593" spans="2:11" x14ac:dyDescent="0.25">
      <c r="B593" s="18"/>
      <c r="C593" s="20"/>
      <c r="D593" s="20"/>
      <c r="E593" s="20"/>
      <c r="F593" s="20"/>
      <c r="G593" s="20"/>
      <c r="H593" s="20"/>
      <c r="I593" s="20"/>
      <c r="J593" s="20"/>
      <c r="K593" s="20"/>
    </row>
    <row r="594" spans="2:11" x14ac:dyDescent="0.25">
      <c r="B594" s="18"/>
      <c r="C594" s="20"/>
      <c r="D594" s="20"/>
      <c r="E594" s="20"/>
      <c r="F594" s="20"/>
      <c r="G594" s="20"/>
      <c r="H594" s="20"/>
      <c r="I594" s="20"/>
      <c r="J594" s="20"/>
      <c r="K594" s="20"/>
    </row>
    <row r="595" spans="2:11" x14ac:dyDescent="0.25">
      <c r="B595" s="18"/>
      <c r="C595" s="20"/>
      <c r="D595" s="20"/>
      <c r="E595" s="20"/>
      <c r="F595" s="20"/>
      <c r="G595" s="20"/>
      <c r="H595" s="20"/>
      <c r="I595" s="20"/>
      <c r="J595" s="20"/>
      <c r="K595" s="20"/>
    </row>
    <row r="596" spans="2:11" x14ac:dyDescent="0.25">
      <c r="B596" s="18"/>
      <c r="C596" s="20"/>
      <c r="D596" s="20"/>
      <c r="E596" s="20"/>
      <c r="F596" s="20"/>
      <c r="G596" s="20"/>
      <c r="H596" s="20"/>
      <c r="I596" s="20"/>
      <c r="J596" s="20"/>
      <c r="K596" s="20"/>
    </row>
    <row r="597" spans="2:11" x14ac:dyDescent="0.25">
      <c r="B597" s="18"/>
      <c r="C597" s="20"/>
      <c r="D597" s="20"/>
      <c r="E597" s="20"/>
      <c r="F597" s="20"/>
      <c r="G597" s="20"/>
      <c r="H597" s="20"/>
      <c r="I597" s="20"/>
      <c r="J597" s="20"/>
      <c r="K597" s="20"/>
    </row>
    <row r="598" spans="2:11" x14ac:dyDescent="0.25">
      <c r="B598" s="18"/>
      <c r="C598" s="20"/>
      <c r="D598" s="20"/>
      <c r="E598" s="20"/>
      <c r="F598" s="20"/>
      <c r="G598" s="20"/>
      <c r="H598" s="20"/>
      <c r="I598" s="20"/>
      <c r="J598" s="20"/>
      <c r="K598" s="20"/>
    </row>
    <row r="599" spans="2:11" x14ac:dyDescent="0.25">
      <c r="B599" s="18"/>
      <c r="C599" s="20"/>
      <c r="D599" s="20"/>
      <c r="E599" s="20"/>
      <c r="F599" s="20"/>
      <c r="G599" s="20"/>
      <c r="H599" s="20"/>
      <c r="I599" s="20"/>
      <c r="J599" s="20"/>
      <c r="K599" s="20"/>
    </row>
    <row r="600" spans="2:11" x14ac:dyDescent="0.25">
      <c r="B600" s="18"/>
      <c r="C600" s="20"/>
      <c r="D600" s="20"/>
      <c r="E600" s="20"/>
      <c r="F600" s="20"/>
      <c r="G600" s="20"/>
      <c r="H600" s="20"/>
      <c r="I600" s="20"/>
      <c r="J600" s="20"/>
      <c r="K600" s="20"/>
    </row>
    <row r="601" spans="2:11" x14ac:dyDescent="0.25">
      <c r="B601" s="18"/>
      <c r="C601" s="20"/>
      <c r="D601" s="20"/>
      <c r="E601" s="20"/>
      <c r="F601" s="20"/>
      <c r="G601" s="20"/>
      <c r="H601" s="20"/>
      <c r="I601" s="20"/>
      <c r="J601" s="20"/>
      <c r="K601" s="20"/>
    </row>
    <row r="602" spans="2:11" x14ac:dyDescent="0.25">
      <c r="B602" s="18"/>
      <c r="C602" s="20"/>
      <c r="D602" s="20"/>
      <c r="E602" s="20"/>
      <c r="F602" s="20"/>
      <c r="G602" s="20"/>
      <c r="H602" s="20"/>
      <c r="I602" s="20"/>
      <c r="J602" s="20"/>
      <c r="K602" s="20"/>
    </row>
    <row r="603" spans="2:11" x14ac:dyDescent="0.25">
      <c r="B603" s="18"/>
      <c r="C603" s="20"/>
      <c r="D603" s="20"/>
      <c r="E603" s="20"/>
      <c r="F603" s="20"/>
      <c r="G603" s="20"/>
      <c r="H603" s="20"/>
      <c r="I603" s="20"/>
      <c r="J603" s="20"/>
      <c r="K603" s="20"/>
    </row>
    <row r="604" spans="2:11" x14ac:dyDescent="0.25">
      <c r="B604" s="18"/>
      <c r="C604" s="20"/>
      <c r="D604" s="20"/>
      <c r="E604" s="20"/>
      <c r="F604" s="20"/>
      <c r="G604" s="20"/>
      <c r="H604" s="20"/>
      <c r="I604" s="20"/>
      <c r="J604" s="20"/>
      <c r="K604" s="20"/>
    </row>
    <row r="605" spans="2:11" x14ac:dyDescent="0.25">
      <c r="B605" s="18"/>
      <c r="C605" s="20"/>
      <c r="D605" s="20"/>
      <c r="E605" s="20"/>
      <c r="F605" s="20"/>
      <c r="G605" s="20"/>
      <c r="H605" s="20"/>
      <c r="I605" s="20"/>
      <c r="J605" s="20"/>
      <c r="K605" s="20"/>
    </row>
    <row r="606" spans="2:11" x14ac:dyDescent="0.25">
      <c r="B606" s="18"/>
      <c r="C606" s="20"/>
      <c r="D606" s="20"/>
      <c r="E606" s="20"/>
      <c r="F606" s="20"/>
      <c r="G606" s="20"/>
      <c r="H606" s="20"/>
      <c r="I606" s="20"/>
      <c r="J606" s="20"/>
      <c r="K606" s="20"/>
    </row>
    <row r="607" spans="2:11" x14ac:dyDescent="0.25">
      <c r="B607" s="18"/>
      <c r="C607" s="20"/>
      <c r="D607" s="20"/>
      <c r="E607" s="20"/>
      <c r="F607" s="20"/>
      <c r="G607" s="20"/>
      <c r="H607" s="20"/>
      <c r="I607" s="20"/>
      <c r="J607" s="20"/>
      <c r="K607" s="20"/>
    </row>
    <row r="608" spans="2:11" x14ac:dyDescent="0.25">
      <c r="B608" s="18"/>
      <c r="C608" s="20"/>
      <c r="D608" s="20"/>
      <c r="E608" s="20"/>
      <c r="F608" s="20"/>
      <c r="G608" s="20"/>
      <c r="H608" s="20"/>
      <c r="I608" s="20"/>
      <c r="J608" s="20"/>
      <c r="K608" s="20"/>
    </row>
    <row r="609" spans="2:11" x14ac:dyDescent="0.25">
      <c r="B609" s="18"/>
      <c r="C609" s="20"/>
      <c r="D609" s="20"/>
      <c r="E609" s="20"/>
      <c r="F609" s="20"/>
      <c r="G609" s="20"/>
      <c r="H609" s="20"/>
      <c r="I609" s="20"/>
      <c r="J609" s="20"/>
      <c r="K609" s="20"/>
    </row>
    <row r="610" spans="2:11" x14ac:dyDescent="0.25">
      <c r="B610" s="18"/>
      <c r="C610" s="20"/>
      <c r="D610" s="20"/>
      <c r="E610" s="20"/>
      <c r="F610" s="20"/>
      <c r="G610" s="20"/>
      <c r="H610" s="20"/>
      <c r="I610" s="20"/>
      <c r="J610" s="20"/>
      <c r="K610" s="20"/>
    </row>
    <row r="611" spans="2:11" x14ac:dyDescent="0.25">
      <c r="B611" s="18"/>
      <c r="C611" s="20"/>
      <c r="D611" s="20"/>
      <c r="E611" s="20"/>
      <c r="F611" s="20"/>
      <c r="G611" s="20"/>
      <c r="H611" s="20"/>
      <c r="I611" s="20"/>
      <c r="J611" s="20"/>
      <c r="K611" s="20"/>
    </row>
    <row r="612" spans="2:11" x14ac:dyDescent="0.25">
      <c r="B612" s="18"/>
      <c r="C612" s="20"/>
      <c r="D612" s="20"/>
      <c r="E612" s="20"/>
      <c r="F612" s="20"/>
      <c r="G612" s="20"/>
      <c r="H612" s="20"/>
      <c r="I612" s="20"/>
      <c r="J612" s="20"/>
      <c r="K612" s="20"/>
    </row>
    <row r="613" spans="2:11" x14ac:dyDescent="0.25">
      <c r="B613" s="18"/>
      <c r="C613" s="20"/>
      <c r="D613" s="20"/>
      <c r="E613" s="20"/>
      <c r="F613" s="20"/>
      <c r="G613" s="20"/>
      <c r="H613" s="20"/>
      <c r="I613" s="20"/>
      <c r="J613" s="20"/>
      <c r="K613" s="20"/>
    </row>
    <row r="614" spans="2:11" x14ac:dyDescent="0.25">
      <c r="B614" s="18"/>
      <c r="C614" s="20"/>
      <c r="D614" s="20"/>
      <c r="E614" s="20"/>
      <c r="F614" s="20"/>
      <c r="G614" s="20"/>
      <c r="H614" s="20"/>
      <c r="I614" s="20"/>
      <c r="J614" s="20"/>
      <c r="K614" s="20"/>
    </row>
    <row r="615" spans="2:11" x14ac:dyDescent="0.25">
      <c r="B615" s="18"/>
      <c r="C615" s="20"/>
      <c r="D615" s="20"/>
      <c r="E615" s="20"/>
      <c r="F615" s="20"/>
      <c r="G615" s="20"/>
      <c r="H615" s="20"/>
      <c r="I615" s="20"/>
      <c r="J615" s="20"/>
      <c r="K615" s="20"/>
    </row>
    <row r="616" spans="2:11" x14ac:dyDescent="0.25">
      <c r="B616" s="18"/>
      <c r="C616" s="20"/>
      <c r="D616" s="20"/>
      <c r="E616" s="20"/>
      <c r="F616" s="20"/>
      <c r="G616" s="20"/>
      <c r="H616" s="20"/>
      <c r="I616" s="20"/>
      <c r="J616" s="20"/>
      <c r="K616" s="20"/>
    </row>
    <row r="617" spans="2:11" x14ac:dyDescent="0.25">
      <c r="B617" s="18"/>
      <c r="C617" s="20"/>
      <c r="D617" s="20"/>
      <c r="E617" s="20"/>
      <c r="F617" s="20"/>
      <c r="G617" s="20"/>
      <c r="H617" s="20"/>
      <c r="I617" s="20"/>
      <c r="J617" s="20"/>
      <c r="K617" s="20"/>
    </row>
    <row r="618" spans="2:11" x14ac:dyDescent="0.25">
      <c r="B618" s="18"/>
      <c r="C618" s="20"/>
      <c r="D618" s="20"/>
      <c r="E618" s="20"/>
      <c r="F618" s="20"/>
      <c r="G618" s="20"/>
      <c r="H618" s="20"/>
      <c r="I618" s="20"/>
      <c r="J618" s="20"/>
      <c r="K618" s="20"/>
    </row>
    <row r="619" spans="2:11" x14ac:dyDescent="0.25">
      <c r="B619" s="18"/>
      <c r="C619" s="20"/>
      <c r="D619" s="20"/>
      <c r="E619" s="20"/>
      <c r="F619" s="20"/>
      <c r="G619" s="20"/>
      <c r="H619" s="20"/>
      <c r="I619" s="20"/>
      <c r="J619" s="20"/>
      <c r="K619" s="20"/>
    </row>
    <row r="620" spans="2:11" x14ac:dyDescent="0.25">
      <c r="B620" s="18"/>
      <c r="C620" s="20"/>
      <c r="D620" s="20"/>
      <c r="E620" s="20"/>
      <c r="F620" s="20"/>
      <c r="G620" s="20"/>
      <c r="H620" s="20"/>
      <c r="I620" s="20"/>
      <c r="J620" s="20"/>
      <c r="K620" s="20"/>
    </row>
    <row r="621" spans="2:11" x14ac:dyDescent="0.25">
      <c r="B621" s="18"/>
      <c r="C621" s="20"/>
      <c r="D621" s="20"/>
      <c r="E621" s="20"/>
      <c r="F621" s="20"/>
      <c r="G621" s="20"/>
      <c r="H621" s="20"/>
      <c r="I621" s="20"/>
      <c r="J621" s="20"/>
      <c r="K621" s="20"/>
    </row>
    <row r="622" spans="2:11" x14ac:dyDescent="0.25">
      <c r="B622" s="18"/>
      <c r="C622" s="20"/>
      <c r="D622" s="20"/>
      <c r="E622" s="20"/>
      <c r="F622" s="20"/>
      <c r="G622" s="20"/>
      <c r="H622" s="20"/>
      <c r="I622" s="20"/>
      <c r="J622" s="20"/>
      <c r="K622" s="20"/>
    </row>
    <row r="623" spans="2:11" x14ac:dyDescent="0.25">
      <c r="B623" s="18"/>
      <c r="C623" s="20"/>
      <c r="D623" s="20"/>
      <c r="E623" s="20"/>
      <c r="F623" s="20"/>
      <c r="G623" s="20"/>
      <c r="H623" s="20"/>
      <c r="I623" s="20"/>
      <c r="J623" s="20"/>
      <c r="K623" s="20"/>
    </row>
    <row r="624" spans="2:11" x14ac:dyDescent="0.25">
      <c r="B624" s="18"/>
      <c r="C624" s="20"/>
      <c r="D624" s="20"/>
      <c r="E624" s="20"/>
      <c r="F624" s="20"/>
      <c r="G624" s="20"/>
      <c r="H624" s="20"/>
      <c r="I624" s="20"/>
      <c r="J624" s="20"/>
      <c r="K624" s="20"/>
    </row>
    <row r="625" spans="2:11" x14ac:dyDescent="0.25">
      <c r="B625" s="18"/>
      <c r="C625" s="20"/>
      <c r="D625" s="20"/>
      <c r="E625" s="20"/>
      <c r="F625" s="20"/>
      <c r="G625" s="20"/>
      <c r="H625" s="20"/>
      <c r="I625" s="20"/>
      <c r="J625" s="20"/>
      <c r="K625" s="20"/>
    </row>
    <row r="626" spans="2:11" x14ac:dyDescent="0.25">
      <c r="B626" s="18"/>
      <c r="C626" s="20"/>
      <c r="D626" s="20"/>
      <c r="E626" s="20"/>
      <c r="F626" s="20"/>
      <c r="G626" s="20"/>
      <c r="H626" s="20"/>
      <c r="I626" s="20"/>
      <c r="J626" s="20"/>
      <c r="K626" s="20"/>
    </row>
    <row r="627" spans="2:11" x14ac:dyDescent="0.25">
      <c r="B627" s="18"/>
      <c r="C627" s="20"/>
      <c r="D627" s="20"/>
      <c r="E627" s="20"/>
      <c r="F627" s="20"/>
      <c r="G627" s="20"/>
      <c r="H627" s="20"/>
      <c r="I627" s="20"/>
      <c r="J627" s="20"/>
      <c r="K627" s="20"/>
    </row>
    <row r="628" spans="2:11" x14ac:dyDescent="0.25">
      <c r="B628" s="18"/>
      <c r="C628" s="20"/>
      <c r="D628" s="20"/>
      <c r="E628" s="20"/>
      <c r="F628" s="20"/>
      <c r="G628" s="20"/>
      <c r="H628" s="20"/>
      <c r="I628" s="20"/>
      <c r="J628" s="20"/>
      <c r="K628" s="20"/>
    </row>
    <row r="629" spans="2:11" x14ac:dyDescent="0.25">
      <c r="B629" s="18"/>
      <c r="C629" s="20"/>
      <c r="D629" s="20"/>
      <c r="E629" s="20"/>
      <c r="F629" s="20"/>
      <c r="G629" s="20"/>
      <c r="H629" s="20"/>
      <c r="I629" s="20"/>
      <c r="J629" s="20"/>
      <c r="K629" s="20"/>
    </row>
    <row r="630" spans="2:11" x14ac:dyDescent="0.25">
      <c r="B630" s="18"/>
      <c r="C630" s="20"/>
      <c r="D630" s="20"/>
      <c r="E630" s="20"/>
      <c r="F630" s="20"/>
      <c r="G630" s="20"/>
      <c r="H630" s="20"/>
      <c r="I630" s="20"/>
      <c r="J630" s="20"/>
      <c r="K630" s="20"/>
    </row>
    <row r="631" spans="2:11" x14ac:dyDescent="0.25">
      <c r="B631" s="18"/>
      <c r="C631" s="20"/>
      <c r="D631" s="20"/>
      <c r="E631" s="20"/>
      <c r="F631" s="20"/>
      <c r="G631" s="20"/>
      <c r="H631" s="20"/>
      <c r="I631" s="20"/>
      <c r="J631" s="20"/>
      <c r="K631" s="20"/>
    </row>
    <row r="632" spans="2:11" x14ac:dyDescent="0.25">
      <c r="B632" s="18"/>
      <c r="C632" s="20"/>
      <c r="D632" s="20"/>
      <c r="E632" s="20"/>
      <c r="F632" s="20"/>
      <c r="G632" s="20"/>
      <c r="H632" s="20"/>
      <c r="I632" s="20"/>
      <c r="J632" s="20"/>
      <c r="K632" s="20"/>
    </row>
    <row r="633" spans="2:11" x14ac:dyDescent="0.25">
      <c r="B633" s="18"/>
      <c r="C633" s="20"/>
      <c r="D633" s="20"/>
      <c r="E633" s="20"/>
      <c r="F633" s="20"/>
      <c r="G633" s="20"/>
      <c r="H633" s="20"/>
      <c r="I633" s="20"/>
      <c r="J633" s="20"/>
      <c r="K633" s="20"/>
    </row>
    <row r="634" spans="2:11" x14ac:dyDescent="0.25">
      <c r="B634" s="18"/>
      <c r="C634" s="20"/>
      <c r="D634" s="20"/>
      <c r="E634" s="20"/>
      <c r="F634" s="20"/>
      <c r="G634" s="20"/>
      <c r="H634" s="20"/>
      <c r="I634" s="20"/>
      <c r="J634" s="20"/>
      <c r="K634" s="20"/>
    </row>
    <row r="635" spans="2:11" x14ac:dyDescent="0.25">
      <c r="B635" s="18"/>
      <c r="C635" s="20"/>
      <c r="D635" s="20"/>
      <c r="E635" s="20"/>
      <c r="F635" s="20"/>
      <c r="G635" s="20"/>
      <c r="H635" s="20"/>
      <c r="I635" s="20"/>
      <c r="J635" s="20"/>
      <c r="K635" s="20"/>
    </row>
    <row r="636" spans="2:11" x14ac:dyDescent="0.25">
      <c r="B636" s="18"/>
      <c r="C636" s="20"/>
      <c r="D636" s="20"/>
      <c r="E636" s="20"/>
      <c r="F636" s="20"/>
      <c r="G636" s="20"/>
      <c r="H636" s="20"/>
      <c r="I636" s="20"/>
      <c r="J636" s="20"/>
      <c r="K636" s="20"/>
    </row>
    <row r="637" spans="2:11" x14ac:dyDescent="0.25">
      <c r="B637" s="18"/>
      <c r="C637" s="20"/>
      <c r="D637" s="20"/>
      <c r="E637" s="20"/>
      <c r="F637" s="20"/>
      <c r="G637" s="20"/>
      <c r="H637" s="20"/>
      <c r="I637" s="20"/>
      <c r="J637" s="20"/>
      <c r="K637" s="20"/>
    </row>
    <row r="638" spans="2:11" x14ac:dyDescent="0.25">
      <c r="B638" s="18"/>
      <c r="C638" s="20"/>
      <c r="D638" s="20"/>
      <c r="E638" s="20"/>
      <c r="F638" s="20"/>
      <c r="G638" s="20"/>
      <c r="H638" s="20"/>
      <c r="I638" s="20"/>
      <c r="J638" s="20"/>
      <c r="K638" s="20"/>
    </row>
    <row r="639" spans="2:11" x14ac:dyDescent="0.25">
      <c r="B639" s="18"/>
      <c r="C639" s="20"/>
      <c r="D639" s="20"/>
      <c r="E639" s="20"/>
      <c r="F639" s="20"/>
      <c r="G639" s="20"/>
      <c r="H639" s="20"/>
      <c r="I639" s="20"/>
      <c r="J639" s="20"/>
      <c r="K639" s="20"/>
    </row>
    <row r="640" spans="2:11" x14ac:dyDescent="0.25">
      <c r="B640" s="18"/>
      <c r="C640" s="20"/>
      <c r="D640" s="20"/>
      <c r="E640" s="20"/>
      <c r="F640" s="20"/>
      <c r="G640" s="20"/>
      <c r="H640" s="20"/>
      <c r="I640" s="20"/>
      <c r="J640" s="20"/>
      <c r="K640" s="20"/>
    </row>
    <row r="641" spans="2:11" x14ac:dyDescent="0.25">
      <c r="B641" s="18"/>
      <c r="C641" s="20"/>
      <c r="D641" s="20"/>
      <c r="E641" s="20"/>
      <c r="F641" s="20"/>
      <c r="G641" s="20"/>
      <c r="H641" s="20"/>
      <c r="I641" s="20"/>
      <c r="J641" s="20"/>
      <c r="K641" s="20"/>
    </row>
    <row r="642" spans="2:11" x14ac:dyDescent="0.25">
      <c r="B642" s="18"/>
      <c r="C642" s="20"/>
      <c r="D642" s="20"/>
      <c r="E642" s="20"/>
      <c r="F642" s="20"/>
      <c r="G642" s="20"/>
      <c r="H642" s="20"/>
      <c r="I642" s="20"/>
      <c r="J642" s="20"/>
      <c r="K642" s="20"/>
    </row>
    <row r="643" spans="2:11" x14ac:dyDescent="0.25">
      <c r="B643" s="18"/>
      <c r="C643" s="20"/>
      <c r="D643" s="20"/>
      <c r="E643" s="20"/>
      <c r="F643" s="20"/>
      <c r="G643" s="20"/>
      <c r="H643" s="20"/>
      <c r="I643" s="20"/>
      <c r="J643" s="20"/>
      <c r="K643" s="20"/>
    </row>
    <row r="644" spans="2:11" x14ac:dyDescent="0.25">
      <c r="B644" s="18"/>
      <c r="C644" s="20"/>
      <c r="D644" s="20"/>
      <c r="E644" s="20"/>
      <c r="F644" s="20"/>
      <c r="G644" s="20"/>
      <c r="H644" s="20"/>
      <c r="I644" s="20"/>
      <c r="J644" s="20"/>
      <c r="K644" s="20"/>
    </row>
    <row r="645" spans="2:11" x14ac:dyDescent="0.25">
      <c r="B645" s="18"/>
      <c r="C645" s="20"/>
      <c r="D645" s="20"/>
      <c r="E645" s="20"/>
      <c r="F645" s="20"/>
      <c r="G645" s="20"/>
      <c r="H645" s="20"/>
      <c r="I645" s="20"/>
      <c r="J645" s="20"/>
      <c r="K645" s="20"/>
    </row>
    <row r="646" spans="2:11" x14ac:dyDescent="0.25">
      <c r="B646" s="18"/>
      <c r="C646" s="20"/>
      <c r="D646" s="20"/>
      <c r="E646" s="20"/>
      <c r="F646" s="20"/>
      <c r="G646" s="20"/>
      <c r="H646" s="20"/>
      <c r="I646" s="20"/>
      <c r="J646" s="20"/>
      <c r="K646" s="20"/>
    </row>
    <row r="647" spans="2:11" x14ac:dyDescent="0.25">
      <c r="B647" s="18"/>
      <c r="C647" s="20"/>
      <c r="D647" s="20"/>
      <c r="E647" s="20"/>
      <c r="F647" s="20"/>
      <c r="G647" s="20"/>
      <c r="H647" s="20"/>
      <c r="I647" s="20"/>
      <c r="J647" s="20"/>
      <c r="K647" s="20"/>
    </row>
    <row r="648" spans="2:11" x14ac:dyDescent="0.25">
      <c r="B648" s="18"/>
      <c r="C648" s="20"/>
      <c r="D648" s="20"/>
      <c r="E648" s="20"/>
      <c r="F648" s="20"/>
      <c r="G648" s="20"/>
      <c r="H648" s="20"/>
      <c r="I648" s="20"/>
      <c r="J648" s="20"/>
      <c r="K648" s="20"/>
    </row>
    <row r="649" spans="2:11" x14ac:dyDescent="0.25">
      <c r="B649" s="18"/>
      <c r="C649" s="20"/>
      <c r="D649" s="20"/>
      <c r="E649" s="20"/>
      <c r="F649" s="20"/>
      <c r="G649" s="20"/>
      <c r="H649" s="20"/>
      <c r="I649" s="20"/>
      <c r="J649" s="20"/>
      <c r="K649" s="20"/>
    </row>
    <row r="650" spans="2:11" x14ac:dyDescent="0.25">
      <c r="B650" s="18"/>
      <c r="C650" s="20"/>
      <c r="D650" s="20"/>
      <c r="E650" s="20"/>
      <c r="F650" s="20"/>
      <c r="G650" s="20"/>
      <c r="H650" s="20"/>
      <c r="I650" s="20"/>
      <c r="J650" s="20"/>
      <c r="K650" s="20"/>
    </row>
    <row r="651" spans="2:11" x14ac:dyDescent="0.25">
      <c r="B651" s="18"/>
      <c r="C651" s="20"/>
      <c r="D651" s="20"/>
      <c r="E651" s="20"/>
      <c r="F651" s="20"/>
      <c r="G651" s="20"/>
      <c r="H651" s="20"/>
      <c r="I651" s="20"/>
      <c r="J651" s="20"/>
      <c r="K651" s="20"/>
    </row>
    <row r="652" spans="2:11" x14ac:dyDescent="0.25">
      <c r="B652" s="18"/>
      <c r="C652" s="20"/>
      <c r="D652" s="20"/>
      <c r="E652" s="20"/>
      <c r="F652" s="20"/>
      <c r="G652" s="20"/>
      <c r="H652" s="20"/>
      <c r="I652" s="20"/>
      <c r="J652" s="20"/>
      <c r="K652" s="20"/>
    </row>
    <row r="653" spans="2:11" x14ac:dyDescent="0.25">
      <c r="B653" s="18"/>
      <c r="C653" s="20"/>
      <c r="D653" s="20"/>
      <c r="E653" s="20"/>
      <c r="F653" s="20"/>
      <c r="G653" s="20"/>
      <c r="H653" s="20"/>
      <c r="I653" s="20"/>
      <c r="J653" s="20"/>
      <c r="K653" s="20"/>
    </row>
    <row r="654" spans="2:11" x14ac:dyDescent="0.25">
      <c r="B654" s="18"/>
      <c r="C654" s="20"/>
      <c r="D654" s="20"/>
      <c r="E654" s="20"/>
      <c r="F654" s="20"/>
      <c r="G654" s="20"/>
      <c r="H654" s="20"/>
      <c r="I654" s="20"/>
      <c r="J654" s="20"/>
      <c r="K654" s="20"/>
    </row>
    <row r="655" spans="2:11" x14ac:dyDescent="0.25">
      <c r="B655" s="18"/>
      <c r="C655" s="20"/>
      <c r="D655" s="20"/>
      <c r="E655" s="20"/>
      <c r="F655" s="20"/>
      <c r="G655" s="20"/>
      <c r="H655" s="20"/>
      <c r="I655" s="20"/>
      <c r="J655" s="20"/>
      <c r="K655" s="20"/>
    </row>
    <row r="656" spans="2:11" x14ac:dyDescent="0.25">
      <c r="B656" s="18"/>
      <c r="C656" s="20"/>
      <c r="D656" s="20"/>
      <c r="E656" s="20"/>
      <c r="F656" s="20"/>
      <c r="G656" s="20"/>
      <c r="H656" s="20"/>
      <c r="I656" s="20"/>
      <c r="J656" s="20"/>
      <c r="K656" s="20"/>
    </row>
    <row r="657" spans="2:11" x14ac:dyDescent="0.25">
      <c r="B657" s="18"/>
      <c r="C657" s="20"/>
      <c r="D657" s="20"/>
      <c r="E657" s="20"/>
      <c r="F657" s="20"/>
      <c r="G657" s="20"/>
      <c r="H657" s="20"/>
      <c r="I657" s="20"/>
      <c r="J657" s="20"/>
      <c r="K657" s="20"/>
    </row>
    <row r="658" spans="2:11" x14ac:dyDescent="0.25">
      <c r="B658" s="18"/>
      <c r="C658" s="20"/>
      <c r="D658" s="20"/>
      <c r="E658" s="20"/>
      <c r="F658" s="20"/>
      <c r="G658" s="20"/>
      <c r="H658" s="20"/>
      <c r="I658" s="20"/>
      <c r="J658" s="20"/>
      <c r="K658" s="20"/>
    </row>
    <row r="659" spans="2:11" x14ac:dyDescent="0.25">
      <c r="B659" s="18"/>
      <c r="C659" s="20"/>
      <c r="D659" s="20"/>
      <c r="E659" s="20"/>
      <c r="F659" s="20"/>
      <c r="G659" s="20"/>
      <c r="H659" s="20"/>
      <c r="I659" s="20"/>
      <c r="J659" s="20"/>
      <c r="K659" s="20"/>
    </row>
    <row r="660" spans="2:11" x14ac:dyDescent="0.25">
      <c r="B660" s="18"/>
      <c r="C660" s="20"/>
      <c r="D660" s="20"/>
      <c r="E660" s="20"/>
      <c r="F660" s="20"/>
      <c r="G660" s="20"/>
      <c r="H660" s="20"/>
      <c r="I660" s="20"/>
      <c r="J660" s="20"/>
      <c r="K660" s="20"/>
    </row>
    <row r="661" spans="2:11" x14ac:dyDescent="0.25">
      <c r="B661" s="18"/>
      <c r="C661" s="20"/>
      <c r="D661" s="20"/>
      <c r="E661" s="20"/>
      <c r="F661" s="20"/>
      <c r="G661" s="20"/>
      <c r="H661" s="20"/>
      <c r="I661" s="20"/>
      <c r="J661" s="20"/>
      <c r="K661" s="20"/>
    </row>
    <row r="662" spans="2:11" x14ac:dyDescent="0.25">
      <c r="B662" s="18"/>
      <c r="C662" s="20"/>
      <c r="D662" s="20"/>
      <c r="E662" s="20"/>
      <c r="F662" s="20"/>
      <c r="G662" s="20"/>
      <c r="H662" s="20"/>
      <c r="I662" s="20"/>
      <c r="J662" s="20"/>
      <c r="K662" s="20"/>
    </row>
    <row r="663" spans="2:11" x14ac:dyDescent="0.25">
      <c r="B663" s="18"/>
      <c r="C663" s="20"/>
      <c r="D663" s="20"/>
      <c r="E663" s="20"/>
      <c r="F663" s="20"/>
      <c r="G663" s="20"/>
      <c r="H663" s="20"/>
      <c r="I663" s="20"/>
      <c r="J663" s="20"/>
      <c r="K663" s="20"/>
    </row>
    <row r="664" spans="2:11" x14ac:dyDescent="0.25">
      <c r="B664" s="18"/>
      <c r="C664" s="20"/>
      <c r="D664" s="20"/>
      <c r="E664" s="20"/>
      <c r="F664" s="20"/>
      <c r="G664" s="20"/>
      <c r="H664" s="20"/>
      <c r="I664" s="20"/>
      <c r="J664" s="20"/>
      <c r="K664" s="20"/>
    </row>
    <row r="665" spans="2:11" x14ac:dyDescent="0.25">
      <c r="B665" s="18"/>
      <c r="C665" s="20"/>
      <c r="D665" s="20"/>
      <c r="E665" s="20"/>
      <c r="F665" s="20"/>
      <c r="G665" s="20"/>
      <c r="H665" s="20"/>
      <c r="I665" s="20"/>
      <c r="J665" s="20"/>
      <c r="K665" s="20"/>
    </row>
    <row r="666" spans="2:11" x14ac:dyDescent="0.25">
      <c r="B666" s="18"/>
      <c r="C666" s="20"/>
      <c r="D666" s="20"/>
      <c r="E666" s="20"/>
      <c r="F666" s="20"/>
      <c r="G666" s="20"/>
      <c r="H666" s="20"/>
      <c r="I666" s="20"/>
      <c r="J666" s="20"/>
      <c r="K666" s="20"/>
    </row>
    <row r="667" spans="2:11" x14ac:dyDescent="0.25">
      <c r="B667" s="18"/>
      <c r="C667" s="20"/>
      <c r="D667" s="20"/>
      <c r="E667" s="20"/>
      <c r="F667" s="20"/>
      <c r="G667" s="20"/>
      <c r="H667" s="20"/>
      <c r="I667" s="20"/>
      <c r="J667" s="20"/>
      <c r="K667" s="20"/>
    </row>
    <row r="668" spans="2:11" x14ac:dyDescent="0.25">
      <c r="B668" s="18"/>
      <c r="C668" s="20"/>
      <c r="D668" s="20"/>
      <c r="E668" s="20"/>
      <c r="F668" s="20"/>
      <c r="G668" s="20"/>
      <c r="H668" s="20"/>
      <c r="I668" s="20"/>
      <c r="J668" s="20"/>
      <c r="K668" s="20"/>
    </row>
    <row r="669" spans="2:11" x14ac:dyDescent="0.25">
      <c r="B669" s="18"/>
      <c r="C669" s="20"/>
      <c r="D669" s="20"/>
      <c r="E669" s="20"/>
      <c r="F669" s="20"/>
      <c r="G669" s="20"/>
      <c r="H669" s="20"/>
      <c r="I669" s="20"/>
      <c r="J669" s="20"/>
      <c r="K669" s="20"/>
    </row>
    <row r="670" spans="2:11" x14ac:dyDescent="0.25">
      <c r="B670" s="18"/>
      <c r="C670" s="20"/>
      <c r="D670" s="20"/>
      <c r="E670" s="20"/>
      <c r="F670" s="20"/>
      <c r="G670" s="20"/>
      <c r="H670" s="20"/>
      <c r="I670" s="20"/>
      <c r="J670" s="20"/>
      <c r="K670" s="20"/>
    </row>
    <row r="671" spans="2:11" x14ac:dyDescent="0.25">
      <c r="B671" s="18"/>
      <c r="C671" s="20"/>
      <c r="D671" s="20"/>
      <c r="E671" s="20"/>
      <c r="F671" s="20"/>
      <c r="G671" s="20"/>
      <c r="H671" s="20"/>
      <c r="I671" s="20"/>
      <c r="J671" s="20"/>
      <c r="K671" s="20"/>
    </row>
    <row r="672" spans="2:11" x14ac:dyDescent="0.25">
      <c r="B672" s="18"/>
      <c r="C672" s="20"/>
      <c r="D672" s="20"/>
      <c r="E672" s="20"/>
      <c r="F672" s="20"/>
      <c r="G672" s="20"/>
      <c r="H672" s="20"/>
      <c r="I672" s="20"/>
      <c r="J672" s="20"/>
      <c r="K672" s="20"/>
    </row>
    <row r="673" spans="2:11" x14ac:dyDescent="0.25">
      <c r="B673" s="18"/>
      <c r="C673" s="20"/>
      <c r="D673" s="20"/>
      <c r="E673" s="20"/>
      <c r="F673" s="20"/>
      <c r="G673" s="20"/>
      <c r="H673" s="20"/>
      <c r="I673" s="20"/>
      <c r="J673" s="20"/>
      <c r="K673" s="20"/>
    </row>
    <row r="674" spans="2:11" x14ac:dyDescent="0.25">
      <c r="B674" s="18"/>
      <c r="C674" s="20"/>
      <c r="D674" s="20"/>
      <c r="E674" s="20"/>
      <c r="F674" s="20"/>
      <c r="G674" s="20"/>
      <c r="H674" s="20"/>
      <c r="I674" s="20"/>
      <c r="J674" s="20"/>
      <c r="K674" s="20"/>
    </row>
    <row r="675" spans="2:11" x14ac:dyDescent="0.25">
      <c r="B675" s="18"/>
      <c r="C675" s="20"/>
      <c r="D675" s="20"/>
      <c r="E675" s="20"/>
      <c r="F675" s="20"/>
      <c r="G675" s="20"/>
      <c r="H675" s="20"/>
      <c r="I675" s="20"/>
      <c r="J675" s="20"/>
      <c r="K675" s="20"/>
    </row>
    <row r="676" spans="2:11" x14ac:dyDescent="0.25">
      <c r="B676" s="18"/>
      <c r="C676" s="20"/>
      <c r="D676" s="20"/>
      <c r="E676" s="20"/>
      <c r="F676" s="20"/>
      <c r="G676" s="20"/>
      <c r="H676" s="20"/>
      <c r="I676" s="20"/>
      <c r="J676" s="20"/>
      <c r="K676" s="20"/>
    </row>
    <row r="677" spans="2:11" x14ac:dyDescent="0.25">
      <c r="B677" s="18"/>
      <c r="C677" s="20"/>
      <c r="D677" s="20"/>
      <c r="E677" s="20"/>
      <c r="F677" s="20"/>
      <c r="G677" s="20"/>
      <c r="H677" s="20"/>
      <c r="I677" s="20"/>
      <c r="J677" s="20"/>
      <c r="K677" s="20"/>
    </row>
    <row r="678" spans="2:11" x14ac:dyDescent="0.25">
      <c r="B678" s="18"/>
      <c r="C678" s="20"/>
      <c r="D678" s="20"/>
      <c r="E678" s="20"/>
      <c r="F678" s="20"/>
      <c r="G678" s="20"/>
      <c r="H678" s="20"/>
      <c r="I678" s="20"/>
      <c r="J678" s="20"/>
      <c r="K678" s="20"/>
    </row>
    <row r="679" spans="2:11" x14ac:dyDescent="0.25">
      <c r="B679" s="18"/>
      <c r="C679" s="20"/>
      <c r="D679" s="20"/>
      <c r="E679" s="20"/>
      <c r="F679" s="20"/>
      <c r="G679" s="20"/>
      <c r="H679" s="20"/>
      <c r="I679" s="20"/>
      <c r="J679" s="20"/>
      <c r="K679" s="20"/>
    </row>
    <row r="680" spans="2:11" x14ac:dyDescent="0.25">
      <c r="B680" s="18"/>
      <c r="C680" s="20"/>
      <c r="D680" s="20"/>
      <c r="E680" s="20"/>
      <c r="F680" s="20"/>
      <c r="G680" s="20"/>
      <c r="H680" s="20"/>
      <c r="I680" s="20"/>
      <c r="J680" s="20"/>
      <c r="K680" s="20"/>
    </row>
    <row r="681" spans="2:11" x14ac:dyDescent="0.25">
      <c r="B681" s="18"/>
      <c r="C681" s="20"/>
      <c r="D681" s="20"/>
      <c r="E681" s="20"/>
      <c r="F681" s="20"/>
      <c r="G681" s="20"/>
      <c r="H681" s="20"/>
      <c r="I681" s="20"/>
      <c r="J681" s="20"/>
      <c r="K681" s="20"/>
    </row>
    <row r="682" spans="2:11" x14ac:dyDescent="0.25">
      <c r="B682" s="18"/>
      <c r="C682" s="20"/>
      <c r="D682" s="20"/>
      <c r="E682" s="20"/>
      <c r="F682" s="20"/>
      <c r="G682" s="20"/>
      <c r="H682" s="20"/>
      <c r="I682" s="20"/>
      <c r="J682" s="20"/>
      <c r="K682" s="20"/>
    </row>
    <row r="683" spans="2:11" x14ac:dyDescent="0.25">
      <c r="B683" s="18"/>
      <c r="C683" s="20"/>
      <c r="D683" s="20"/>
      <c r="E683" s="20"/>
      <c r="F683" s="20"/>
      <c r="G683" s="20"/>
      <c r="H683" s="20"/>
      <c r="I683" s="20"/>
      <c r="J683" s="20"/>
      <c r="K683" s="20"/>
    </row>
    <row r="684" spans="2:11" x14ac:dyDescent="0.25">
      <c r="B684" s="18"/>
      <c r="C684" s="20"/>
      <c r="D684" s="20"/>
      <c r="E684" s="20"/>
      <c r="F684" s="20"/>
      <c r="G684" s="20"/>
      <c r="H684" s="20"/>
      <c r="I684" s="20"/>
      <c r="J684" s="20"/>
      <c r="K684" s="20"/>
    </row>
    <row r="685" spans="2:11" x14ac:dyDescent="0.25">
      <c r="B685" s="18"/>
      <c r="C685" s="20"/>
      <c r="D685" s="20"/>
      <c r="E685" s="20"/>
      <c r="F685" s="20"/>
      <c r="G685" s="20"/>
      <c r="H685" s="20"/>
      <c r="I685" s="20"/>
      <c r="J685" s="20"/>
      <c r="K685" s="20"/>
    </row>
    <row r="686" spans="2:11" x14ac:dyDescent="0.25">
      <c r="B686" s="18"/>
      <c r="C686" s="20"/>
      <c r="D686" s="20"/>
      <c r="E686" s="20"/>
      <c r="F686" s="20"/>
      <c r="G686" s="20"/>
      <c r="H686" s="20"/>
      <c r="I686" s="20"/>
      <c r="J686" s="20"/>
      <c r="K686" s="20"/>
    </row>
    <row r="687" spans="2:11" x14ac:dyDescent="0.25">
      <c r="B687" s="18"/>
      <c r="C687" s="20"/>
      <c r="D687" s="20"/>
      <c r="E687" s="20"/>
      <c r="F687" s="20"/>
      <c r="G687" s="20"/>
      <c r="H687" s="20"/>
      <c r="I687" s="20"/>
      <c r="J687" s="20"/>
      <c r="K687" s="20"/>
    </row>
    <row r="688" spans="2:11" x14ac:dyDescent="0.25">
      <c r="B688" s="18"/>
      <c r="C688" s="20"/>
      <c r="D688" s="20"/>
      <c r="E688" s="20"/>
      <c r="F688" s="20"/>
      <c r="G688" s="20"/>
      <c r="H688" s="20"/>
      <c r="I688" s="20"/>
      <c r="J688" s="20"/>
      <c r="K688" s="20"/>
    </row>
    <row r="689" spans="2:11" x14ac:dyDescent="0.25">
      <c r="B689" s="18"/>
      <c r="C689" s="20"/>
      <c r="D689" s="20"/>
      <c r="E689" s="20"/>
      <c r="F689" s="20"/>
      <c r="G689" s="20"/>
      <c r="H689" s="20"/>
      <c r="I689" s="20"/>
      <c r="J689" s="20"/>
      <c r="K689" s="20"/>
    </row>
    <row r="690" spans="2:11" x14ac:dyDescent="0.25">
      <c r="B690" s="18"/>
      <c r="C690" s="20"/>
      <c r="D690" s="20"/>
      <c r="E690" s="20"/>
      <c r="F690" s="20"/>
      <c r="G690" s="20"/>
      <c r="H690" s="20"/>
      <c r="I690" s="20"/>
      <c r="J690" s="20"/>
      <c r="K690" s="20"/>
    </row>
    <row r="691" spans="2:11" x14ac:dyDescent="0.25">
      <c r="B691" s="18"/>
      <c r="C691" s="20"/>
      <c r="D691" s="20"/>
      <c r="E691" s="20"/>
      <c r="F691" s="20"/>
      <c r="G691" s="20"/>
      <c r="H691" s="20"/>
      <c r="I691" s="20"/>
      <c r="J691" s="20"/>
      <c r="K691" s="20"/>
    </row>
    <row r="692" spans="2:11" x14ac:dyDescent="0.25">
      <c r="B692" s="18"/>
      <c r="C692" s="20"/>
      <c r="D692" s="20"/>
      <c r="E692" s="20"/>
      <c r="F692" s="20"/>
      <c r="G692" s="20"/>
      <c r="H692" s="20"/>
      <c r="I692" s="20"/>
      <c r="J692" s="20"/>
      <c r="K692" s="20"/>
    </row>
    <row r="693" spans="2:11" x14ac:dyDescent="0.25">
      <c r="B693" s="18"/>
      <c r="C693" s="20"/>
      <c r="D693" s="20"/>
      <c r="E693" s="20"/>
      <c r="F693" s="20"/>
      <c r="G693" s="20"/>
      <c r="H693" s="20"/>
      <c r="I693" s="20"/>
      <c r="J693" s="20"/>
      <c r="K693" s="20"/>
    </row>
    <row r="694" spans="2:11" x14ac:dyDescent="0.25">
      <c r="B694" s="18"/>
      <c r="C694" s="20"/>
      <c r="D694" s="20"/>
      <c r="E694" s="20"/>
      <c r="F694" s="20"/>
      <c r="G694" s="20"/>
      <c r="H694" s="20"/>
      <c r="I694" s="20"/>
      <c r="J694" s="20"/>
      <c r="K694" s="20"/>
    </row>
    <row r="695" spans="2:11" x14ac:dyDescent="0.25">
      <c r="B695" s="18"/>
      <c r="C695" s="20"/>
      <c r="D695" s="20"/>
      <c r="E695" s="20"/>
      <c r="F695" s="20"/>
      <c r="G695" s="20"/>
      <c r="H695" s="20"/>
      <c r="I695" s="20"/>
      <c r="J695" s="20"/>
      <c r="K695" s="20"/>
    </row>
    <row r="696" spans="2:11" x14ac:dyDescent="0.25">
      <c r="B696" s="18"/>
      <c r="C696" s="20"/>
      <c r="D696" s="20"/>
      <c r="E696" s="20"/>
      <c r="F696" s="20"/>
      <c r="G696" s="20"/>
      <c r="H696" s="20"/>
      <c r="I696" s="20"/>
      <c r="J696" s="20"/>
      <c r="K696" s="20"/>
    </row>
    <row r="697" spans="2:11" x14ac:dyDescent="0.25">
      <c r="B697" s="18"/>
      <c r="C697" s="20"/>
      <c r="D697" s="20"/>
      <c r="E697" s="20"/>
      <c r="F697" s="20"/>
      <c r="G697" s="20"/>
      <c r="H697" s="20"/>
      <c r="I697" s="20"/>
      <c r="J697" s="20"/>
      <c r="K697" s="20"/>
    </row>
    <row r="698" spans="2:11" x14ac:dyDescent="0.25">
      <c r="B698" s="18"/>
      <c r="C698" s="20"/>
      <c r="D698" s="20"/>
      <c r="E698" s="20"/>
      <c r="F698" s="20"/>
      <c r="G698" s="20"/>
      <c r="H698" s="20"/>
      <c r="I698" s="20"/>
      <c r="J698" s="20"/>
      <c r="K698" s="20"/>
    </row>
    <row r="699" spans="2:11" x14ac:dyDescent="0.25">
      <c r="B699" s="18"/>
      <c r="C699" s="20"/>
      <c r="D699" s="20"/>
      <c r="E699" s="20"/>
      <c r="F699" s="20"/>
      <c r="G699" s="20"/>
      <c r="H699" s="20"/>
      <c r="I699" s="20"/>
      <c r="J699" s="20"/>
      <c r="K699" s="20"/>
    </row>
    <row r="700" spans="2:11" x14ac:dyDescent="0.25">
      <c r="B700" s="18"/>
      <c r="C700" s="20"/>
      <c r="D700" s="20"/>
      <c r="E700" s="20"/>
      <c r="F700" s="20"/>
      <c r="G700" s="20"/>
      <c r="H700" s="20"/>
      <c r="I700" s="20"/>
      <c r="J700" s="20"/>
      <c r="K700" s="20"/>
    </row>
    <row r="701" spans="2:11" x14ac:dyDescent="0.25">
      <c r="B701" s="18"/>
      <c r="C701" s="20"/>
      <c r="D701" s="20"/>
      <c r="E701" s="20"/>
      <c r="F701" s="20"/>
      <c r="G701" s="20"/>
      <c r="H701" s="20"/>
      <c r="I701" s="20"/>
      <c r="J701" s="20"/>
      <c r="K701" s="20"/>
    </row>
    <row r="702" spans="2:11" x14ac:dyDescent="0.25">
      <c r="B702" s="18"/>
      <c r="C702" s="20"/>
      <c r="D702" s="20"/>
      <c r="E702" s="20"/>
      <c r="F702" s="20"/>
      <c r="G702" s="20"/>
      <c r="H702" s="20"/>
      <c r="I702" s="20"/>
      <c r="J702" s="20"/>
      <c r="K702" s="20"/>
    </row>
    <row r="703" spans="2:11" x14ac:dyDescent="0.25">
      <c r="B703" s="18"/>
      <c r="C703" s="20"/>
      <c r="D703" s="20"/>
      <c r="E703" s="20"/>
      <c r="F703" s="20"/>
      <c r="G703" s="20"/>
      <c r="H703" s="20"/>
      <c r="I703" s="20"/>
      <c r="J703" s="20"/>
      <c r="K703" s="20"/>
    </row>
    <row r="704" spans="2:11" x14ac:dyDescent="0.25">
      <c r="B704" s="18"/>
      <c r="C704" s="20"/>
      <c r="D704" s="20"/>
      <c r="E704" s="20"/>
      <c r="F704" s="20"/>
      <c r="G704" s="20"/>
      <c r="H704" s="20"/>
      <c r="I704" s="20"/>
      <c r="J704" s="20"/>
      <c r="K704" s="20"/>
    </row>
    <row r="705" spans="2:11" x14ac:dyDescent="0.25">
      <c r="B705" s="18"/>
      <c r="C705" s="20"/>
      <c r="D705" s="20"/>
      <c r="E705" s="20"/>
      <c r="F705" s="20"/>
      <c r="G705" s="20"/>
      <c r="H705" s="20"/>
      <c r="I705" s="20"/>
      <c r="J705" s="20"/>
      <c r="K705" s="20"/>
    </row>
    <row r="706" spans="2:11" x14ac:dyDescent="0.25">
      <c r="B706" s="18"/>
      <c r="C706" s="20"/>
      <c r="D706" s="20"/>
      <c r="E706" s="20"/>
      <c r="F706" s="20"/>
      <c r="G706" s="20"/>
      <c r="H706" s="20"/>
      <c r="I706" s="20"/>
      <c r="J706" s="20"/>
      <c r="K706" s="20"/>
    </row>
    <row r="707" spans="2:11" x14ac:dyDescent="0.25">
      <c r="B707" s="18"/>
      <c r="C707" s="20"/>
      <c r="D707" s="20"/>
      <c r="E707" s="20"/>
      <c r="F707" s="20"/>
      <c r="G707" s="20"/>
      <c r="H707" s="20"/>
      <c r="I707" s="20"/>
      <c r="J707" s="20"/>
      <c r="K707" s="20"/>
    </row>
    <row r="708" spans="2:11" x14ac:dyDescent="0.25">
      <c r="B708" s="18"/>
      <c r="C708" s="20"/>
      <c r="D708" s="20"/>
      <c r="E708" s="20"/>
      <c r="F708" s="20"/>
      <c r="G708" s="20"/>
      <c r="H708" s="20"/>
      <c r="I708" s="20"/>
      <c r="J708" s="20"/>
      <c r="K708" s="20"/>
    </row>
    <row r="709" spans="2:11" x14ac:dyDescent="0.25">
      <c r="B709" s="18"/>
      <c r="C709" s="20"/>
      <c r="D709" s="20"/>
      <c r="E709" s="20"/>
      <c r="F709" s="20"/>
      <c r="G709" s="20"/>
      <c r="H709" s="20"/>
      <c r="I709" s="20"/>
      <c r="J709" s="20"/>
      <c r="K709" s="20"/>
    </row>
    <row r="710" spans="2:11" x14ac:dyDescent="0.25">
      <c r="B710" s="18"/>
      <c r="C710" s="20"/>
      <c r="D710" s="20"/>
      <c r="E710" s="20"/>
      <c r="F710" s="20"/>
      <c r="G710" s="20"/>
      <c r="H710" s="20"/>
      <c r="I710" s="20"/>
      <c r="J710" s="20"/>
      <c r="K710" s="20"/>
    </row>
    <row r="711" spans="2:11" x14ac:dyDescent="0.25">
      <c r="B711" s="18"/>
      <c r="C711" s="20"/>
      <c r="D711" s="20"/>
      <c r="E711" s="20"/>
      <c r="F711" s="20"/>
      <c r="G711" s="20"/>
      <c r="H711" s="20"/>
      <c r="I711" s="20"/>
      <c r="J711" s="20"/>
      <c r="K711" s="20"/>
    </row>
    <row r="712" spans="2:11" x14ac:dyDescent="0.25">
      <c r="B712" s="18"/>
      <c r="C712" s="20"/>
      <c r="D712" s="20"/>
      <c r="E712" s="20"/>
      <c r="F712" s="20"/>
      <c r="G712" s="20"/>
      <c r="H712" s="20"/>
      <c r="I712" s="20"/>
      <c r="J712" s="20"/>
      <c r="K712" s="20"/>
    </row>
    <row r="713" spans="2:11" x14ac:dyDescent="0.25">
      <c r="B713" s="18"/>
      <c r="C713" s="20"/>
      <c r="D713" s="20"/>
      <c r="E713" s="20"/>
      <c r="F713" s="20"/>
      <c r="G713" s="20"/>
      <c r="H713" s="20"/>
      <c r="I713" s="20"/>
      <c r="J713" s="20"/>
      <c r="K713" s="20"/>
    </row>
    <row r="714" spans="2:11" x14ac:dyDescent="0.25">
      <c r="B714" s="18"/>
      <c r="C714" s="20"/>
      <c r="D714" s="20"/>
      <c r="E714" s="20"/>
      <c r="F714" s="20"/>
      <c r="G714" s="20"/>
      <c r="H714" s="20"/>
      <c r="I714" s="20"/>
      <c r="J714" s="20"/>
      <c r="K714" s="20"/>
    </row>
    <row r="715" spans="2:11" x14ac:dyDescent="0.25">
      <c r="B715" s="18"/>
      <c r="C715" s="20"/>
      <c r="D715" s="20"/>
      <c r="E715" s="20"/>
      <c r="F715" s="20"/>
      <c r="G715" s="20"/>
      <c r="H715" s="20"/>
      <c r="I715" s="20"/>
      <c r="J715" s="20"/>
      <c r="K715" s="20"/>
    </row>
    <row r="716" spans="2:11" x14ac:dyDescent="0.25">
      <c r="B716" s="18"/>
      <c r="C716" s="20"/>
      <c r="D716" s="20"/>
      <c r="E716" s="20"/>
      <c r="F716" s="20"/>
      <c r="G716" s="20"/>
      <c r="H716" s="20"/>
      <c r="I716" s="20"/>
      <c r="J716" s="20"/>
      <c r="K716" s="20"/>
    </row>
    <row r="717" spans="2:11" x14ac:dyDescent="0.25">
      <c r="B717" s="18"/>
      <c r="C717" s="20"/>
      <c r="D717" s="20"/>
      <c r="E717" s="20"/>
      <c r="F717" s="20"/>
      <c r="G717" s="20"/>
      <c r="H717" s="20"/>
      <c r="I717" s="20"/>
      <c r="J717" s="20"/>
      <c r="K717" s="20"/>
    </row>
    <row r="718" spans="2:11" x14ac:dyDescent="0.25">
      <c r="B718" s="18"/>
      <c r="C718" s="20"/>
      <c r="D718" s="20"/>
      <c r="E718" s="20"/>
      <c r="F718" s="20"/>
      <c r="G718" s="20"/>
      <c r="H718" s="20"/>
      <c r="I718" s="20"/>
      <c r="J718" s="20"/>
      <c r="K718" s="20"/>
    </row>
    <row r="719" spans="2:11" x14ac:dyDescent="0.25">
      <c r="B719" s="18"/>
      <c r="C719" s="20"/>
      <c r="D719" s="20"/>
      <c r="E719" s="20"/>
      <c r="F719" s="20"/>
      <c r="G719" s="20"/>
      <c r="H719" s="20"/>
      <c r="I719" s="20"/>
      <c r="J719" s="20"/>
      <c r="K719" s="20"/>
    </row>
    <row r="720" spans="2:11" x14ac:dyDescent="0.25">
      <c r="B720" s="18"/>
      <c r="C720" s="20"/>
      <c r="D720" s="20"/>
      <c r="E720" s="20"/>
      <c r="F720" s="20"/>
      <c r="G720" s="20"/>
      <c r="H720" s="20"/>
      <c r="I720" s="20"/>
      <c r="J720" s="20"/>
      <c r="K720" s="20"/>
    </row>
    <row r="721" spans="2:11" x14ac:dyDescent="0.25">
      <c r="B721" s="18"/>
      <c r="C721" s="20"/>
      <c r="D721" s="20"/>
      <c r="E721" s="20"/>
      <c r="F721" s="20"/>
      <c r="G721" s="20"/>
      <c r="H721" s="20"/>
      <c r="I721" s="20"/>
      <c r="J721" s="20"/>
      <c r="K721" s="20"/>
    </row>
    <row r="722" spans="2:11" x14ac:dyDescent="0.25">
      <c r="B722" s="18"/>
      <c r="C722" s="20"/>
      <c r="D722" s="20"/>
      <c r="E722" s="20"/>
      <c r="F722" s="20"/>
      <c r="G722" s="20"/>
      <c r="H722" s="20"/>
      <c r="I722" s="20"/>
      <c r="J722" s="20"/>
      <c r="K722" s="20"/>
    </row>
    <row r="723" spans="2:11" x14ac:dyDescent="0.25">
      <c r="B723" s="18"/>
      <c r="C723" s="20"/>
      <c r="D723" s="20"/>
      <c r="E723" s="20"/>
      <c r="F723" s="20"/>
      <c r="G723" s="20"/>
      <c r="H723" s="20"/>
      <c r="I723" s="20"/>
      <c r="J723" s="20"/>
      <c r="K723" s="20"/>
    </row>
    <row r="724" spans="2:11" x14ac:dyDescent="0.25">
      <c r="B724" s="18"/>
      <c r="C724" s="20"/>
      <c r="D724" s="20"/>
      <c r="E724" s="20"/>
      <c r="F724" s="20"/>
      <c r="G724" s="20"/>
      <c r="H724" s="20"/>
      <c r="I724" s="20"/>
      <c r="J724" s="20"/>
      <c r="K724" s="20"/>
    </row>
    <row r="725" spans="2:11" x14ac:dyDescent="0.25">
      <c r="B725" s="18"/>
      <c r="C725" s="20"/>
      <c r="D725" s="20"/>
      <c r="E725" s="20"/>
      <c r="F725" s="20"/>
      <c r="G725" s="20"/>
      <c r="H725" s="20"/>
      <c r="I725" s="20"/>
      <c r="J725" s="20"/>
      <c r="K725" s="20"/>
    </row>
    <row r="726" spans="2:11" x14ac:dyDescent="0.25">
      <c r="B726" s="18"/>
      <c r="C726" s="20"/>
      <c r="D726" s="20"/>
      <c r="E726" s="20"/>
      <c r="F726" s="20"/>
      <c r="G726" s="20"/>
      <c r="H726" s="20"/>
      <c r="I726" s="20"/>
      <c r="J726" s="20"/>
      <c r="K726" s="20"/>
    </row>
    <row r="727" spans="2:11" x14ac:dyDescent="0.25">
      <c r="B727" s="18"/>
      <c r="C727" s="20"/>
      <c r="D727" s="20"/>
      <c r="E727" s="20"/>
      <c r="F727" s="20"/>
      <c r="G727" s="20"/>
      <c r="H727" s="20"/>
      <c r="I727" s="20"/>
      <c r="J727" s="20"/>
      <c r="K727" s="20"/>
    </row>
    <row r="728" spans="2:11" x14ac:dyDescent="0.25">
      <c r="B728" s="18"/>
      <c r="C728" s="20"/>
      <c r="D728" s="20"/>
      <c r="E728" s="20"/>
      <c r="F728" s="20"/>
      <c r="G728" s="20"/>
      <c r="H728" s="20"/>
      <c r="I728" s="20"/>
      <c r="J728" s="20"/>
      <c r="K728" s="20"/>
    </row>
    <row r="729" spans="2:11" x14ac:dyDescent="0.25">
      <c r="B729" s="18"/>
      <c r="C729" s="20"/>
      <c r="D729" s="20"/>
      <c r="E729" s="20"/>
      <c r="F729" s="20"/>
      <c r="G729" s="20"/>
      <c r="H729" s="20"/>
      <c r="I729" s="20"/>
      <c r="J729" s="20"/>
      <c r="K729" s="20"/>
    </row>
    <row r="730" spans="2:11" x14ac:dyDescent="0.25">
      <c r="B730" s="18"/>
      <c r="C730" s="20"/>
      <c r="D730" s="20"/>
      <c r="E730" s="20"/>
      <c r="F730" s="20"/>
      <c r="G730" s="20"/>
      <c r="H730" s="20"/>
      <c r="I730" s="20"/>
      <c r="J730" s="20"/>
      <c r="K730" s="20"/>
    </row>
    <row r="731" spans="2:11" x14ac:dyDescent="0.25">
      <c r="B731" s="18"/>
      <c r="C731" s="20"/>
      <c r="D731" s="20"/>
      <c r="E731" s="20"/>
      <c r="F731" s="20"/>
      <c r="G731" s="20"/>
      <c r="H731" s="20"/>
      <c r="I731" s="20"/>
      <c r="J731" s="20"/>
      <c r="K731" s="20"/>
    </row>
    <row r="732" spans="2:11" x14ac:dyDescent="0.25">
      <c r="B732" s="18"/>
      <c r="C732" s="20"/>
      <c r="D732" s="20"/>
      <c r="E732" s="20"/>
      <c r="F732" s="20"/>
      <c r="G732" s="20"/>
      <c r="H732" s="20"/>
      <c r="I732" s="20"/>
      <c r="J732" s="20"/>
      <c r="K732" s="20"/>
    </row>
    <row r="733" spans="2:11" x14ac:dyDescent="0.25">
      <c r="B733" s="18"/>
      <c r="C733" s="20"/>
      <c r="D733" s="20"/>
      <c r="E733" s="20"/>
      <c r="F733" s="20"/>
      <c r="G733" s="20"/>
      <c r="H733" s="20"/>
      <c r="I733" s="20"/>
      <c r="J733" s="20"/>
      <c r="K733" s="20"/>
    </row>
    <row r="734" spans="2:11" x14ac:dyDescent="0.25">
      <c r="B734" s="18"/>
      <c r="C734" s="20"/>
      <c r="D734" s="20"/>
      <c r="E734" s="20"/>
      <c r="F734" s="20"/>
      <c r="G734" s="20"/>
      <c r="H734" s="20"/>
      <c r="I734" s="20"/>
      <c r="J734" s="20"/>
      <c r="K734" s="20"/>
    </row>
    <row r="735" spans="2:11" x14ac:dyDescent="0.25">
      <c r="B735" s="18"/>
      <c r="C735" s="20"/>
      <c r="D735" s="20"/>
      <c r="E735" s="20"/>
      <c r="F735" s="20"/>
      <c r="G735" s="20"/>
      <c r="H735" s="20"/>
      <c r="I735" s="20"/>
      <c r="J735" s="20"/>
      <c r="K735" s="20"/>
    </row>
    <row r="736" spans="2:11" x14ac:dyDescent="0.25">
      <c r="B736" s="18"/>
      <c r="C736" s="20"/>
      <c r="D736" s="20"/>
      <c r="E736" s="20"/>
      <c r="F736" s="20"/>
      <c r="G736" s="20"/>
      <c r="H736" s="20"/>
      <c r="I736" s="20"/>
      <c r="J736" s="20"/>
      <c r="K736" s="20"/>
    </row>
    <row r="737" spans="2:11" x14ac:dyDescent="0.25">
      <c r="B737" s="18"/>
      <c r="C737" s="20"/>
      <c r="D737" s="20"/>
      <c r="E737" s="20"/>
      <c r="F737" s="20"/>
      <c r="G737" s="20"/>
      <c r="H737" s="20"/>
      <c r="I737" s="20"/>
      <c r="J737" s="20"/>
      <c r="K737" s="20"/>
    </row>
    <row r="738" spans="2:11" x14ac:dyDescent="0.25">
      <c r="B738" s="18"/>
      <c r="C738" s="20"/>
      <c r="D738" s="20"/>
      <c r="E738" s="20"/>
      <c r="F738" s="20"/>
      <c r="G738" s="20"/>
      <c r="H738" s="20"/>
      <c r="I738" s="20"/>
      <c r="J738" s="20"/>
      <c r="K738" s="20"/>
    </row>
    <row r="739" spans="2:11" x14ac:dyDescent="0.25">
      <c r="B739" s="18"/>
      <c r="C739" s="20"/>
      <c r="D739" s="20"/>
      <c r="E739" s="20"/>
      <c r="F739" s="20"/>
      <c r="G739" s="20"/>
      <c r="H739" s="20"/>
      <c r="I739" s="20"/>
      <c r="J739" s="20"/>
      <c r="K739" s="20"/>
    </row>
    <row r="740" spans="2:11" x14ac:dyDescent="0.25">
      <c r="B740" s="18"/>
      <c r="C740" s="20"/>
      <c r="D740" s="20"/>
      <c r="E740" s="20"/>
      <c r="F740" s="20"/>
      <c r="G740" s="20"/>
      <c r="H740" s="20"/>
      <c r="I740" s="20"/>
      <c r="J740" s="20"/>
      <c r="K740" s="20"/>
    </row>
    <row r="741" spans="2:11" x14ac:dyDescent="0.25">
      <c r="B741" s="18"/>
      <c r="C741" s="20"/>
      <c r="D741" s="20"/>
      <c r="E741" s="20"/>
      <c r="F741" s="20"/>
      <c r="G741" s="20"/>
      <c r="H741" s="20"/>
      <c r="I741" s="20"/>
      <c r="J741" s="20"/>
      <c r="K741" s="20"/>
    </row>
    <row r="742" spans="2:11" x14ac:dyDescent="0.25">
      <c r="B742" s="18"/>
      <c r="C742" s="20"/>
      <c r="D742" s="20"/>
      <c r="E742" s="20"/>
      <c r="F742" s="20"/>
      <c r="G742" s="20"/>
      <c r="H742" s="20"/>
      <c r="I742" s="20"/>
      <c r="J742" s="20"/>
      <c r="K742" s="20"/>
    </row>
    <row r="743" spans="2:11" x14ac:dyDescent="0.25">
      <c r="B743" s="18"/>
      <c r="C743" s="20"/>
      <c r="D743" s="20"/>
      <c r="E743" s="20"/>
      <c r="F743" s="20"/>
      <c r="G743" s="20"/>
      <c r="H743" s="20"/>
      <c r="I743" s="20"/>
      <c r="J743" s="20"/>
      <c r="K743" s="20"/>
    </row>
    <row r="744" spans="2:11" x14ac:dyDescent="0.25">
      <c r="B744" s="18"/>
      <c r="C744" s="20"/>
      <c r="D744" s="20"/>
      <c r="E744" s="20"/>
      <c r="F744" s="20"/>
      <c r="G744" s="20"/>
      <c r="H744" s="20"/>
      <c r="I744" s="20"/>
      <c r="J744" s="20"/>
      <c r="K744" s="20"/>
    </row>
    <row r="745" spans="2:11" x14ac:dyDescent="0.25">
      <c r="B745" s="18"/>
      <c r="C745" s="20"/>
      <c r="D745" s="20"/>
      <c r="E745" s="20"/>
      <c r="F745" s="20"/>
      <c r="G745" s="20"/>
      <c r="H745" s="20"/>
      <c r="I745" s="20"/>
      <c r="J745" s="20"/>
      <c r="K745" s="20"/>
    </row>
    <row r="746" spans="2:11" x14ac:dyDescent="0.25">
      <c r="B746" s="18"/>
      <c r="C746" s="20"/>
      <c r="D746" s="20"/>
      <c r="E746" s="20"/>
      <c r="F746" s="20"/>
      <c r="G746" s="20"/>
      <c r="H746" s="20"/>
      <c r="I746" s="20"/>
      <c r="J746" s="20"/>
      <c r="K746" s="20"/>
    </row>
    <row r="747" spans="2:11" x14ac:dyDescent="0.25">
      <c r="B747" s="18"/>
      <c r="C747" s="20"/>
      <c r="D747" s="20"/>
      <c r="E747" s="20"/>
      <c r="F747" s="20"/>
      <c r="G747" s="20"/>
      <c r="H747" s="20"/>
      <c r="I747" s="20"/>
      <c r="J747" s="20"/>
      <c r="K747" s="20"/>
    </row>
    <row r="748" spans="2:11" x14ac:dyDescent="0.25">
      <c r="B748" s="18"/>
      <c r="C748" s="20"/>
      <c r="D748" s="20"/>
      <c r="E748" s="20"/>
      <c r="F748" s="20"/>
      <c r="G748" s="20"/>
      <c r="H748" s="20"/>
      <c r="I748" s="20"/>
      <c r="J748" s="20"/>
      <c r="K748" s="20"/>
    </row>
    <row r="749" spans="2:11" x14ac:dyDescent="0.25">
      <c r="B749" s="18"/>
      <c r="C749" s="20"/>
      <c r="D749" s="20"/>
      <c r="E749" s="20"/>
      <c r="F749" s="20"/>
      <c r="G749" s="20"/>
      <c r="H749" s="20"/>
      <c r="I749" s="20"/>
      <c r="J749" s="20"/>
      <c r="K749" s="20"/>
    </row>
    <row r="750" spans="2:11" x14ac:dyDescent="0.25">
      <c r="B750" s="18"/>
      <c r="C750" s="20"/>
      <c r="D750" s="20"/>
      <c r="E750" s="20"/>
      <c r="F750" s="20"/>
      <c r="G750" s="20"/>
      <c r="H750" s="20"/>
      <c r="I750" s="20"/>
      <c r="J750" s="20"/>
      <c r="K750" s="20"/>
    </row>
    <row r="751" spans="2:11" x14ac:dyDescent="0.25">
      <c r="B751" s="18"/>
      <c r="C751" s="20"/>
      <c r="D751" s="20"/>
      <c r="E751" s="20"/>
      <c r="F751" s="20"/>
      <c r="G751" s="20"/>
      <c r="H751" s="20"/>
      <c r="I751" s="20"/>
      <c r="J751" s="20"/>
      <c r="K751" s="20"/>
    </row>
    <row r="752" spans="2:11" x14ac:dyDescent="0.25">
      <c r="B752" s="18"/>
      <c r="C752" s="20"/>
      <c r="D752" s="20"/>
      <c r="E752" s="20"/>
      <c r="F752" s="20"/>
      <c r="G752" s="20"/>
      <c r="H752" s="20"/>
      <c r="I752" s="20"/>
      <c r="J752" s="20"/>
      <c r="K752" s="20"/>
    </row>
    <row r="753" spans="2:11" x14ac:dyDescent="0.25">
      <c r="B753" s="18"/>
      <c r="C753" s="20"/>
      <c r="D753" s="20"/>
      <c r="E753" s="20"/>
      <c r="F753" s="20"/>
      <c r="G753" s="20"/>
      <c r="H753" s="20"/>
      <c r="I753" s="20"/>
      <c r="J753" s="20"/>
      <c r="K753" s="20"/>
    </row>
    <row r="754" spans="2:11" x14ac:dyDescent="0.25">
      <c r="B754" s="18"/>
      <c r="C754" s="20"/>
      <c r="D754" s="20"/>
      <c r="E754" s="20"/>
      <c r="F754" s="20"/>
      <c r="G754" s="20"/>
      <c r="H754" s="20"/>
      <c r="I754" s="20"/>
      <c r="J754" s="20"/>
      <c r="K754" s="20"/>
    </row>
    <row r="755" spans="2:11" x14ac:dyDescent="0.25">
      <c r="B755" s="18"/>
      <c r="C755" s="20"/>
      <c r="D755" s="20"/>
      <c r="E755" s="20"/>
      <c r="F755" s="20"/>
      <c r="G755" s="20"/>
      <c r="H755" s="20"/>
      <c r="I755" s="20"/>
      <c r="J755" s="20"/>
      <c r="K755" s="20"/>
    </row>
    <row r="756" spans="2:11" x14ac:dyDescent="0.25">
      <c r="B756" s="18"/>
      <c r="C756" s="20"/>
      <c r="D756" s="20"/>
      <c r="E756" s="20"/>
      <c r="F756" s="20"/>
      <c r="G756" s="20"/>
      <c r="H756" s="20"/>
      <c r="I756" s="20"/>
      <c r="J756" s="20"/>
      <c r="K756" s="20"/>
    </row>
    <row r="757" spans="2:11" x14ac:dyDescent="0.25">
      <c r="B757" s="18"/>
      <c r="C757" s="20"/>
      <c r="D757" s="20"/>
      <c r="E757" s="20"/>
      <c r="F757" s="20"/>
      <c r="G757" s="20"/>
      <c r="H757" s="20"/>
      <c r="I757" s="20"/>
      <c r="J757" s="20"/>
      <c r="K757" s="20"/>
    </row>
    <row r="758" spans="2:11" x14ac:dyDescent="0.25">
      <c r="B758" s="18"/>
      <c r="C758" s="20"/>
      <c r="D758" s="20"/>
      <c r="E758" s="20"/>
      <c r="F758" s="20"/>
      <c r="G758" s="20"/>
      <c r="H758" s="20"/>
      <c r="I758" s="20"/>
      <c r="J758" s="20"/>
      <c r="K758" s="20"/>
    </row>
    <row r="759" spans="2:11" x14ac:dyDescent="0.25">
      <c r="B759" s="18"/>
      <c r="C759" s="20"/>
      <c r="D759" s="20"/>
      <c r="E759" s="20"/>
      <c r="F759" s="20"/>
      <c r="G759" s="20"/>
      <c r="H759" s="20"/>
      <c r="I759" s="20"/>
      <c r="J759" s="20"/>
      <c r="K759" s="20"/>
    </row>
    <row r="760" spans="2:11" x14ac:dyDescent="0.25">
      <c r="B760" s="18"/>
      <c r="C760" s="20"/>
      <c r="D760" s="20"/>
      <c r="E760" s="20"/>
      <c r="F760" s="20"/>
      <c r="G760" s="20"/>
      <c r="H760" s="20"/>
      <c r="I760" s="20"/>
      <c r="J760" s="20"/>
      <c r="K760" s="20"/>
    </row>
    <row r="761" spans="2:11" x14ac:dyDescent="0.25">
      <c r="B761" s="18"/>
      <c r="C761" s="20"/>
      <c r="D761" s="20"/>
      <c r="E761" s="20"/>
      <c r="F761" s="20"/>
      <c r="G761" s="20"/>
      <c r="H761" s="20"/>
      <c r="I761" s="20"/>
      <c r="J761" s="20"/>
      <c r="K761" s="20"/>
    </row>
    <row r="762" spans="2:11" x14ac:dyDescent="0.25">
      <c r="B762" s="18"/>
      <c r="C762" s="20"/>
      <c r="D762" s="20"/>
      <c r="E762" s="20"/>
      <c r="F762" s="20"/>
      <c r="G762" s="20"/>
      <c r="H762" s="20"/>
      <c r="I762" s="20"/>
      <c r="J762" s="20"/>
      <c r="K762" s="20"/>
    </row>
    <row r="763" spans="2:11" x14ac:dyDescent="0.25">
      <c r="B763" s="18"/>
      <c r="C763" s="20"/>
      <c r="D763" s="20"/>
      <c r="E763" s="20"/>
      <c r="F763" s="20"/>
      <c r="G763" s="20"/>
      <c r="H763" s="20"/>
      <c r="I763" s="20"/>
      <c r="J763" s="20"/>
      <c r="K763" s="20"/>
    </row>
    <row r="764" spans="2:11" x14ac:dyDescent="0.25">
      <c r="B764" s="18"/>
      <c r="C764" s="20"/>
      <c r="D764" s="20"/>
      <c r="E764" s="20"/>
      <c r="F764" s="20"/>
      <c r="G764" s="20"/>
      <c r="H764" s="20"/>
      <c r="I764" s="20"/>
      <c r="J764" s="20"/>
      <c r="K764" s="20"/>
    </row>
    <row r="765" spans="2:11" x14ac:dyDescent="0.25">
      <c r="B765" s="18"/>
      <c r="C765" s="20"/>
      <c r="D765" s="20"/>
      <c r="E765" s="20"/>
      <c r="F765" s="20"/>
      <c r="G765" s="20"/>
      <c r="H765" s="20"/>
      <c r="I765" s="20"/>
      <c r="J765" s="20"/>
      <c r="K765" s="20"/>
    </row>
    <row r="766" spans="2:11" x14ac:dyDescent="0.25">
      <c r="B766" s="18"/>
      <c r="C766" s="20"/>
      <c r="D766" s="20"/>
      <c r="E766" s="20"/>
      <c r="F766" s="20"/>
      <c r="G766" s="20"/>
      <c r="H766" s="20"/>
      <c r="I766" s="20"/>
      <c r="J766" s="20"/>
      <c r="K766" s="20"/>
    </row>
    <row r="767" spans="2:11" x14ac:dyDescent="0.25">
      <c r="B767" s="18"/>
      <c r="C767" s="20"/>
      <c r="D767" s="20"/>
      <c r="E767" s="20"/>
      <c r="F767" s="20"/>
      <c r="G767" s="20"/>
      <c r="H767" s="20"/>
      <c r="I767" s="20"/>
      <c r="J767" s="20"/>
      <c r="K767" s="20"/>
    </row>
    <row r="768" spans="2:11" x14ac:dyDescent="0.25">
      <c r="B768" s="18"/>
      <c r="C768" s="20"/>
      <c r="D768" s="20"/>
      <c r="E768" s="20"/>
      <c r="F768" s="20"/>
      <c r="G768" s="20"/>
      <c r="H768" s="20"/>
      <c r="I768" s="20"/>
      <c r="J768" s="20"/>
      <c r="K768" s="20"/>
    </row>
    <row r="769" spans="2:11" x14ac:dyDescent="0.25">
      <c r="B769" s="18"/>
      <c r="C769" s="20"/>
      <c r="D769" s="20"/>
      <c r="E769" s="20"/>
      <c r="F769" s="20"/>
      <c r="G769" s="20"/>
      <c r="H769" s="20"/>
      <c r="I769" s="20"/>
      <c r="J769" s="20"/>
      <c r="K769" s="20"/>
    </row>
    <row r="770" spans="2:11" x14ac:dyDescent="0.25">
      <c r="B770" s="18"/>
      <c r="C770" s="20"/>
      <c r="D770" s="20"/>
      <c r="E770" s="20"/>
      <c r="F770" s="20"/>
      <c r="G770" s="20"/>
      <c r="H770" s="20"/>
      <c r="I770" s="20"/>
      <c r="J770" s="20"/>
      <c r="K770" s="20"/>
    </row>
    <row r="771" spans="2:11" x14ac:dyDescent="0.25">
      <c r="B771" s="18"/>
      <c r="C771" s="20"/>
      <c r="D771" s="20"/>
      <c r="E771" s="20"/>
      <c r="F771" s="20"/>
      <c r="G771" s="20"/>
      <c r="H771" s="20"/>
      <c r="I771" s="20"/>
      <c r="J771" s="20"/>
      <c r="K771" s="20"/>
    </row>
    <row r="772" spans="2:11" x14ac:dyDescent="0.25">
      <c r="B772" s="18"/>
      <c r="C772" s="20"/>
      <c r="D772" s="20"/>
      <c r="E772" s="20"/>
      <c r="F772" s="20"/>
      <c r="G772" s="20"/>
      <c r="H772" s="20"/>
      <c r="I772" s="20"/>
      <c r="J772" s="20"/>
      <c r="K772" s="20"/>
    </row>
    <row r="773" spans="2:11" x14ac:dyDescent="0.25">
      <c r="B773" s="18"/>
      <c r="C773" s="20"/>
      <c r="D773" s="20"/>
      <c r="E773" s="20"/>
      <c r="F773" s="20"/>
      <c r="G773" s="20"/>
      <c r="H773" s="20"/>
      <c r="I773" s="20"/>
      <c r="J773" s="20"/>
      <c r="K773" s="20"/>
    </row>
    <row r="774" spans="2:11" x14ac:dyDescent="0.25">
      <c r="B774" s="18"/>
      <c r="C774" s="20"/>
      <c r="D774" s="20"/>
      <c r="E774" s="20"/>
      <c r="F774" s="20"/>
      <c r="G774" s="20"/>
      <c r="H774" s="20"/>
      <c r="I774" s="20"/>
      <c r="J774" s="20"/>
      <c r="K774" s="20"/>
    </row>
    <row r="775" spans="2:11" x14ac:dyDescent="0.25">
      <c r="B775" s="18"/>
      <c r="C775" s="20"/>
      <c r="D775" s="20"/>
      <c r="E775" s="20"/>
      <c r="F775" s="20"/>
      <c r="G775" s="20"/>
      <c r="H775" s="20"/>
      <c r="I775" s="20"/>
      <c r="J775" s="20"/>
      <c r="K775" s="20"/>
    </row>
    <row r="776" spans="2:11" x14ac:dyDescent="0.25">
      <c r="B776" s="18"/>
      <c r="C776" s="20"/>
      <c r="D776" s="20"/>
      <c r="E776" s="20"/>
      <c r="F776" s="20"/>
      <c r="G776" s="20"/>
      <c r="H776" s="20"/>
      <c r="I776" s="20"/>
      <c r="J776" s="20"/>
      <c r="K776" s="20"/>
    </row>
    <row r="777" spans="2:11" x14ac:dyDescent="0.25">
      <c r="B777" s="18"/>
      <c r="C777" s="20"/>
      <c r="D777" s="20"/>
      <c r="E777" s="20"/>
      <c r="F777" s="20"/>
      <c r="G777" s="20"/>
      <c r="H777" s="20"/>
      <c r="I777" s="20"/>
      <c r="J777" s="20"/>
      <c r="K777" s="20"/>
    </row>
    <row r="778" spans="2:11" x14ac:dyDescent="0.25">
      <c r="B778" s="18"/>
      <c r="C778" s="20"/>
      <c r="D778" s="20"/>
      <c r="E778" s="20"/>
      <c r="F778" s="20"/>
      <c r="G778" s="20"/>
      <c r="H778" s="20"/>
      <c r="I778" s="20"/>
      <c r="J778" s="20"/>
      <c r="K778" s="20"/>
    </row>
    <row r="779" spans="2:11" x14ac:dyDescent="0.25">
      <c r="B779" s="18"/>
      <c r="C779" s="20"/>
      <c r="D779" s="20"/>
      <c r="E779" s="20"/>
      <c r="F779" s="20"/>
      <c r="G779" s="20"/>
      <c r="H779" s="20"/>
      <c r="I779" s="20"/>
      <c r="J779" s="20"/>
      <c r="K779" s="20"/>
    </row>
    <row r="780" spans="2:11" x14ac:dyDescent="0.25">
      <c r="B780" s="18"/>
      <c r="C780" s="20"/>
      <c r="D780" s="20"/>
      <c r="E780" s="20"/>
      <c r="F780" s="20"/>
      <c r="G780" s="20"/>
      <c r="H780" s="20"/>
      <c r="I780" s="20"/>
      <c r="J780" s="20"/>
      <c r="K780" s="20"/>
    </row>
    <row r="781" spans="2:11" x14ac:dyDescent="0.25">
      <c r="B781" s="18"/>
      <c r="C781" s="20"/>
      <c r="D781" s="20"/>
      <c r="E781" s="20"/>
      <c r="F781" s="20"/>
      <c r="G781" s="20"/>
      <c r="H781" s="20"/>
      <c r="I781" s="20"/>
      <c r="J781" s="20"/>
      <c r="K781" s="20"/>
    </row>
    <row r="782" spans="2:11" x14ac:dyDescent="0.25">
      <c r="B782" s="18"/>
      <c r="C782" s="20"/>
      <c r="D782" s="20"/>
      <c r="E782" s="20"/>
      <c r="F782" s="20"/>
      <c r="G782" s="20"/>
      <c r="H782" s="20"/>
      <c r="I782" s="20"/>
      <c r="J782" s="20"/>
      <c r="K782" s="20"/>
    </row>
    <row r="783" spans="2:11" x14ac:dyDescent="0.25">
      <c r="B783" s="18"/>
      <c r="C783" s="20"/>
      <c r="D783" s="20"/>
      <c r="E783" s="20"/>
      <c r="F783" s="20"/>
      <c r="G783" s="20"/>
      <c r="H783" s="20"/>
      <c r="I783" s="20"/>
      <c r="J783" s="20"/>
      <c r="K783" s="20"/>
    </row>
    <row r="784" spans="2:11" x14ac:dyDescent="0.25">
      <c r="B784" s="18"/>
      <c r="C784" s="20"/>
      <c r="D784" s="20"/>
      <c r="E784" s="20"/>
      <c r="F784" s="20"/>
      <c r="G784" s="20"/>
      <c r="H784" s="20"/>
      <c r="I784" s="20"/>
      <c r="J784" s="20"/>
      <c r="K784" s="20"/>
    </row>
    <row r="785" spans="2:11" x14ac:dyDescent="0.25">
      <c r="B785" s="18"/>
      <c r="C785" s="20"/>
      <c r="D785" s="20"/>
      <c r="E785" s="20"/>
      <c r="F785" s="20"/>
      <c r="G785" s="20"/>
      <c r="H785" s="20"/>
      <c r="I785" s="20"/>
      <c r="J785" s="20"/>
      <c r="K785" s="20"/>
    </row>
    <row r="786" spans="2:11" x14ac:dyDescent="0.25">
      <c r="B786" s="18"/>
      <c r="C786" s="20"/>
      <c r="D786" s="20"/>
      <c r="E786" s="20"/>
      <c r="F786" s="20"/>
      <c r="G786" s="20"/>
      <c r="H786" s="20"/>
      <c r="I786" s="20"/>
      <c r="J786" s="20"/>
      <c r="K786" s="20"/>
    </row>
    <row r="787" spans="2:11" x14ac:dyDescent="0.25">
      <c r="B787" s="18"/>
      <c r="C787" s="20"/>
      <c r="D787" s="20"/>
      <c r="E787" s="20"/>
      <c r="F787" s="20"/>
      <c r="G787" s="20"/>
      <c r="H787" s="20"/>
      <c r="I787" s="20"/>
      <c r="J787" s="20"/>
      <c r="K787" s="20"/>
    </row>
    <row r="788" spans="2:11" x14ac:dyDescent="0.25">
      <c r="B788" s="18"/>
      <c r="C788" s="20"/>
      <c r="D788" s="20"/>
      <c r="E788" s="20"/>
      <c r="F788" s="20"/>
      <c r="G788" s="20"/>
      <c r="H788" s="20"/>
      <c r="I788" s="20"/>
      <c r="J788" s="20"/>
      <c r="K788" s="20"/>
    </row>
    <row r="789" spans="2:11" x14ac:dyDescent="0.25">
      <c r="B789" s="18"/>
      <c r="C789" s="20"/>
      <c r="D789" s="20"/>
      <c r="E789" s="20"/>
      <c r="F789" s="20"/>
      <c r="G789" s="20"/>
      <c r="H789" s="20"/>
      <c r="I789" s="20"/>
      <c r="J789" s="20"/>
      <c r="K789" s="20"/>
    </row>
    <row r="790" spans="2:11" x14ac:dyDescent="0.25">
      <c r="B790" s="18"/>
      <c r="C790" s="20"/>
      <c r="D790" s="20"/>
      <c r="E790" s="20"/>
      <c r="F790" s="20"/>
      <c r="G790" s="20"/>
      <c r="H790" s="20"/>
      <c r="I790" s="20"/>
      <c r="J790" s="20"/>
      <c r="K790" s="20"/>
    </row>
    <row r="791" spans="2:11" x14ac:dyDescent="0.25">
      <c r="B791" s="18"/>
      <c r="C791" s="20"/>
      <c r="D791" s="20"/>
      <c r="E791" s="20"/>
      <c r="F791" s="20"/>
      <c r="G791" s="20"/>
      <c r="H791" s="20"/>
      <c r="I791" s="20"/>
      <c r="J791" s="20"/>
      <c r="K791" s="20"/>
    </row>
    <row r="792" spans="2:11" x14ac:dyDescent="0.25">
      <c r="B792" s="18"/>
      <c r="C792" s="20"/>
      <c r="D792" s="20"/>
      <c r="E792" s="20"/>
      <c r="F792" s="20"/>
      <c r="G792" s="20"/>
      <c r="H792" s="20"/>
      <c r="I792" s="20"/>
      <c r="J792" s="20"/>
      <c r="K792" s="20"/>
    </row>
    <row r="793" spans="2:11" x14ac:dyDescent="0.25">
      <c r="B793" s="18"/>
      <c r="C793" s="20"/>
      <c r="D793" s="20"/>
      <c r="E793" s="20"/>
      <c r="F793" s="20"/>
      <c r="G793" s="20"/>
      <c r="H793" s="20"/>
      <c r="I793" s="20"/>
      <c r="J793" s="20"/>
      <c r="K793" s="20"/>
    </row>
    <row r="794" spans="2:11" x14ac:dyDescent="0.25">
      <c r="B794" s="18"/>
      <c r="C794" s="20"/>
      <c r="D794" s="20"/>
      <c r="E794" s="20"/>
      <c r="F794" s="20"/>
      <c r="G794" s="20"/>
      <c r="H794" s="20"/>
      <c r="I794" s="20"/>
      <c r="J794" s="20"/>
      <c r="K794" s="20"/>
    </row>
    <row r="795" spans="2:11" x14ac:dyDescent="0.25">
      <c r="B795" s="18"/>
      <c r="C795" s="20"/>
      <c r="D795" s="20"/>
      <c r="E795" s="20"/>
      <c r="F795" s="20"/>
      <c r="G795" s="20"/>
      <c r="H795" s="20"/>
      <c r="I795" s="20"/>
      <c r="J795" s="20"/>
      <c r="K795" s="20"/>
    </row>
    <row r="796" spans="2:11" x14ac:dyDescent="0.25">
      <c r="B796" s="18"/>
      <c r="C796" s="20"/>
      <c r="D796" s="20"/>
      <c r="E796" s="20"/>
      <c r="F796" s="20"/>
      <c r="G796" s="20"/>
      <c r="H796" s="20"/>
      <c r="I796" s="20"/>
      <c r="J796" s="20"/>
      <c r="K796" s="20"/>
    </row>
    <row r="797" spans="2:11" x14ac:dyDescent="0.25">
      <c r="B797" s="18"/>
      <c r="C797" s="20"/>
      <c r="D797" s="20"/>
      <c r="E797" s="20"/>
      <c r="F797" s="20"/>
      <c r="G797" s="20"/>
      <c r="H797" s="20"/>
      <c r="I797" s="20"/>
      <c r="J797" s="20"/>
      <c r="K797" s="20"/>
    </row>
    <row r="798" spans="2:11" x14ac:dyDescent="0.25">
      <c r="B798" s="18"/>
      <c r="C798" s="20"/>
      <c r="D798" s="20"/>
      <c r="E798" s="20"/>
      <c r="F798" s="20"/>
      <c r="G798" s="20"/>
      <c r="H798" s="20"/>
      <c r="I798" s="20"/>
      <c r="J798" s="20"/>
      <c r="K798" s="20"/>
    </row>
    <row r="799" spans="2:11" x14ac:dyDescent="0.25">
      <c r="B799" s="18"/>
      <c r="C799" s="20"/>
      <c r="D799" s="20"/>
      <c r="E799" s="20"/>
      <c r="F799" s="20"/>
      <c r="G799" s="20"/>
      <c r="H799" s="20"/>
      <c r="I799" s="20"/>
      <c r="J799" s="20"/>
      <c r="K799" s="20"/>
    </row>
    <row r="800" spans="2:11" x14ac:dyDescent="0.25">
      <c r="B800" s="18"/>
      <c r="C800" s="20"/>
      <c r="D800" s="20"/>
      <c r="E800" s="20"/>
      <c r="F800" s="20"/>
      <c r="G800" s="20"/>
      <c r="H800" s="20"/>
      <c r="I800" s="20"/>
      <c r="J800" s="20"/>
      <c r="K800" s="20"/>
    </row>
    <row r="801" spans="2:11" x14ac:dyDescent="0.25">
      <c r="B801" s="18"/>
      <c r="C801" s="20"/>
      <c r="D801" s="20"/>
      <c r="E801" s="20"/>
      <c r="F801" s="20"/>
      <c r="G801" s="20"/>
      <c r="H801" s="20"/>
      <c r="I801" s="20"/>
      <c r="J801" s="20"/>
      <c r="K801" s="20"/>
    </row>
    <row r="802" spans="2:11" x14ac:dyDescent="0.25">
      <c r="B802" s="18"/>
      <c r="C802" s="20"/>
      <c r="D802" s="20"/>
      <c r="E802" s="20"/>
      <c r="F802" s="20"/>
      <c r="G802" s="20"/>
      <c r="H802" s="20"/>
      <c r="I802" s="20"/>
      <c r="J802" s="20"/>
      <c r="K802" s="20"/>
    </row>
    <row r="803" spans="2:11" x14ac:dyDescent="0.25">
      <c r="B803" s="18"/>
      <c r="C803" s="20"/>
      <c r="D803" s="20"/>
      <c r="E803" s="20"/>
      <c r="F803" s="20"/>
      <c r="G803" s="20"/>
      <c r="H803" s="20"/>
      <c r="I803" s="20"/>
      <c r="J803" s="20"/>
      <c r="K803" s="20"/>
    </row>
    <row r="804" spans="2:11" x14ac:dyDescent="0.25">
      <c r="B804" s="18"/>
      <c r="C804" s="20"/>
      <c r="D804" s="20"/>
      <c r="E804" s="20"/>
      <c r="F804" s="20"/>
      <c r="G804" s="20"/>
      <c r="H804" s="20"/>
      <c r="I804" s="20"/>
      <c r="J804" s="20"/>
      <c r="K804" s="20"/>
    </row>
    <row r="805" spans="2:11" x14ac:dyDescent="0.25">
      <c r="B805" s="18"/>
      <c r="C805" s="20"/>
      <c r="D805" s="20"/>
      <c r="E805" s="20"/>
      <c r="F805" s="20"/>
      <c r="G805" s="20"/>
      <c r="H805" s="20"/>
      <c r="I805" s="20"/>
      <c r="J805" s="20"/>
      <c r="K805" s="20"/>
    </row>
    <row r="806" spans="2:11" x14ac:dyDescent="0.25">
      <c r="B806" s="18"/>
      <c r="C806" s="20"/>
      <c r="D806" s="20"/>
      <c r="E806" s="20"/>
      <c r="F806" s="20"/>
      <c r="G806" s="20"/>
      <c r="H806" s="20"/>
      <c r="I806" s="20"/>
      <c r="J806" s="20"/>
      <c r="K806" s="20"/>
    </row>
    <row r="807" spans="2:11" x14ac:dyDescent="0.25">
      <c r="B807" s="18"/>
      <c r="C807" s="20"/>
      <c r="D807" s="20"/>
      <c r="E807" s="20"/>
      <c r="F807" s="20"/>
      <c r="G807" s="20"/>
      <c r="H807" s="20"/>
      <c r="I807" s="20"/>
      <c r="J807" s="20"/>
      <c r="K807" s="20"/>
    </row>
    <row r="808" spans="2:11" x14ac:dyDescent="0.25">
      <c r="B808" s="18"/>
      <c r="C808" s="20"/>
      <c r="D808" s="20"/>
      <c r="E808" s="20"/>
      <c r="F808" s="20"/>
      <c r="G808" s="20"/>
      <c r="H808" s="20"/>
      <c r="I808" s="20"/>
      <c r="J808" s="20"/>
      <c r="K808" s="20"/>
    </row>
    <row r="809" spans="2:11" x14ac:dyDescent="0.25">
      <c r="B809" s="18"/>
      <c r="C809" s="20"/>
      <c r="D809" s="20"/>
      <c r="E809" s="20"/>
      <c r="F809" s="20"/>
      <c r="G809" s="20"/>
      <c r="H809" s="20"/>
      <c r="I809" s="20"/>
      <c r="J809" s="20"/>
      <c r="K809" s="20"/>
    </row>
    <row r="810" spans="2:11" x14ac:dyDescent="0.25">
      <c r="B810" s="18"/>
      <c r="C810" s="20"/>
      <c r="D810" s="20"/>
      <c r="E810" s="20"/>
      <c r="F810" s="20"/>
      <c r="G810" s="20"/>
      <c r="H810" s="20"/>
      <c r="I810" s="20"/>
      <c r="J810" s="20"/>
      <c r="K810" s="20"/>
    </row>
    <row r="811" spans="2:11" x14ac:dyDescent="0.25">
      <c r="B811" s="18"/>
      <c r="C811" s="20"/>
      <c r="D811" s="20"/>
      <c r="E811" s="20"/>
      <c r="F811" s="20"/>
      <c r="G811" s="20"/>
      <c r="H811" s="20"/>
      <c r="I811" s="20"/>
      <c r="J811" s="20"/>
      <c r="K811" s="20"/>
    </row>
    <row r="812" spans="2:11" x14ac:dyDescent="0.25">
      <c r="B812" s="18"/>
      <c r="C812" s="20"/>
      <c r="D812" s="20"/>
      <c r="E812" s="20"/>
      <c r="F812" s="20"/>
      <c r="G812" s="20"/>
      <c r="H812" s="20"/>
      <c r="I812" s="20"/>
      <c r="J812" s="20"/>
      <c r="K812" s="20"/>
    </row>
    <row r="813" spans="2:11" x14ac:dyDescent="0.25">
      <c r="B813" s="18"/>
      <c r="C813" s="20"/>
      <c r="D813" s="20"/>
      <c r="E813" s="20"/>
      <c r="F813" s="20"/>
      <c r="G813" s="20"/>
      <c r="H813" s="20"/>
      <c r="I813" s="20"/>
      <c r="J813" s="20"/>
      <c r="K813" s="20"/>
    </row>
    <row r="814" spans="2:11" x14ac:dyDescent="0.25">
      <c r="B814" s="18"/>
      <c r="C814" s="20"/>
      <c r="D814" s="20"/>
      <c r="E814" s="20"/>
      <c r="F814" s="20"/>
      <c r="G814" s="20"/>
      <c r="H814" s="20"/>
      <c r="I814" s="20"/>
      <c r="J814" s="20"/>
      <c r="K814" s="20"/>
    </row>
    <row r="815" spans="2:11" x14ac:dyDescent="0.25">
      <c r="B815" s="18"/>
      <c r="C815" s="20"/>
      <c r="D815" s="20"/>
      <c r="E815" s="20"/>
      <c r="F815" s="20"/>
      <c r="G815" s="20"/>
      <c r="H815" s="20"/>
      <c r="I815" s="20"/>
      <c r="J815" s="20"/>
      <c r="K815" s="20"/>
    </row>
    <row r="816" spans="2:11" x14ac:dyDescent="0.25">
      <c r="B816" s="18"/>
      <c r="C816" s="20"/>
      <c r="D816" s="20"/>
      <c r="E816" s="20"/>
      <c r="F816" s="20"/>
      <c r="G816" s="20"/>
      <c r="H816" s="20"/>
      <c r="I816" s="20"/>
      <c r="J816" s="20"/>
      <c r="K816" s="20"/>
    </row>
    <row r="817" spans="2:11" x14ac:dyDescent="0.25">
      <c r="B817" s="18"/>
      <c r="C817" s="20"/>
      <c r="D817" s="20"/>
      <c r="E817" s="20"/>
      <c r="F817" s="20"/>
      <c r="G817" s="20"/>
      <c r="H817" s="20"/>
      <c r="I817" s="20"/>
      <c r="J817" s="20"/>
      <c r="K817" s="20"/>
    </row>
    <row r="818" spans="2:11" x14ac:dyDescent="0.25">
      <c r="B818" s="18"/>
      <c r="C818" s="20"/>
      <c r="D818" s="20"/>
      <c r="E818" s="20"/>
      <c r="F818" s="20"/>
      <c r="G818" s="20"/>
      <c r="H818" s="20"/>
      <c r="I818" s="20"/>
      <c r="J818" s="20"/>
      <c r="K818" s="20"/>
    </row>
    <row r="819" spans="2:11" x14ac:dyDescent="0.25">
      <c r="B819" s="18"/>
      <c r="C819" s="20"/>
      <c r="D819" s="20"/>
      <c r="E819" s="20"/>
      <c r="F819" s="20"/>
      <c r="G819" s="20"/>
      <c r="H819" s="20"/>
      <c r="I819" s="20"/>
      <c r="J819" s="20"/>
      <c r="K819" s="20"/>
    </row>
    <row r="820" spans="2:11" x14ac:dyDescent="0.25">
      <c r="B820" s="18"/>
      <c r="C820" s="20"/>
      <c r="D820" s="20"/>
      <c r="E820" s="20"/>
      <c r="F820" s="20"/>
      <c r="G820" s="20"/>
      <c r="H820" s="20"/>
      <c r="I820" s="20"/>
      <c r="J820" s="20"/>
      <c r="K820" s="20"/>
    </row>
    <row r="821" spans="2:11" x14ac:dyDescent="0.25">
      <c r="B821" s="18"/>
      <c r="C821" s="20"/>
      <c r="D821" s="20"/>
      <c r="E821" s="20"/>
      <c r="F821" s="20"/>
      <c r="G821" s="20"/>
      <c r="H821" s="20"/>
      <c r="I821" s="20"/>
      <c r="J821" s="20"/>
      <c r="K821" s="20"/>
    </row>
    <row r="822" spans="2:11" x14ac:dyDescent="0.25">
      <c r="B822" s="18"/>
      <c r="C822" s="20"/>
      <c r="D822" s="20"/>
      <c r="E822" s="20"/>
      <c r="F822" s="20"/>
      <c r="G822" s="20"/>
      <c r="H822" s="20"/>
      <c r="I822" s="20"/>
      <c r="J822" s="20"/>
      <c r="K822" s="20"/>
    </row>
    <row r="823" spans="2:11" x14ac:dyDescent="0.25">
      <c r="B823" s="18"/>
      <c r="C823" s="20"/>
      <c r="D823" s="20"/>
      <c r="E823" s="20"/>
      <c r="F823" s="20"/>
      <c r="G823" s="20"/>
      <c r="H823" s="20"/>
      <c r="I823" s="20"/>
      <c r="J823" s="20"/>
      <c r="K823" s="20"/>
    </row>
    <row r="824" spans="2:11" x14ac:dyDescent="0.25">
      <c r="B824" s="18"/>
      <c r="C824" s="20"/>
      <c r="D824" s="20"/>
      <c r="E824" s="20"/>
      <c r="F824" s="20"/>
      <c r="G824" s="20"/>
      <c r="H824" s="20"/>
      <c r="I824" s="20"/>
      <c r="J824" s="20"/>
      <c r="K824" s="20"/>
    </row>
    <row r="825" spans="2:11" x14ac:dyDescent="0.25">
      <c r="B825" s="18"/>
      <c r="C825" s="20"/>
      <c r="D825" s="20"/>
      <c r="E825" s="20"/>
      <c r="F825" s="20"/>
      <c r="G825" s="20"/>
      <c r="H825" s="20"/>
      <c r="I825" s="20"/>
      <c r="J825" s="20"/>
      <c r="K825" s="20"/>
    </row>
    <row r="826" spans="2:11" x14ac:dyDescent="0.25">
      <c r="B826" s="18"/>
      <c r="C826" s="20"/>
      <c r="D826" s="20"/>
      <c r="E826" s="20"/>
      <c r="F826" s="20"/>
      <c r="G826" s="20"/>
      <c r="H826" s="20"/>
      <c r="I826" s="20"/>
      <c r="J826" s="20"/>
      <c r="K826" s="20"/>
    </row>
    <row r="827" spans="2:11" x14ac:dyDescent="0.25">
      <c r="B827" s="18"/>
      <c r="C827" s="20"/>
      <c r="D827" s="20"/>
      <c r="E827" s="20"/>
      <c r="F827" s="20"/>
      <c r="G827" s="20"/>
      <c r="H827" s="20"/>
      <c r="I827" s="20"/>
      <c r="J827" s="20"/>
      <c r="K827" s="20"/>
    </row>
    <row r="828" spans="2:11" x14ac:dyDescent="0.25">
      <c r="B828" s="18"/>
      <c r="C828" s="20"/>
      <c r="D828" s="20"/>
      <c r="E828" s="20"/>
      <c r="F828" s="20"/>
      <c r="G828" s="20"/>
      <c r="H828" s="20"/>
      <c r="I828" s="20"/>
      <c r="J828" s="20"/>
      <c r="K828" s="20"/>
    </row>
    <row r="829" spans="2:11" x14ac:dyDescent="0.25">
      <c r="B829" s="18"/>
      <c r="C829" s="20"/>
      <c r="D829" s="20"/>
      <c r="E829" s="20"/>
      <c r="F829" s="20"/>
      <c r="G829" s="20"/>
      <c r="H829" s="20"/>
      <c r="I829" s="20"/>
      <c r="J829" s="20"/>
      <c r="K829" s="20"/>
    </row>
    <row r="830" spans="2:11" x14ac:dyDescent="0.25">
      <c r="B830" s="18"/>
      <c r="C830" s="20"/>
      <c r="D830" s="20"/>
      <c r="E830" s="20"/>
      <c r="F830" s="20"/>
      <c r="G830" s="20"/>
      <c r="H830" s="20"/>
      <c r="I830" s="20"/>
      <c r="J830" s="20"/>
      <c r="K830" s="20"/>
    </row>
    <row r="831" spans="2:11" x14ac:dyDescent="0.25">
      <c r="B831" s="18"/>
      <c r="C831" s="20"/>
      <c r="D831" s="20"/>
      <c r="E831" s="20"/>
      <c r="F831" s="20"/>
      <c r="G831" s="20"/>
      <c r="H831" s="20"/>
      <c r="I831" s="20"/>
      <c r="J831" s="20"/>
      <c r="K831" s="20"/>
    </row>
    <row r="832" spans="2:11" x14ac:dyDescent="0.25">
      <c r="B832" s="18"/>
      <c r="C832" s="20"/>
      <c r="D832" s="20"/>
      <c r="E832" s="20"/>
      <c r="F832" s="20"/>
      <c r="G832" s="20"/>
      <c r="H832" s="20"/>
      <c r="I832" s="20"/>
      <c r="J832" s="20"/>
      <c r="K832" s="20"/>
    </row>
    <row r="833" spans="2:11" x14ac:dyDescent="0.25">
      <c r="B833" s="18"/>
      <c r="C833" s="20"/>
      <c r="D833" s="20"/>
      <c r="E833" s="20"/>
      <c r="F833" s="20"/>
      <c r="G833" s="20"/>
      <c r="H833" s="20"/>
      <c r="I833" s="20"/>
      <c r="J833" s="20"/>
      <c r="K833" s="20"/>
    </row>
    <row r="834" spans="2:11" x14ac:dyDescent="0.25">
      <c r="B834" s="18"/>
      <c r="C834" s="20"/>
      <c r="D834" s="20"/>
      <c r="E834" s="20"/>
      <c r="F834" s="20"/>
      <c r="G834" s="20"/>
      <c r="H834" s="20"/>
      <c r="I834" s="20"/>
      <c r="J834" s="20"/>
      <c r="K834" s="20"/>
    </row>
    <row r="835" spans="2:11" x14ac:dyDescent="0.25">
      <c r="B835" s="18"/>
      <c r="C835" s="20"/>
      <c r="D835" s="20"/>
      <c r="E835" s="20"/>
      <c r="F835" s="20"/>
      <c r="G835" s="20"/>
      <c r="H835" s="20"/>
      <c r="I835" s="20"/>
      <c r="J835" s="20"/>
      <c r="K835" s="20"/>
    </row>
    <row r="836" spans="2:11" x14ac:dyDescent="0.25">
      <c r="B836" s="18"/>
      <c r="C836" s="20"/>
      <c r="D836" s="20"/>
      <c r="E836" s="20"/>
      <c r="F836" s="20"/>
      <c r="G836" s="20"/>
      <c r="H836" s="20"/>
      <c r="I836" s="20"/>
      <c r="J836" s="20"/>
      <c r="K836" s="20"/>
    </row>
    <row r="837" spans="2:11" x14ac:dyDescent="0.25">
      <c r="B837" s="18"/>
      <c r="C837" s="20"/>
      <c r="D837" s="20"/>
      <c r="E837" s="20"/>
      <c r="F837" s="20"/>
      <c r="G837" s="20"/>
      <c r="H837" s="20"/>
      <c r="I837" s="20"/>
      <c r="J837" s="20"/>
      <c r="K837" s="20"/>
    </row>
    <row r="838" spans="2:11" x14ac:dyDescent="0.25">
      <c r="B838" s="18"/>
      <c r="C838" s="20"/>
      <c r="D838" s="20"/>
      <c r="E838" s="20"/>
      <c r="F838" s="20"/>
      <c r="G838" s="20"/>
      <c r="H838" s="20"/>
      <c r="I838" s="20"/>
      <c r="J838" s="20"/>
      <c r="K838" s="20"/>
    </row>
    <row r="839" spans="2:11" x14ac:dyDescent="0.25">
      <c r="B839" s="18"/>
      <c r="C839" s="20"/>
      <c r="D839" s="20"/>
      <c r="E839" s="20"/>
      <c r="F839" s="20"/>
      <c r="G839" s="20"/>
      <c r="H839" s="20"/>
      <c r="I839" s="20"/>
      <c r="J839" s="20"/>
      <c r="K839" s="20"/>
    </row>
    <row r="840" spans="2:11" x14ac:dyDescent="0.25">
      <c r="B840" s="18"/>
      <c r="C840" s="20"/>
      <c r="D840" s="20"/>
      <c r="E840" s="20"/>
      <c r="F840" s="20"/>
      <c r="G840" s="20"/>
      <c r="H840" s="20"/>
      <c r="I840" s="20"/>
      <c r="J840" s="20"/>
      <c r="K840" s="20"/>
    </row>
    <row r="841" spans="2:11" x14ac:dyDescent="0.25">
      <c r="B841" s="18"/>
      <c r="C841" s="20"/>
      <c r="D841" s="20"/>
      <c r="E841" s="20"/>
      <c r="F841" s="20"/>
      <c r="G841" s="20"/>
      <c r="H841" s="20"/>
      <c r="I841" s="20"/>
      <c r="J841" s="20"/>
      <c r="K841" s="20"/>
    </row>
    <row r="842" spans="2:11" x14ac:dyDescent="0.25">
      <c r="B842" s="18"/>
      <c r="C842" s="20"/>
      <c r="D842" s="20"/>
      <c r="E842" s="20"/>
      <c r="F842" s="20"/>
      <c r="G842" s="20"/>
      <c r="H842" s="20"/>
      <c r="I842" s="20"/>
      <c r="J842" s="20"/>
      <c r="K842" s="20"/>
    </row>
    <row r="843" spans="2:11" x14ac:dyDescent="0.25">
      <c r="B843" s="18"/>
      <c r="C843" s="20"/>
      <c r="D843" s="20"/>
      <c r="E843" s="20"/>
      <c r="F843" s="20"/>
      <c r="G843" s="20"/>
      <c r="H843" s="20"/>
      <c r="I843" s="20"/>
      <c r="J843" s="20"/>
      <c r="K843" s="20"/>
    </row>
    <row r="844" spans="2:11" x14ac:dyDescent="0.25">
      <c r="B844" s="18"/>
      <c r="C844" s="20"/>
      <c r="D844" s="20"/>
      <c r="E844" s="20"/>
      <c r="F844" s="20"/>
      <c r="G844" s="20"/>
      <c r="H844" s="20"/>
      <c r="I844" s="20"/>
      <c r="J844" s="20"/>
      <c r="K844" s="20"/>
    </row>
    <row r="845" spans="2:11" x14ac:dyDescent="0.25">
      <c r="B845" s="18"/>
      <c r="C845" s="20"/>
      <c r="D845" s="20"/>
      <c r="E845" s="20"/>
      <c r="F845" s="20"/>
      <c r="G845" s="20"/>
      <c r="H845" s="20"/>
      <c r="I845" s="20"/>
      <c r="J845" s="20"/>
      <c r="K845" s="20"/>
    </row>
    <row r="846" spans="2:11" x14ac:dyDescent="0.25">
      <c r="B846" s="18"/>
      <c r="C846" s="20"/>
      <c r="D846" s="20"/>
      <c r="E846" s="20"/>
      <c r="F846" s="20"/>
      <c r="G846" s="20"/>
      <c r="H846" s="20"/>
      <c r="I846" s="20"/>
      <c r="J846" s="20"/>
      <c r="K846" s="20"/>
    </row>
    <row r="847" spans="2:11" x14ac:dyDescent="0.25">
      <c r="B847" s="18"/>
      <c r="C847" s="20"/>
      <c r="D847" s="20"/>
      <c r="E847" s="20"/>
      <c r="F847" s="20"/>
      <c r="G847" s="20"/>
      <c r="H847" s="20"/>
      <c r="I847" s="20"/>
      <c r="J847" s="20"/>
      <c r="K847" s="20"/>
    </row>
    <row r="848" spans="2:11" x14ac:dyDescent="0.25">
      <c r="B848" s="18"/>
      <c r="C848" s="20"/>
      <c r="D848" s="20"/>
      <c r="E848" s="20"/>
      <c r="F848" s="20"/>
      <c r="G848" s="20"/>
      <c r="H848" s="20"/>
      <c r="I848" s="20"/>
      <c r="J848" s="20"/>
      <c r="K848" s="20"/>
    </row>
    <row r="849" spans="2:11" x14ac:dyDescent="0.25">
      <c r="B849" s="18"/>
      <c r="C849" s="20"/>
      <c r="D849" s="20"/>
      <c r="E849" s="20"/>
      <c r="F849" s="20"/>
      <c r="G849" s="20"/>
      <c r="H849" s="20"/>
      <c r="I849" s="20"/>
      <c r="J849" s="20"/>
      <c r="K849" s="20"/>
    </row>
    <row r="850" spans="2:11" x14ac:dyDescent="0.25">
      <c r="B850" s="18"/>
      <c r="C850" s="20"/>
      <c r="D850" s="20"/>
      <c r="E850" s="20"/>
      <c r="F850" s="20"/>
      <c r="G850" s="20"/>
      <c r="H850" s="20"/>
      <c r="I850" s="20"/>
      <c r="J850" s="20"/>
      <c r="K850" s="20"/>
    </row>
    <row r="851" spans="2:11" x14ac:dyDescent="0.25">
      <c r="B851" s="18"/>
      <c r="C851" s="20"/>
      <c r="D851" s="20"/>
      <c r="E851" s="20"/>
      <c r="F851" s="20"/>
      <c r="G851" s="20"/>
      <c r="H851" s="20"/>
      <c r="I851" s="20"/>
      <c r="J851" s="20"/>
      <c r="K851" s="20"/>
    </row>
    <row r="852" spans="2:11" x14ac:dyDescent="0.25">
      <c r="B852" s="18"/>
      <c r="C852" s="20"/>
      <c r="D852" s="20"/>
      <c r="E852" s="20"/>
      <c r="F852" s="20"/>
      <c r="G852" s="20"/>
      <c r="H852" s="20"/>
      <c r="I852" s="20"/>
      <c r="J852" s="20"/>
      <c r="K852" s="20"/>
    </row>
    <row r="853" spans="2:11" x14ac:dyDescent="0.25">
      <c r="B853" s="18"/>
      <c r="C853" s="20"/>
      <c r="D853" s="20"/>
      <c r="E853" s="20"/>
      <c r="F853" s="20"/>
      <c r="G853" s="20"/>
      <c r="H853" s="20"/>
      <c r="I853" s="20"/>
      <c r="J853" s="20"/>
      <c r="K853" s="20"/>
    </row>
    <row r="854" spans="2:11" x14ac:dyDescent="0.25">
      <c r="B854" s="18"/>
      <c r="C854" s="20"/>
      <c r="D854" s="20"/>
      <c r="E854" s="20"/>
      <c r="F854" s="20"/>
      <c r="G854" s="20"/>
      <c r="H854" s="20"/>
      <c r="I854" s="20"/>
      <c r="J854" s="20"/>
      <c r="K854" s="20"/>
    </row>
    <row r="855" spans="2:11" x14ac:dyDescent="0.25">
      <c r="B855" s="18"/>
      <c r="C855" s="20"/>
      <c r="D855" s="20"/>
      <c r="E855" s="20"/>
      <c r="F855" s="20"/>
      <c r="G855" s="20"/>
      <c r="H855" s="20"/>
      <c r="I855" s="20"/>
      <c r="J855" s="20"/>
      <c r="K855" s="20"/>
    </row>
    <row r="856" spans="2:11" x14ac:dyDescent="0.25">
      <c r="B856" s="18"/>
      <c r="C856" s="20"/>
      <c r="D856" s="20"/>
      <c r="E856" s="20"/>
      <c r="F856" s="20"/>
      <c r="G856" s="20"/>
      <c r="H856" s="20"/>
      <c r="I856" s="20"/>
      <c r="J856" s="20"/>
      <c r="K856" s="20"/>
    </row>
    <row r="857" spans="2:11" x14ac:dyDescent="0.25">
      <c r="B857" s="18"/>
      <c r="C857" s="20"/>
      <c r="D857" s="20"/>
      <c r="E857" s="20"/>
      <c r="F857" s="20"/>
      <c r="G857" s="20"/>
      <c r="H857" s="20"/>
      <c r="I857" s="20"/>
      <c r="J857" s="20"/>
      <c r="K857" s="20"/>
    </row>
    <row r="858" spans="2:11" x14ac:dyDescent="0.25">
      <c r="B858" s="18"/>
      <c r="C858" s="20"/>
      <c r="D858" s="20"/>
      <c r="E858" s="20"/>
      <c r="F858" s="20"/>
      <c r="G858" s="20"/>
      <c r="H858" s="20"/>
      <c r="I858" s="20"/>
      <c r="J858" s="20"/>
      <c r="K858" s="20"/>
    </row>
    <row r="859" spans="2:11" x14ac:dyDescent="0.25">
      <c r="B859" s="18"/>
      <c r="C859" s="20"/>
      <c r="D859" s="20"/>
      <c r="E859" s="20"/>
      <c r="F859" s="20"/>
      <c r="G859" s="20"/>
      <c r="H859" s="20"/>
      <c r="I859" s="20"/>
      <c r="J859" s="20"/>
      <c r="K859" s="20"/>
    </row>
    <row r="860" spans="2:11" x14ac:dyDescent="0.25">
      <c r="B860" s="18"/>
      <c r="C860" s="20"/>
      <c r="D860" s="20"/>
      <c r="E860" s="20"/>
      <c r="F860" s="20"/>
      <c r="G860" s="20"/>
      <c r="H860" s="20"/>
      <c r="I860" s="20"/>
      <c r="J860" s="20"/>
      <c r="K860" s="20"/>
    </row>
    <row r="861" spans="2:11" x14ac:dyDescent="0.25">
      <c r="B861" s="18"/>
      <c r="C861" s="20"/>
      <c r="D861" s="20"/>
      <c r="E861" s="20"/>
      <c r="F861" s="20"/>
      <c r="G861" s="20"/>
      <c r="H861" s="20"/>
      <c r="I861" s="20"/>
      <c r="J861" s="20"/>
      <c r="K861" s="20"/>
    </row>
    <row r="862" spans="2:11" x14ac:dyDescent="0.25">
      <c r="B862" s="18"/>
      <c r="C862" s="20"/>
      <c r="D862" s="20"/>
      <c r="E862" s="20"/>
      <c r="F862" s="20"/>
      <c r="G862" s="20"/>
      <c r="H862" s="20"/>
      <c r="I862" s="20"/>
      <c r="J862" s="20"/>
      <c r="K862" s="20"/>
    </row>
    <row r="863" spans="2:11" x14ac:dyDescent="0.25">
      <c r="B863" s="18"/>
      <c r="C863" s="20"/>
      <c r="D863" s="20"/>
      <c r="E863" s="20"/>
      <c r="F863" s="20"/>
      <c r="G863" s="20"/>
      <c r="H863" s="20"/>
      <c r="I863" s="20"/>
      <c r="J863" s="20"/>
      <c r="K863" s="20"/>
    </row>
    <row r="864" spans="2:11" x14ac:dyDescent="0.25">
      <c r="B864" s="18"/>
      <c r="C864" s="20"/>
      <c r="D864" s="20"/>
      <c r="E864" s="20"/>
      <c r="F864" s="20"/>
      <c r="G864" s="20"/>
      <c r="H864" s="20"/>
      <c r="I864" s="20"/>
      <c r="J864" s="20"/>
      <c r="K864" s="20"/>
    </row>
    <row r="865" spans="2:11" x14ac:dyDescent="0.25">
      <c r="B865" s="18"/>
      <c r="C865" s="20"/>
      <c r="D865" s="20"/>
      <c r="E865" s="20"/>
      <c r="F865" s="20"/>
      <c r="G865" s="20"/>
      <c r="H865" s="20"/>
      <c r="I865" s="20"/>
      <c r="J865" s="20"/>
      <c r="K865" s="20"/>
    </row>
    <row r="866" spans="2:11" x14ac:dyDescent="0.25">
      <c r="B866" s="18"/>
      <c r="C866" s="20"/>
      <c r="D866" s="20"/>
      <c r="E866" s="20"/>
      <c r="F866" s="20"/>
      <c r="G866" s="20"/>
      <c r="H866" s="20"/>
      <c r="I866" s="20"/>
      <c r="J866" s="20"/>
      <c r="K866" s="20"/>
    </row>
    <row r="867" spans="2:11" x14ac:dyDescent="0.25">
      <c r="B867" s="18"/>
      <c r="C867" s="20"/>
      <c r="D867" s="20"/>
      <c r="E867" s="20"/>
      <c r="F867" s="20"/>
      <c r="G867" s="20"/>
      <c r="H867" s="20"/>
      <c r="I867" s="20"/>
      <c r="J867" s="20"/>
      <c r="K867" s="20"/>
    </row>
    <row r="868" spans="2:11" x14ac:dyDescent="0.25">
      <c r="B868" s="18"/>
      <c r="C868" s="20"/>
      <c r="D868" s="20"/>
      <c r="E868" s="20"/>
      <c r="F868" s="20"/>
      <c r="G868" s="20"/>
      <c r="H868" s="20"/>
      <c r="I868" s="20"/>
      <c r="J868" s="20"/>
      <c r="K868" s="20"/>
    </row>
    <row r="869" spans="2:11" x14ac:dyDescent="0.25">
      <c r="B869" s="18"/>
      <c r="C869" s="20"/>
      <c r="D869" s="20"/>
      <c r="E869" s="20"/>
      <c r="F869" s="20"/>
      <c r="G869" s="20"/>
      <c r="H869" s="20"/>
      <c r="I869" s="20"/>
      <c r="J869" s="20"/>
      <c r="K869" s="20"/>
    </row>
    <row r="870" spans="2:11" x14ac:dyDescent="0.25">
      <c r="B870" s="18"/>
      <c r="C870" s="20"/>
      <c r="D870" s="20"/>
      <c r="E870" s="20"/>
      <c r="F870" s="20"/>
      <c r="G870" s="20"/>
      <c r="H870" s="20"/>
      <c r="I870" s="20"/>
      <c r="J870" s="20"/>
      <c r="K870" s="20"/>
    </row>
    <row r="871" spans="2:11" x14ac:dyDescent="0.25">
      <c r="B871" s="18"/>
      <c r="C871" s="20"/>
      <c r="D871" s="20"/>
      <c r="E871" s="20"/>
      <c r="F871" s="20"/>
      <c r="G871" s="20"/>
      <c r="H871" s="20"/>
      <c r="I871" s="20"/>
      <c r="J871" s="20"/>
      <c r="K871" s="20"/>
    </row>
    <row r="872" spans="2:11" x14ac:dyDescent="0.25">
      <c r="B872" s="18"/>
      <c r="C872" s="20"/>
      <c r="D872" s="20"/>
      <c r="E872" s="20"/>
      <c r="F872" s="20"/>
      <c r="G872" s="20"/>
      <c r="H872" s="20"/>
      <c r="I872" s="20"/>
      <c r="J872" s="20"/>
      <c r="K872" s="20"/>
    </row>
    <row r="873" spans="2:11" x14ac:dyDescent="0.25">
      <c r="B873" s="18"/>
      <c r="C873" s="20"/>
      <c r="D873" s="20"/>
      <c r="E873" s="20"/>
      <c r="F873" s="20"/>
      <c r="G873" s="20"/>
      <c r="H873" s="20"/>
      <c r="I873" s="20"/>
      <c r="J873" s="20"/>
      <c r="K873" s="20"/>
    </row>
    <row r="874" spans="2:11" x14ac:dyDescent="0.25">
      <c r="B874" s="18"/>
      <c r="C874" s="20"/>
      <c r="D874" s="20"/>
      <c r="E874" s="20"/>
      <c r="F874" s="20"/>
      <c r="G874" s="20"/>
      <c r="H874" s="20"/>
      <c r="I874" s="20"/>
      <c r="J874" s="20"/>
      <c r="K874" s="20"/>
    </row>
    <row r="875" spans="2:11" x14ac:dyDescent="0.25">
      <c r="B875" s="18"/>
      <c r="C875" s="20"/>
      <c r="D875" s="20"/>
      <c r="E875" s="20"/>
      <c r="F875" s="20"/>
      <c r="G875" s="20"/>
      <c r="H875" s="20"/>
      <c r="I875" s="20"/>
      <c r="J875" s="20"/>
      <c r="K875" s="20"/>
    </row>
    <row r="876" spans="2:11" x14ac:dyDescent="0.25">
      <c r="B876" s="18"/>
      <c r="C876" s="20"/>
      <c r="D876" s="20"/>
      <c r="E876" s="20"/>
      <c r="F876" s="20"/>
      <c r="G876" s="20"/>
      <c r="H876" s="20"/>
      <c r="I876" s="20"/>
      <c r="J876" s="20"/>
      <c r="K876" s="20"/>
    </row>
    <row r="877" spans="2:11" x14ac:dyDescent="0.25">
      <c r="B877" s="18"/>
      <c r="C877" s="20"/>
      <c r="D877" s="20"/>
      <c r="E877" s="20"/>
      <c r="F877" s="20"/>
      <c r="G877" s="20"/>
      <c r="H877" s="20"/>
      <c r="I877" s="20"/>
      <c r="J877" s="20"/>
      <c r="K877" s="20"/>
    </row>
    <row r="878" spans="2:11" x14ac:dyDescent="0.25">
      <c r="B878" s="18"/>
      <c r="C878" s="20"/>
      <c r="D878" s="20"/>
      <c r="E878" s="20"/>
      <c r="F878" s="20"/>
      <c r="G878" s="20"/>
      <c r="H878" s="20"/>
      <c r="I878" s="20"/>
      <c r="J878" s="20"/>
      <c r="K878" s="20"/>
    </row>
    <row r="879" spans="2:11" x14ac:dyDescent="0.25">
      <c r="B879" s="18"/>
      <c r="C879" s="20"/>
      <c r="D879" s="20"/>
      <c r="E879" s="20"/>
      <c r="F879" s="20"/>
      <c r="G879" s="20"/>
      <c r="H879" s="20"/>
      <c r="I879" s="20"/>
      <c r="J879" s="20"/>
      <c r="K879" s="20"/>
    </row>
    <row r="880" spans="2:11" x14ac:dyDescent="0.25">
      <c r="B880" s="18"/>
      <c r="C880" s="20"/>
      <c r="D880" s="20"/>
      <c r="E880" s="20"/>
      <c r="F880" s="20"/>
      <c r="G880" s="20"/>
      <c r="H880" s="20"/>
      <c r="I880" s="20"/>
      <c r="J880" s="20"/>
      <c r="K880" s="20"/>
    </row>
    <row r="881" spans="2:11" x14ac:dyDescent="0.25">
      <c r="B881" s="18"/>
      <c r="C881" s="20"/>
      <c r="D881" s="20"/>
      <c r="E881" s="20"/>
      <c r="F881" s="20"/>
      <c r="G881" s="20"/>
      <c r="H881" s="20"/>
      <c r="I881" s="20"/>
      <c r="J881" s="20"/>
      <c r="K881" s="20"/>
    </row>
    <row r="882" spans="2:11" x14ac:dyDescent="0.25">
      <c r="B882" s="18"/>
      <c r="C882" s="20"/>
      <c r="D882" s="20"/>
      <c r="E882" s="20"/>
      <c r="F882" s="20"/>
      <c r="G882" s="20"/>
      <c r="H882" s="20"/>
      <c r="I882" s="20"/>
      <c r="J882" s="20"/>
      <c r="K882" s="20"/>
    </row>
    <row r="883" spans="2:11" x14ac:dyDescent="0.25">
      <c r="B883" s="18"/>
      <c r="C883" s="20"/>
      <c r="D883" s="20"/>
      <c r="E883" s="20"/>
      <c r="F883" s="20"/>
      <c r="G883" s="20"/>
      <c r="H883" s="20"/>
      <c r="I883" s="20"/>
      <c r="J883" s="20"/>
      <c r="K883" s="20"/>
    </row>
    <row r="884" spans="2:11" x14ac:dyDescent="0.25">
      <c r="B884" s="18"/>
      <c r="C884" s="20"/>
      <c r="D884" s="20"/>
      <c r="E884" s="20"/>
      <c r="F884" s="20"/>
      <c r="G884" s="20"/>
      <c r="H884" s="20"/>
      <c r="I884" s="20"/>
      <c r="J884" s="20"/>
      <c r="K884" s="20"/>
    </row>
    <row r="885" spans="2:11" x14ac:dyDescent="0.25">
      <c r="B885" s="18"/>
      <c r="C885" s="20"/>
      <c r="D885" s="20"/>
      <c r="E885" s="20"/>
      <c r="F885" s="20"/>
      <c r="G885" s="20"/>
      <c r="H885" s="20"/>
      <c r="I885" s="20"/>
      <c r="J885" s="20"/>
      <c r="K885" s="20"/>
    </row>
    <row r="886" spans="2:11" x14ac:dyDescent="0.25">
      <c r="B886" s="18"/>
      <c r="C886" s="20"/>
      <c r="D886" s="20"/>
      <c r="E886" s="20"/>
      <c r="F886" s="20"/>
      <c r="G886" s="20"/>
      <c r="H886" s="20"/>
      <c r="I886" s="20"/>
      <c r="J886" s="20"/>
      <c r="K886" s="20"/>
    </row>
    <row r="887" spans="2:11" x14ac:dyDescent="0.25">
      <c r="B887" s="18"/>
      <c r="C887" s="20"/>
      <c r="D887" s="20"/>
      <c r="E887" s="20"/>
      <c r="F887" s="20"/>
      <c r="G887" s="20"/>
      <c r="H887" s="20"/>
      <c r="I887" s="20"/>
      <c r="J887" s="20"/>
      <c r="K887" s="20"/>
    </row>
    <row r="888" spans="2:11" x14ac:dyDescent="0.25">
      <c r="B888" s="18"/>
      <c r="C888" s="20"/>
      <c r="D888" s="20"/>
      <c r="E888" s="20"/>
      <c r="F888" s="20"/>
      <c r="G888" s="20"/>
      <c r="H888" s="20"/>
      <c r="I888" s="20"/>
      <c r="J888" s="20"/>
      <c r="K888" s="20"/>
    </row>
    <row r="889" spans="2:11" x14ac:dyDescent="0.25">
      <c r="B889" s="18"/>
      <c r="C889" s="20"/>
      <c r="D889" s="20"/>
      <c r="E889" s="20"/>
      <c r="F889" s="20"/>
      <c r="G889" s="20"/>
      <c r="H889" s="20"/>
      <c r="I889" s="20"/>
      <c r="J889" s="20"/>
      <c r="K889" s="20"/>
    </row>
    <row r="890" spans="2:11" x14ac:dyDescent="0.25">
      <c r="B890" s="18"/>
      <c r="C890" s="20"/>
      <c r="D890" s="20"/>
      <c r="E890" s="20"/>
      <c r="F890" s="20"/>
      <c r="G890" s="20"/>
      <c r="H890" s="20"/>
      <c r="I890" s="20"/>
      <c r="J890" s="20"/>
      <c r="K890" s="20"/>
    </row>
    <row r="891" spans="2:11" x14ac:dyDescent="0.25">
      <c r="B891" s="18"/>
      <c r="C891" s="20"/>
      <c r="D891" s="20"/>
      <c r="E891" s="20"/>
      <c r="F891" s="20"/>
      <c r="G891" s="20"/>
      <c r="H891" s="20"/>
      <c r="I891" s="20"/>
      <c r="J891" s="20"/>
      <c r="K891" s="20"/>
    </row>
    <row r="892" spans="2:11" x14ac:dyDescent="0.25">
      <c r="B892" s="18"/>
      <c r="C892" s="20"/>
      <c r="D892" s="20"/>
      <c r="E892" s="20"/>
      <c r="F892" s="20"/>
      <c r="G892" s="20"/>
      <c r="H892" s="20"/>
      <c r="I892" s="20"/>
      <c r="J892" s="20"/>
      <c r="K892" s="20"/>
    </row>
    <row r="893" spans="2:11" x14ac:dyDescent="0.25">
      <c r="B893" s="18"/>
      <c r="C893" s="20"/>
      <c r="D893" s="20"/>
      <c r="E893" s="20"/>
      <c r="F893" s="20"/>
      <c r="G893" s="20"/>
      <c r="H893" s="20"/>
      <c r="I893" s="20"/>
      <c r="J893" s="20"/>
      <c r="K893" s="20"/>
    </row>
    <row r="894" spans="2:11" x14ac:dyDescent="0.25">
      <c r="B894" s="18"/>
      <c r="C894" s="20"/>
      <c r="D894" s="20"/>
      <c r="E894" s="20"/>
      <c r="F894" s="20"/>
      <c r="G894" s="20"/>
      <c r="H894" s="20"/>
      <c r="I894" s="20"/>
      <c r="J894" s="20"/>
      <c r="K894" s="20"/>
    </row>
    <row r="895" spans="2:11" x14ac:dyDescent="0.25">
      <c r="B895" s="18"/>
      <c r="C895" s="20"/>
      <c r="D895" s="20"/>
      <c r="E895" s="20"/>
      <c r="F895" s="20"/>
      <c r="G895" s="20"/>
      <c r="H895" s="20"/>
      <c r="I895" s="20"/>
      <c r="J895" s="20"/>
      <c r="K895" s="20"/>
    </row>
    <row r="896" spans="2:11" x14ac:dyDescent="0.25">
      <c r="B896" s="18"/>
      <c r="C896" s="20"/>
      <c r="D896" s="20"/>
      <c r="E896" s="20"/>
      <c r="F896" s="20"/>
      <c r="G896" s="20"/>
      <c r="H896" s="20"/>
      <c r="I896" s="20"/>
      <c r="J896" s="20"/>
      <c r="K896" s="20"/>
    </row>
    <row r="897" spans="2:11" x14ac:dyDescent="0.25">
      <c r="B897" s="18"/>
      <c r="C897" s="20"/>
      <c r="D897" s="20"/>
      <c r="E897" s="20"/>
      <c r="F897" s="20"/>
      <c r="G897" s="20"/>
      <c r="H897" s="20"/>
      <c r="I897" s="20"/>
      <c r="J897" s="20"/>
      <c r="K897" s="20"/>
    </row>
    <row r="898" spans="2:11" x14ac:dyDescent="0.25">
      <c r="B898" s="18"/>
      <c r="C898" s="20"/>
      <c r="D898" s="20"/>
      <c r="E898" s="20"/>
      <c r="F898" s="20"/>
      <c r="G898" s="20"/>
      <c r="H898" s="20"/>
      <c r="I898" s="20"/>
      <c r="J898" s="20"/>
      <c r="K898" s="20"/>
    </row>
    <row r="899" spans="2:11" x14ac:dyDescent="0.25">
      <c r="B899" s="18"/>
      <c r="C899" s="20"/>
      <c r="D899" s="20"/>
      <c r="E899" s="20"/>
      <c r="F899" s="20"/>
      <c r="G899" s="20"/>
      <c r="H899" s="20"/>
      <c r="I899" s="20"/>
      <c r="J899" s="20"/>
      <c r="K899" s="20"/>
    </row>
    <row r="900" spans="2:11" x14ac:dyDescent="0.25">
      <c r="B900" s="18"/>
      <c r="C900" s="20"/>
      <c r="D900" s="20"/>
      <c r="E900" s="20"/>
      <c r="F900" s="20"/>
      <c r="G900" s="20"/>
      <c r="H900" s="20"/>
      <c r="I900" s="20"/>
      <c r="J900" s="20"/>
      <c r="K900" s="20"/>
    </row>
    <row r="901" spans="2:11" x14ac:dyDescent="0.25">
      <c r="B901" s="18"/>
      <c r="C901" s="20"/>
      <c r="D901" s="20"/>
      <c r="E901" s="20"/>
      <c r="F901" s="20"/>
      <c r="G901" s="20"/>
      <c r="H901" s="20"/>
      <c r="I901" s="20"/>
      <c r="J901" s="20"/>
      <c r="K901" s="20"/>
    </row>
    <row r="902" spans="2:11" x14ac:dyDescent="0.25">
      <c r="B902" s="18"/>
      <c r="C902" s="20"/>
      <c r="D902" s="20"/>
      <c r="E902" s="20"/>
      <c r="F902" s="20"/>
      <c r="G902" s="20"/>
      <c r="H902" s="20"/>
      <c r="I902" s="20"/>
      <c r="J902" s="20"/>
      <c r="K902" s="20"/>
    </row>
    <row r="903" spans="2:11" x14ac:dyDescent="0.25">
      <c r="B903" s="18"/>
      <c r="C903" s="20"/>
      <c r="D903" s="20"/>
      <c r="E903" s="20"/>
      <c r="F903" s="20"/>
      <c r="G903" s="20"/>
      <c r="H903" s="20"/>
      <c r="I903" s="20"/>
      <c r="J903" s="20"/>
      <c r="K903" s="20"/>
    </row>
    <row r="904" spans="2:11" x14ac:dyDescent="0.25">
      <c r="B904" s="18"/>
      <c r="C904" s="20"/>
      <c r="D904" s="20"/>
      <c r="E904" s="20"/>
      <c r="F904" s="20"/>
      <c r="G904" s="20"/>
      <c r="H904" s="20"/>
      <c r="I904" s="20"/>
      <c r="J904" s="20"/>
      <c r="K904" s="20"/>
    </row>
    <row r="905" spans="2:11" x14ac:dyDescent="0.25">
      <c r="B905" s="18"/>
      <c r="C905" s="20"/>
      <c r="D905" s="20"/>
      <c r="E905" s="20"/>
      <c r="F905" s="20"/>
      <c r="G905" s="20"/>
      <c r="H905" s="20"/>
      <c r="I905" s="20"/>
      <c r="J905" s="20"/>
      <c r="K905" s="20"/>
    </row>
    <row r="906" spans="2:11" x14ac:dyDescent="0.25">
      <c r="B906" s="18"/>
      <c r="C906" s="20"/>
      <c r="D906" s="20"/>
      <c r="E906" s="20"/>
      <c r="F906" s="20"/>
      <c r="G906" s="20"/>
      <c r="H906" s="20"/>
      <c r="I906" s="20"/>
      <c r="J906" s="20"/>
      <c r="K906" s="20"/>
    </row>
    <row r="907" spans="2:11" x14ac:dyDescent="0.25">
      <c r="B907" s="18"/>
      <c r="C907" s="20"/>
      <c r="D907" s="20"/>
      <c r="E907" s="20"/>
      <c r="F907" s="20"/>
      <c r="G907" s="20"/>
      <c r="H907" s="20"/>
      <c r="I907" s="20"/>
      <c r="J907" s="20"/>
      <c r="K907" s="20"/>
    </row>
    <row r="908" spans="2:11" x14ac:dyDescent="0.25">
      <c r="B908" s="18"/>
      <c r="C908" s="20"/>
      <c r="D908" s="20"/>
      <c r="E908" s="20"/>
      <c r="F908" s="20"/>
      <c r="G908" s="20"/>
      <c r="H908" s="20"/>
      <c r="I908" s="20"/>
      <c r="J908" s="20"/>
      <c r="K908" s="20"/>
    </row>
    <row r="909" spans="2:11" x14ac:dyDescent="0.25">
      <c r="B909" s="18"/>
      <c r="C909" s="20"/>
      <c r="D909" s="20"/>
      <c r="E909" s="20"/>
      <c r="F909" s="20"/>
      <c r="G909" s="20"/>
      <c r="H909" s="20"/>
      <c r="I909" s="20"/>
      <c r="J909" s="20"/>
      <c r="K909" s="20"/>
    </row>
    <row r="910" spans="2:11" x14ac:dyDescent="0.25">
      <c r="B910" s="18"/>
      <c r="C910" s="20"/>
      <c r="D910" s="20"/>
      <c r="E910" s="20"/>
      <c r="F910" s="20"/>
      <c r="G910" s="20"/>
      <c r="H910" s="20"/>
      <c r="I910" s="20"/>
      <c r="J910" s="20"/>
      <c r="K910" s="20"/>
    </row>
    <row r="911" spans="2:11" x14ac:dyDescent="0.25">
      <c r="B911" s="18"/>
      <c r="C911" s="20"/>
      <c r="D911" s="20"/>
      <c r="E911" s="20"/>
      <c r="F911" s="20"/>
      <c r="G911" s="20"/>
      <c r="H911" s="20"/>
      <c r="I911" s="20"/>
      <c r="J911" s="20"/>
      <c r="K911" s="20"/>
    </row>
    <row r="912" spans="2:11" x14ac:dyDescent="0.25">
      <c r="B912" s="18"/>
      <c r="C912" s="20"/>
      <c r="D912" s="20"/>
      <c r="E912" s="20"/>
      <c r="F912" s="20"/>
      <c r="G912" s="20"/>
      <c r="H912" s="20"/>
      <c r="I912" s="20"/>
      <c r="J912" s="20"/>
      <c r="K912" s="20"/>
    </row>
    <row r="913" spans="2:11" x14ac:dyDescent="0.25">
      <c r="B913" s="18"/>
      <c r="C913" s="20"/>
      <c r="D913" s="20"/>
      <c r="E913" s="20"/>
      <c r="F913" s="20"/>
      <c r="G913" s="20"/>
      <c r="H913" s="20"/>
      <c r="I913" s="20"/>
      <c r="J913" s="20"/>
      <c r="K913" s="20"/>
    </row>
    <row r="914" spans="2:11" x14ac:dyDescent="0.25">
      <c r="B914" s="18"/>
      <c r="C914" s="20"/>
      <c r="D914" s="20"/>
      <c r="E914" s="20"/>
      <c r="F914" s="20"/>
      <c r="G914" s="20"/>
      <c r="H914" s="20"/>
      <c r="I914" s="20"/>
      <c r="J914" s="20"/>
      <c r="K914" s="20"/>
    </row>
    <row r="915" spans="2:11" x14ac:dyDescent="0.25">
      <c r="B915" s="18"/>
      <c r="C915" s="20"/>
      <c r="D915" s="20"/>
      <c r="E915" s="20"/>
      <c r="F915" s="20"/>
      <c r="G915" s="20"/>
      <c r="H915" s="20"/>
      <c r="I915" s="20"/>
      <c r="J915" s="20"/>
      <c r="K915" s="20"/>
    </row>
    <row r="916" spans="2:11" x14ac:dyDescent="0.25">
      <c r="B916" s="18"/>
      <c r="C916" s="20"/>
      <c r="D916" s="20"/>
      <c r="E916" s="20"/>
      <c r="F916" s="20"/>
      <c r="G916" s="20"/>
      <c r="H916" s="20"/>
      <c r="I916" s="20"/>
      <c r="J916" s="20"/>
      <c r="K916" s="20"/>
    </row>
    <row r="917" spans="2:11" x14ac:dyDescent="0.25">
      <c r="B917" s="18"/>
      <c r="C917" s="20"/>
      <c r="D917" s="20"/>
      <c r="E917" s="20"/>
      <c r="F917" s="20"/>
      <c r="G917" s="20"/>
      <c r="H917" s="20"/>
      <c r="I917" s="20"/>
      <c r="J917" s="20"/>
      <c r="K917" s="20"/>
    </row>
    <row r="918" spans="2:11" x14ac:dyDescent="0.25">
      <c r="B918" s="18"/>
      <c r="C918" s="20"/>
      <c r="D918" s="20"/>
      <c r="E918" s="20"/>
      <c r="F918" s="20"/>
      <c r="G918" s="20"/>
      <c r="H918" s="20"/>
      <c r="I918" s="20"/>
      <c r="J918" s="20"/>
      <c r="K918" s="20"/>
    </row>
    <row r="919" spans="2:11" x14ac:dyDescent="0.25">
      <c r="B919" s="18"/>
      <c r="C919" s="20"/>
      <c r="D919" s="20"/>
      <c r="E919" s="20"/>
      <c r="F919" s="20"/>
      <c r="G919" s="20"/>
      <c r="H919" s="20"/>
      <c r="I919" s="20"/>
      <c r="J919" s="20"/>
      <c r="K919" s="20"/>
    </row>
    <row r="920" spans="2:11" x14ac:dyDescent="0.25">
      <c r="B920" s="18"/>
      <c r="C920" s="20"/>
      <c r="D920" s="20"/>
      <c r="E920" s="20"/>
      <c r="F920" s="20"/>
      <c r="G920" s="20"/>
      <c r="H920" s="20"/>
      <c r="I920" s="20"/>
      <c r="J920" s="20"/>
      <c r="K920" s="20"/>
    </row>
    <row r="921" spans="2:11" x14ac:dyDescent="0.25">
      <c r="B921" s="18"/>
      <c r="C921" s="20"/>
      <c r="D921" s="20"/>
      <c r="E921" s="20"/>
      <c r="F921" s="20"/>
      <c r="G921" s="20"/>
      <c r="H921" s="20"/>
      <c r="I921" s="20"/>
      <c r="J921" s="20"/>
      <c r="K921" s="20"/>
    </row>
    <row r="922" spans="2:11" x14ac:dyDescent="0.25">
      <c r="B922" s="18"/>
      <c r="C922" s="20"/>
      <c r="D922" s="20"/>
      <c r="E922" s="20"/>
      <c r="F922" s="20"/>
      <c r="G922" s="20"/>
      <c r="H922" s="20"/>
      <c r="I922" s="20"/>
      <c r="J922" s="20"/>
      <c r="K922" s="20"/>
    </row>
    <row r="923" spans="2:11" x14ac:dyDescent="0.25">
      <c r="B923" s="18"/>
      <c r="C923" s="20"/>
      <c r="D923" s="20"/>
      <c r="E923" s="20"/>
      <c r="F923" s="20"/>
      <c r="G923" s="20"/>
      <c r="H923" s="20"/>
      <c r="I923" s="20"/>
      <c r="J923" s="20"/>
      <c r="K923" s="20"/>
    </row>
    <row r="924" spans="2:11" x14ac:dyDescent="0.25">
      <c r="B924" s="18"/>
      <c r="C924" s="20"/>
      <c r="D924" s="20"/>
      <c r="E924" s="20"/>
      <c r="F924" s="20"/>
      <c r="G924" s="20"/>
      <c r="H924" s="20"/>
      <c r="I924" s="20"/>
      <c r="J924" s="20"/>
      <c r="K924" s="20"/>
    </row>
    <row r="925" spans="2:11" x14ac:dyDescent="0.25">
      <c r="B925" s="18"/>
      <c r="C925" s="20"/>
      <c r="D925" s="20"/>
      <c r="E925" s="20"/>
      <c r="F925" s="20"/>
      <c r="G925" s="20"/>
      <c r="H925" s="20"/>
      <c r="I925" s="20"/>
      <c r="J925" s="20"/>
      <c r="K925" s="20"/>
    </row>
    <row r="926" spans="2:11" x14ac:dyDescent="0.25">
      <c r="B926" s="18"/>
      <c r="C926" s="20"/>
      <c r="D926" s="20"/>
      <c r="E926" s="20"/>
      <c r="F926" s="20"/>
      <c r="G926" s="20"/>
      <c r="H926" s="20"/>
      <c r="I926" s="20"/>
      <c r="J926" s="20"/>
      <c r="K926" s="20"/>
    </row>
    <row r="927" spans="2:11" x14ac:dyDescent="0.25">
      <c r="B927" s="18"/>
      <c r="C927" s="20"/>
      <c r="D927" s="20"/>
      <c r="E927" s="20"/>
      <c r="F927" s="20"/>
      <c r="G927" s="20"/>
      <c r="H927" s="20"/>
      <c r="I927" s="20"/>
      <c r="J927" s="20"/>
      <c r="K927" s="20"/>
    </row>
    <row r="928" spans="2:11" x14ac:dyDescent="0.25">
      <c r="B928" s="18"/>
      <c r="C928" s="20"/>
      <c r="D928" s="20"/>
      <c r="E928" s="20"/>
      <c r="F928" s="20"/>
      <c r="G928" s="20"/>
      <c r="H928" s="20"/>
      <c r="I928" s="20"/>
      <c r="J928" s="20"/>
      <c r="K928" s="20"/>
    </row>
    <row r="929" spans="2:11" x14ac:dyDescent="0.25">
      <c r="B929" s="18"/>
      <c r="C929" s="20"/>
      <c r="D929" s="20"/>
      <c r="E929" s="20"/>
      <c r="F929" s="20"/>
      <c r="G929" s="20"/>
      <c r="H929" s="20"/>
      <c r="I929" s="20"/>
      <c r="J929" s="20"/>
      <c r="K929" s="20"/>
    </row>
    <row r="930" spans="2:11" x14ac:dyDescent="0.25">
      <c r="B930" s="18"/>
      <c r="C930" s="20"/>
      <c r="D930" s="20"/>
      <c r="E930" s="20"/>
      <c r="F930" s="20"/>
      <c r="G930" s="20"/>
      <c r="H930" s="20"/>
      <c r="I930" s="20"/>
      <c r="J930" s="20"/>
      <c r="K930" s="20"/>
    </row>
    <row r="931" spans="2:11" x14ac:dyDescent="0.25">
      <c r="B931" s="18"/>
      <c r="C931" s="20"/>
      <c r="D931" s="20"/>
      <c r="E931" s="20"/>
      <c r="F931" s="20"/>
      <c r="G931" s="20"/>
      <c r="H931" s="20"/>
      <c r="I931" s="20"/>
      <c r="J931" s="20"/>
      <c r="K931" s="20"/>
    </row>
    <row r="932" spans="2:11" x14ac:dyDescent="0.25">
      <c r="B932" s="18"/>
      <c r="C932" s="20"/>
      <c r="D932" s="20"/>
      <c r="E932" s="20"/>
      <c r="F932" s="20"/>
      <c r="G932" s="20"/>
      <c r="H932" s="20"/>
      <c r="I932" s="20"/>
      <c r="J932" s="20"/>
      <c r="K932" s="20"/>
    </row>
    <row r="933" spans="2:11" x14ac:dyDescent="0.25">
      <c r="B933" s="18"/>
      <c r="C933" s="20"/>
      <c r="D933" s="20"/>
      <c r="E933" s="20"/>
      <c r="F933" s="20"/>
      <c r="G933" s="20"/>
      <c r="H933" s="20"/>
      <c r="I933" s="20"/>
      <c r="J933" s="20"/>
      <c r="K933" s="20"/>
    </row>
    <row r="934" spans="2:11" x14ac:dyDescent="0.25">
      <c r="B934" s="18"/>
      <c r="C934" s="20"/>
      <c r="D934" s="20"/>
      <c r="E934" s="20"/>
      <c r="F934" s="20"/>
      <c r="G934" s="20"/>
      <c r="H934" s="20"/>
      <c r="I934" s="20"/>
      <c r="J934" s="20"/>
      <c r="K934" s="20"/>
    </row>
    <row r="935" spans="2:11" x14ac:dyDescent="0.25">
      <c r="B935" s="18"/>
      <c r="C935" s="20"/>
      <c r="D935" s="20"/>
      <c r="E935" s="20"/>
      <c r="F935" s="20"/>
      <c r="G935" s="20"/>
      <c r="H935" s="20"/>
      <c r="I935" s="20"/>
      <c r="J935" s="20"/>
      <c r="K935" s="20"/>
    </row>
    <row r="936" spans="2:11" x14ac:dyDescent="0.25">
      <c r="B936" s="18"/>
      <c r="C936" s="20"/>
      <c r="D936" s="20"/>
      <c r="E936" s="20"/>
      <c r="F936" s="20"/>
      <c r="G936" s="20"/>
      <c r="H936" s="20"/>
      <c r="I936" s="20"/>
      <c r="J936" s="20"/>
      <c r="K936" s="20"/>
    </row>
    <row r="937" spans="2:11" x14ac:dyDescent="0.25">
      <c r="B937" s="18"/>
      <c r="C937" s="20"/>
      <c r="D937" s="20"/>
      <c r="E937" s="20"/>
      <c r="F937" s="20"/>
      <c r="G937" s="20"/>
      <c r="H937" s="20"/>
      <c r="I937" s="20"/>
      <c r="J937" s="20"/>
      <c r="K937" s="20"/>
    </row>
    <row r="938" spans="2:11" x14ac:dyDescent="0.25">
      <c r="B938" s="18"/>
      <c r="C938" s="20"/>
      <c r="D938" s="20"/>
      <c r="E938" s="20"/>
      <c r="F938" s="20"/>
      <c r="G938" s="20"/>
      <c r="H938" s="20"/>
      <c r="I938" s="20"/>
      <c r="J938" s="20"/>
      <c r="K938" s="20"/>
    </row>
    <row r="939" spans="2:11" x14ac:dyDescent="0.25">
      <c r="B939" s="18"/>
      <c r="C939" s="20"/>
      <c r="D939" s="20"/>
      <c r="E939" s="20"/>
      <c r="F939" s="20"/>
      <c r="G939" s="20"/>
      <c r="H939" s="20"/>
      <c r="I939" s="20"/>
      <c r="J939" s="20"/>
      <c r="K939" s="20"/>
    </row>
    <row r="940" spans="2:11" x14ac:dyDescent="0.25">
      <c r="B940" s="18"/>
      <c r="C940" s="20"/>
      <c r="D940" s="20"/>
      <c r="E940" s="20"/>
      <c r="F940" s="20"/>
      <c r="G940" s="20"/>
      <c r="H940" s="20"/>
      <c r="I940" s="20"/>
      <c r="J940" s="20"/>
      <c r="K940" s="20"/>
    </row>
    <row r="941" spans="2:11" x14ac:dyDescent="0.25">
      <c r="B941" s="18"/>
      <c r="C941" s="20"/>
      <c r="D941" s="20"/>
      <c r="E941" s="20"/>
      <c r="F941" s="20"/>
      <c r="G941" s="20"/>
      <c r="H941" s="20"/>
      <c r="I941" s="20"/>
      <c r="J941" s="20"/>
      <c r="K941" s="20"/>
    </row>
    <row r="942" spans="2:11" x14ac:dyDescent="0.25">
      <c r="B942" s="18"/>
      <c r="C942" s="20"/>
      <c r="D942" s="20"/>
      <c r="E942" s="20"/>
      <c r="F942" s="20"/>
      <c r="G942" s="20"/>
      <c r="H942" s="20"/>
      <c r="I942" s="20"/>
      <c r="J942" s="20"/>
      <c r="K942" s="20"/>
    </row>
    <row r="943" spans="2:11" x14ac:dyDescent="0.25">
      <c r="B943" s="18"/>
      <c r="C943" s="20"/>
      <c r="D943" s="20"/>
      <c r="E943" s="20"/>
      <c r="F943" s="20"/>
      <c r="G943" s="20"/>
      <c r="H943" s="20"/>
      <c r="I943" s="20"/>
      <c r="J943" s="20"/>
      <c r="K943" s="20"/>
    </row>
    <row r="944" spans="2:11" x14ac:dyDescent="0.25">
      <c r="B944" s="18"/>
      <c r="C944" s="20"/>
      <c r="D944" s="20"/>
      <c r="E944" s="20"/>
      <c r="F944" s="20"/>
      <c r="G944" s="20"/>
      <c r="H944" s="20"/>
      <c r="I944" s="20"/>
      <c r="J944" s="20"/>
      <c r="K944" s="20"/>
    </row>
    <row r="945" spans="2:11" x14ac:dyDescent="0.25">
      <c r="B945" s="18"/>
      <c r="C945" s="20"/>
      <c r="D945" s="20"/>
      <c r="E945" s="20"/>
      <c r="F945" s="20"/>
      <c r="G945" s="20"/>
      <c r="H945" s="20"/>
      <c r="I945" s="20"/>
      <c r="J945" s="20"/>
      <c r="K945" s="20"/>
    </row>
    <row r="946" spans="2:11" x14ac:dyDescent="0.25">
      <c r="B946" s="18"/>
      <c r="C946" s="20"/>
      <c r="D946" s="20"/>
      <c r="E946" s="20"/>
      <c r="F946" s="20"/>
      <c r="G946" s="20"/>
      <c r="H946" s="20"/>
      <c r="I946" s="20"/>
      <c r="J946" s="20"/>
      <c r="K946" s="20"/>
    </row>
    <row r="947" spans="2:11" x14ac:dyDescent="0.25">
      <c r="B947" s="18"/>
      <c r="C947" s="20"/>
      <c r="D947" s="20"/>
      <c r="E947" s="20"/>
      <c r="F947" s="20"/>
      <c r="G947" s="20"/>
      <c r="H947" s="20"/>
      <c r="I947" s="20"/>
      <c r="J947" s="20"/>
      <c r="K947" s="20"/>
    </row>
    <row r="948" spans="2:11" x14ac:dyDescent="0.25">
      <c r="B948" s="18"/>
      <c r="C948" s="20"/>
      <c r="D948" s="20"/>
      <c r="E948" s="20"/>
      <c r="F948" s="20"/>
      <c r="G948" s="20"/>
      <c r="H948" s="20"/>
      <c r="I948" s="20"/>
      <c r="J948" s="20"/>
      <c r="K948" s="20"/>
    </row>
    <row r="949" spans="2:11" x14ac:dyDescent="0.25">
      <c r="B949" s="18"/>
      <c r="C949" s="20"/>
      <c r="D949" s="20"/>
      <c r="E949" s="20"/>
      <c r="F949" s="20"/>
      <c r="G949" s="20"/>
      <c r="H949" s="20"/>
      <c r="I949" s="20"/>
      <c r="J949" s="20"/>
      <c r="K949" s="20"/>
    </row>
    <row r="950" spans="2:11" x14ac:dyDescent="0.25">
      <c r="B950" s="18"/>
      <c r="C950" s="20"/>
      <c r="D950" s="20"/>
      <c r="E950" s="20"/>
      <c r="F950" s="20"/>
      <c r="G950" s="20"/>
      <c r="H950" s="20"/>
      <c r="I950" s="20"/>
      <c r="J950" s="20"/>
      <c r="K950" s="20"/>
    </row>
    <row r="951" spans="2:11" x14ac:dyDescent="0.25">
      <c r="B951" s="18"/>
      <c r="C951" s="20"/>
      <c r="D951" s="20"/>
      <c r="E951" s="20"/>
      <c r="F951" s="20"/>
      <c r="G951" s="20"/>
      <c r="H951" s="20"/>
      <c r="I951" s="20"/>
      <c r="J951" s="20"/>
      <c r="K951" s="20"/>
    </row>
    <row r="952" spans="2:11" x14ac:dyDescent="0.25">
      <c r="B952" s="18"/>
      <c r="C952" s="20"/>
      <c r="D952" s="20"/>
      <c r="E952" s="20"/>
      <c r="F952" s="20"/>
      <c r="G952" s="20"/>
      <c r="H952" s="20"/>
      <c r="I952" s="20"/>
      <c r="J952" s="20"/>
      <c r="K952" s="20"/>
    </row>
    <row r="953" spans="2:11" x14ac:dyDescent="0.25">
      <c r="B953" s="18"/>
      <c r="C953" s="20"/>
      <c r="D953" s="20"/>
      <c r="E953" s="20"/>
      <c r="F953" s="20"/>
      <c r="G953" s="20"/>
      <c r="H953" s="20"/>
      <c r="I953" s="20"/>
      <c r="J953" s="20"/>
      <c r="K953" s="20"/>
    </row>
    <row r="954" spans="2:11" x14ac:dyDescent="0.25">
      <c r="B954" s="18"/>
      <c r="C954" s="20"/>
      <c r="D954" s="20"/>
      <c r="E954" s="20"/>
      <c r="F954" s="20"/>
      <c r="G954" s="20"/>
      <c r="H954" s="20"/>
      <c r="I954" s="20"/>
      <c r="J954" s="20"/>
      <c r="K954" s="20"/>
    </row>
    <row r="955" spans="2:11" x14ac:dyDescent="0.25">
      <c r="B955" s="18"/>
      <c r="C955" s="20"/>
      <c r="D955" s="20"/>
      <c r="E955" s="20"/>
      <c r="F955" s="20"/>
      <c r="G955" s="20"/>
      <c r="H955" s="20"/>
      <c r="I955" s="20"/>
      <c r="J955" s="20"/>
      <c r="K955" s="20"/>
    </row>
    <row r="956" spans="2:11" x14ac:dyDescent="0.25">
      <c r="B956" s="18"/>
      <c r="C956" s="20"/>
      <c r="D956" s="20"/>
      <c r="E956" s="20"/>
      <c r="F956" s="20"/>
      <c r="G956" s="20"/>
      <c r="H956" s="20"/>
      <c r="I956" s="20"/>
      <c r="J956" s="20"/>
      <c r="K956" s="20"/>
    </row>
    <row r="957" spans="2:11" x14ac:dyDescent="0.25">
      <c r="B957" s="18"/>
      <c r="C957" s="20"/>
      <c r="D957" s="20"/>
      <c r="E957" s="20"/>
      <c r="F957" s="20"/>
      <c r="G957" s="20"/>
      <c r="H957" s="20"/>
      <c r="I957" s="20"/>
      <c r="J957" s="20"/>
      <c r="K957" s="20"/>
    </row>
    <row r="958" spans="2:11" x14ac:dyDescent="0.25">
      <c r="B958" s="18"/>
      <c r="C958" s="20"/>
      <c r="D958" s="20"/>
      <c r="E958" s="20"/>
      <c r="F958" s="20"/>
      <c r="G958" s="20"/>
      <c r="H958" s="20"/>
      <c r="I958" s="20"/>
      <c r="J958" s="20"/>
      <c r="K958" s="20"/>
    </row>
    <row r="959" spans="2:11" x14ac:dyDescent="0.25">
      <c r="B959" s="18"/>
      <c r="C959" s="20"/>
      <c r="D959" s="20"/>
      <c r="E959" s="20"/>
      <c r="F959" s="20"/>
      <c r="G959" s="20"/>
      <c r="H959" s="20"/>
      <c r="I959" s="20"/>
      <c r="J959" s="20"/>
      <c r="K959" s="20"/>
    </row>
    <row r="960" spans="2:11" x14ac:dyDescent="0.25">
      <c r="B960" s="18"/>
      <c r="C960" s="20"/>
      <c r="D960" s="20"/>
      <c r="E960" s="20"/>
      <c r="F960" s="20"/>
      <c r="G960" s="20"/>
      <c r="H960" s="20"/>
      <c r="I960" s="20"/>
      <c r="J960" s="20"/>
      <c r="K960" s="20"/>
    </row>
    <row r="961" spans="2:11" x14ac:dyDescent="0.25">
      <c r="B961" s="18"/>
      <c r="C961" s="20"/>
      <c r="D961" s="20"/>
      <c r="E961" s="20"/>
      <c r="F961" s="20"/>
      <c r="G961" s="20"/>
      <c r="H961" s="20"/>
      <c r="I961" s="20"/>
      <c r="J961" s="20"/>
      <c r="K961" s="20"/>
    </row>
    <row r="962" spans="2:11" x14ac:dyDescent="0.25">
      <c r="B962" s="18"/>
      <c r="C962" s="20"/>
      <c r="D962" s="20"/>
      <c r="E962" s="20"/>
      <c r="F962" s="20"/>
      <c r="G962" s="20"/>
      <c r="H962" s="20"/>
      <c r="I962" s="20"/>
      <c r="J962" s="20"/>
      <c r="K962" s="20"/>
    </row>
    <row r="963" spans="2:11" x14ac:dyDescent="0.25">
      <c r="B963" s="18"/>
      <c r="C963" s="20"/>
      <c r="D963" s="20"/>
      <c r="E963" s="20"/>
      <c r="F963" s="20"/>
      <c r="G963" s="20"/>
      <c r="H963" s="20"/>
      <c r="I963" s="20"/>
      <c r="J963" s="20"/>
      <c r="K963" s="20"/>
    </row>
    <row r="964" spans="2:11" x14ac:dyDescent="0.25">
      <c r="B964" s="18"/>
      <c r="C964" s="20"/>
      <c r="D964" s="20"/>
      <c r="E964" s="20"/>
      <c r="F964" s="20"/>
      <c r="G964" s="20"/>
      <c r="H964" s="20"/>
      <c r="I964" s="20"/>
      <c r="J964" s="20"/>
      <c r="K964" s="20"/>
    </row>
    <row r="965" spans="2:11" x14ac:dyDescent="0.25">
      <c r="B965" s="18"/>
      <c r="C965" s="20"/>
      <c r="D965" s="20"/>
      <c r="E965" s="20"/>
      <c r="F965" s="20"/>
      <c r="G965" s="20"/>
      <c r="H965" s="20"/>
      <c r="I965" s="20"/>
      <c r="J965" s="20"/>
      <c r="K965" s="20"/>
    </row>
    <row r="966" spans="2:11" x14ac:dyDescent="0.25">
      <c r="B966" s="18"/>
      <c r="C966" s="20"/>
      <c r="D966" s="20"/>
      <c r="E966" s="20"/>
      <c r="F966" s="20"/>
      <c r="G966" s="20"/>
      <c r="H966" s="20"/>
      <c r="I966" s="20"/>
      <c r="J966" s="20"/>
      <c r="K966" s="20"/>
    </row>
    <row r="967" spans="2:11" x14ac:dyDescent="0.25">
      <c r="B967" s="18"/>
      <c r="C967" s="20"/>
      <c r="D967" s="20"/>
      <c r="E967" s="20"/>
      <c r="F967" s="20"/>
      <c r="G967" s="20"/>
      <c r="H967" s="20"/>
      <c r="I967" s="20"/>
      <c r="J967" s="20"/>
      <c r="K967" s="20"/>
    </row>
    <row r="968" spans="2:11" x14ac:dyDescent="0.25">
      <c r="B968" s="18"/>
      <c r="C968" s="20"/>
      <c r="D968" s="20"/>
      <c r="E968" s="20"/>
      <c r="F968" s="20"/>
      <c r="G968" s="20"/>
      <c r="H968" s="20"/>
      <c r="I968" s="20"/>
      <c r="J968" s="20"/>
      <c r="K968" s="20"/>
    </row>
    <row r="969" spans="2:11" x14ac:dyDescent="0.25">
      <c r="B969" s="18"/>
      <c r="C969" s="20"/>
      <c r="D969" s="20"/>
      <c r="E969" s="20"/>
      <c r="F969" s="20"/>
      <c r="G969" s="20"/>
      <c r="H969" s="20"/>
      <c r="I969" s="20"/>
      <c r="J969" s="20"/>
      <c r="K969" s="20"/>
    </row>
    <row r="970" spans="2:11" x14ac:dyDescent="0.25">
      <c r="B970" s="18"/>
      <c r="C970" s="20"/>
      <c r="D970" s="20"/>
      <c r="E970" s="20"/>
      <c r="F970" s="20"/>
      <c r="G970" s="20"/>
      <c r="H970" s="20"/>
      <c r="I970" s="20"/>
      <c r="J970" s="20"/>
      <c r="K970" s="20"/>
    </row>
    <row r="971" spans="2:11" x14ac:dyDescent="0.25">
      <c r="B971" s="18"/>
      <c r="C971" s="20"/>
      <c r="D971" s="20"/>
      <c r="E971" s="20"/>
      <c r="F971" s="20"/>
      <c r="G971" s="20"/>
      <c r="H971" s="20"/>
      <c r="I971" s="20"/>
      <c r="J971" s="20"/>
      <c r="K971" s="20"/>
    </row>
    <row r="972" spans="2:11" x14ac:dyDescent="0.25">
      <c r="B972" s="18"/>
      <c r="C972" s="20"/>
      <c r="D972" s="20"/>
      <c r="E972" s="20"/>
      <c r="F972" s="20"/>
      <c r="G972" s="20"/>
      <c r="H972" s="20"/>
      <c r="I972" s="20"/>
      <c r="J972" s="20"/>
      <c r="K972" s="20"/>
    </row>
    <row r="973" spans="2:11" x14ac:dyDescent="0.25">
      <c r="B973" s="18"/>
      <c r="C973" s="20"/>
      <c r="D973" s="20"/>
      <c r="E973" s="20"/>
      <c r="F973" s="20"/>
      <c r="G973" s="20"/>
      <c r="H973" s="20"/>
      <c r="I973" s="20"/>
      <c r="J973" s="20"/>
      <c r="K973" s="20"/>
    </row>
    <row r="974" spans="2:11" x14ac:dyDescent="0.25">
      <c r="B974" s="18"/>
      <c r="C974" s="20"/>
      <c r="D974" s="20"/>
      <c r="E974" s="20"/>
      <c r="F974" s="20"/>
      <c r="G974" s="20"/>
      <c r="H974" s="20"/>
      <c r="I974" s="20"/>
      <c r="J974" s="20"/>
      <c r="K974" s="20"/>
    </row>
    <row r="975" spans="2:11" x14ac:dyDescent="0.25">
      <c r="B975" s="18"/>
      <c r="C975" s="20"/>
      <c r="D975" s="20"/>
      <c r="E975" s="20"/>
      <c r="F975" s="20"/>
      <c r="G975" s="20"/>
      <c r="H975" s="20"/>
      <c r="I975" s="20"/>
      <c r="J975" s="20"/>
      <c r="K975" s="20"/>
    </row>
    <row r="976" spans="2:11" x14ac:dyDescent="0.25">
      <c r="B976" s="18"/>
      <c r="C976" s="20"/>
      <c r="D976" s="20"/>
      <c r="E976" s="20"/>
      <c r="F976" s="20"/>
      <c r="G976" s="20"/>
      <c r="H976" s="20"/>
      <c r="I976" s="20"/>
      <c r="J976" s="20"/>
      <c r="K976" s="20"/>
    </row>
    <row r="977" spans="2:11" x14ac:dyDescent="0.25">
      <c r="B977" s="18"/>
      <c r="C977" s="20"/>
      <c r="D977" s="20"/>
      <c r="E977" s="20"/>
      <c r="F977" s="20"/>
      <c r="G977" s="20"/>
      <c r="H977" s="20"/>
      <c r="I977" s="20"/>
      <c r="J977" s="20"/>
      <c r="K977" s="20"/>
    </row>
    <row r="978" spans="2:11" x14ac:dyDescent="0.25">
      <c r="B978" s="18"/>
      <c r="C978" s="20"/>
      <c r="D978" s="20"/>
      <c r="E978" s="20"/>
      <c r="F978" s="20"/>
      <c r="G978" s="20"/>
      <c r="H978" s="20"/>
      <c r="I978" s="20"/>
      <c r="J978" s="20"/>
      <c r="K978" s="20"/>
    </row>
    <row r="979" spans="2:11" x14ac:dyDescent="0.25">
      <c r="B979" s="18"/>
      <c r="C979" s="20"/>
      <c r="D979" s="20"/>
      <c r="E979" s="20"/>
      <c r="F979" s="20"/>
      <c r="G979" s="20"/>
      <c r="H979" s="20"/>
      <c r="I979" s="20"/>
      <c r="J979" s="20"/>
      <c r="K979" s="20"/>
    </row>
    <row r="980" spans="2:11" x14ac:dyDescent="0.25">
      <c r="B980" s="18"/>
      <c r="C980" s="20"/>
      <c r="D980" s="20"/>
      <c r="E980" s="20"/>
      <c r="F980" s="20"/>
      <c r="G980" s="20"/>
      <c r="H980" s="20"/>
      <c r="I980" s="20"/>
      <c r="J980" s="20"/>
      <c r="K980" s="20"/>
    </row>
    <row r="981" spans="2:11" x14ac:dyDescent="0.25">
      <c r="B981" s="18"/>
      <c r="C981" s="20"/>
      <c r="D981" s="20"/>
      <c r="E981" s="20"/>
      <c r="F981" s="20"/>
      <c r="G981" s="20"/>
      <c r="H981" s="20"/>
      <c r="I981" s="20"/>
      <c r="J981" s="20"/>
      <c r="K981" s="20"/>
    </row>
    <row r="982" spans="2:11" x14ac:dyDescent="0.25">
      <c r="B982" s="18"/>
      <c r="C982" s="20"/>
      <c r="D982" s="20"/>
      <c r="E982" s="20"/>
      <c r="F982" s="20"/>
      <c r="G982" s="20"/>
      <c r="H982" s="20"/>
      <c r="I982" s="20"/>
      <c r="J982" s="20"/>
      <c r="K982" s="20"/>
    </row>
    <row r="983" spans="2:11" x14ac:dyDescent="0.25">
      <c r="B983" s="18"/>
      <c r="C983" s="20"/>
      <c r="D983" s="20"/>
      <c r="E983" s="20"/>
      <c r="F983" s="20"/>
      <c r="G983" s="20"/>
      <c r="H983" s="20"/>
      <c r="I983" s="20"/>
      <c r="J983" s="20"/>
      <c r="K983" s="20"/>
    </row>
    <row r="984" spans="2:11" x14ac:dyDescent="0.25">
      <c r="B984" s="18"/>
      <c r="C984" s="20"/>
      <c r="D984" s="20"/>
      <c r="E984" s="20"/>
      <c r="F984" s="20"/>
      <c r="G984" s="20"/>
      <c r="H984" s="20"/>
      <c r="I984" s="20"/>
      <c r="J984" s="20"/>
      <c r="K984" s="20"/>
    </row>
    <row r="985" spans="2:11" x14ac:dyDescent="0.25">
      <c r="B985" s="18"/>
      <c r="C985" s="20"/>
      <c r="D985" s="20"/>
      <c r="E985" s="20"/>
      <c r="F985" s="20"/>
      <c r="G985" s="20"/>
      <c r="H985" s="20"/>
      <c r="I985" s="20"/>
      <c r="J985" s="20"/>
      <c r="K985" s="20"/>
    </row>
    <row r="986" spans="2:11" x14ac:dyDescent="0.25">
      <c r="B986" s="18"/>
      <c r="C986" s="20"/>
      <c r="D986" s="20"/>
      <c r="E986" s="20"/>
      <c r="F986" s="20"/>
      <c r="G986" s="20"/>
      <c r="H986" s="20"/>
      <c r="I986" s="20"/>
      <c r="J986" s="20"/>
      <c r="K986" s="20"/>
    </row>
    <row r="987" spans="2:11" x14ac:dyDescent="0.25">
      <c r="B987" s="18"/>
      <c r="C987" s="20"/>
      <c r="D987" s="20"/>
      <c r="E987" s="20"/>
      <c r="F987" s="20"/>
      <c r="G987" s="20"/>
      <c r="H987" s="20"/>
      <c r="I987" s="20"/>
      <c r="J987" s="20"/>
      <c r="K987" s="20"/>
    </row>
    <row r="988" spans="2:11" x14ac:dyDescent="0.25">
      <c r="B988" s="18"/>
      <c r="C988" s="20"/>
      <c r="D988" s="20"/>
      <c r="E988" s="20"/>
      <c r="F988" s="20"/>
      <c r="G988" s="20"/>
      <c r="H988" s="20"/>
      <c r="I988" s="20"/>
      <c r="J988" s="20"/>
      <c r="K988" s="20"/>
    </row>
    <row r="989" spans="2:11" x14ac:dyDescent="0.25">
      <c r="B989" s="18"/>
      <c r="C989" s="20"/>
      <c r="D989" s="20"/>
      <c r="E989" s="20"/>
      <c r="F989" s="20"/>
      <c r="G989" s="20"/>
      <c r="H989" s="20"/>
      <c r="I989" s="20"/>
      <c r="J989" s="20"/>
      <c r="K989" s="20"/>
    </row>
    <row r="990" spans="2:11" x14ac:dyDescent="0.25">
      <c r="B990" s="18"/>
      <c r="C990" s="20"/>
      <c r="D990" s="20"/>
      <c r="E990" s="20"/>
      <c r="F990" s="20"/>
      <c r="G990" s="20"/>
      <c r="H990" s="20"/>
      <c r="I990" s="20"/>
      <c r="J990" s="20"/>
      <c r="K990" s="20"/>
    </row>
    <row r="991" spans="2:11" x14ac:dyDescent="0.25">
      <c r="B991" s="18"/>
      <c r="C991" s="20"/>
      <c r="D991" s="20"/>
      <c r="E991" s="20"/>
      <c r="F991" s="20"/>
      <c r="G991" s="20"/>
      <c r="H991" s="20"/>
      <c r="I991" s="20"/>
      <c r="J991" s="20"/>
      <c r="K991" s="20"/>
    </row>
    <row r="992" spans="2:11" x14ac:dyDescent="0.25">
      <c r="B992" s="18"/>
      <c r="C992" s="20"/>
      <c r="D992" s="20"/>
      <c r="E992" s="20"/>
      <c r="F992" s="20"/>
      <c r="G992" s="20"/>
      <c r="H992" s="20"/>
      <c r="I992" s="20"/>
      <c r="J992" s="20"/>
      <c r="K992" s="20"/>
    </row>
    <row r="993" spans="2:12" x14ac:dyDescent="0.25">
      <c r="B993" s="18"/>
      <c r="C993" s="20"/>
      <c r="D993" s="20"/>
      <c r="E993" s="20"/>
      <c r="F993" s="20"/>
      <c r="G993" s="20"/>
      <c r="H993" s="20"/>
      <c r="I993" s="20"/>
      <c r="J993" s="20"/>
      <c r="K993" s="20"/>
    </row>
    <row r="994" spans="2:12" x14ac:dyDescent="0.25">
      <c r="B994" s="18"/>
      <c r="C994" s="20"/>
      <c r="D994" s="20"/>
      <c r="E994" s="20"/>
      <c r="F994" s="20"/>
      <c r="G994" s="20"/>
      <c r="H994" s="20"/>
      <c r="I994" s="20"/>
      <c r="J994" s="20"/>
      <c r="K994" s="20"/>
    </row>
    <row r="995" spans="2:12" x14ac:dyDescent="0.25">
      <c r="B995" s="18"/>
      <c r="C995" s="20"/>
      <c r="D995" s="20"/>
      <c r="E995" s="20"/>
      <c r="F995" s="20"/>
      <c r="G995" s="20"/>
      <c r="H995" s="20"/>
      <c r="I995" s="20"/>
      <c r="J995" s="20"/>
      <c r="K995" s="20"/>
    </row>
    <row r="996" spans="2:12" x14ac:dyDescent="0.25">
      <c r="B996" s="18"/>
      <c r="C996" s="20"/>
      <c r="D996" s="20"/>
      <c r="E996" s="20"/>
      <c r="F996" s="20"/>
      <c r="G996" s="20"/>
      <c r="H996" s="20"/>
      <c r="I996" s="20"/>
      <c r="J996" s="20"/>
      <c r="K996" s="20"/>
    </row>
    <row r="997" spans="2:12" x14ac:dyDescent="0.25">
      <c r="B997" s="18"/>
      <c r="C997" s="20"/>
      <c r="D997" s="20"/>
      <c r="E997" s="20"/>
      <c r="F997" s="20"/>
      <c r="G997" s="20"/>
      <c r="H997" s="20"/>
      <c r="I997" s="20"/>
      <c r="J997" s="20"/>
      <c r="K997" s="20"/>
    </row>
    <row r="998" spans="2:12" x14ac:dyDescent="0.25">
      <c r="B998" s="18"/>
      <c r="C998" s="20"/>
      <c r="D998" s="20"/>
      <c r="E998" s="20"/>
      <c r="F998" s="20"/>
      <c r="G998" s="20"/>
      <c r="H998" s="20"/>
      <c r="I998" s="20"/>
      <c r="J998" s="20"/>
      <c r="K998" s="20"/>
    </row>
    <row r="999" spans="2:12" x14ac:dyDescent="0.25">
      <c r="B999" s="18"/>
      <c r="C999" s="20"/>
      <c r="D999" s="20"/>
      <c r="E999" s="20"/>
      <c r="F999" s="20"/>
      <c r="G999" s="20"/>
      <c r="H999" s="20"/>
      <c r="I999" s="20"/>
      <c r="J999" s="20"/>
      <c r="K999" s="20"/>
    </row>
    <row r="1000" spans="2:12" x14ac:dyDescent="0.25">
      <c r="B1000" s="18"/>
      <c r="C1000" s="20"/>
      <c r="D1000" s="20"/>
      <c r="E1000" s="20"/>
      <c r="F1000" s="20"/>
      <c r="G1000" s="20"/>
      <c r="H1000" s="20"/>
      <c r="I1000" s="20"/>
      <c r="J1000" s="20"/>
      <c r="K1000" s="20"/>
    </row>
    <row r="1001" spans="2:12" x14ac:dyDescent="0.25">
      <c r="B1001" s="18"/>
      <c r="C1001" s="20"/>
      <c r="D1001" s="20"/>
      <c r="E1001" s="20"/>
      <c r="F1001" s="20"/>
      <c r="G1001" s="20"/>
      <c r="H1001" s="20"/>
      <c r="I1001" s="20"/>
      <c r="J1001" s="20"/>
      <c r="K1001" s="20"/>
    </row>
    <row r="1002" spans="2:12" x14ac:dyDescent="0.25">
      <c r="B1002" s="18"/>
      <c r="C1002" s="20"/>
      <c r="D1002" s="20"/>
      <c r="E1002" s="20"/>
      <c r="F1002" s="20"/>
      <c r="G1002" s="20"/>
      <c r="H1002" s="20"/>
      <c r="I1002" s="20"/>
      <c r="J1002" s="20"/>
      <c r="K1002" s="20"/>
    </row>
    <row r="1003" spans="2:12" x14ac:dyDescent="0.25">
      <c r="B1003" s="18"/>
      <c r="C1003" s="20"/>
      <c r="D1003" s="20"/>
      <c r="E1003" s="20"/>
      <c r="F1003" s="20"/>
      <c r="G1003" s="20"/>
      <c r="H1003" s="20"/>
      <c r="I1003" s="20"/>
      <c r="J1003" s="20"/>
      <c r="K1003" s="20"/>
    </row>
    <row r="1004" spans="2:12" x14ac:dyDescent="0.25">
      <c r="B1004" s="18"/>
      <c r="C1004" s="20"/>
      <c r="D1004" s="20"/>
      <c r="E1004" s="20"/>
      <c r="F1004" s="20"/>
      <c r="G1004" s="20"/>
      <c r="H1004" s="20"/>
      <c r="I1004" s="20"/>
      <c r="J1004" s="20"/>
      <c r="K1004" s="20"/>
      <c r="L1004" s="12" t="s">
        <v>21</v>
      </c>
    </row>
  </sheetData>
  <sheetProtection sheet="1" objects="1" scenarios="1"/>
  <mergeCells count="2">
    <mergeCell ref="J21:K21"/>
    <mergeCell ref="B3:K3"/>
  </mergeCells>
  <dataValidations count="2">
    <dataValidation type="list" allowBlank="1" showInputMessage="1" showErrorMessage="1" sqref="M4" xr:uid="{D35CA4C3-1565-4F15-9DC5-8A1AB8498793}">
      <mc:AlternateContent xmlns:x12ac="http://schemas.microsoft.com/office/spreadsheetml/2011/1/ac" xmlns:mc="http://schemas.openxmlformats.org/markup-compatibility/2006">
        <mc:Choice Requires="x12ac">
          <x12ac:list>"0,5",1,"1,5"</x12ac:list>
        </mc:Choice>
        <mc:Fallback>
          <formula1>"0,5,1,1,5"</formula1>
        </mc:Fallback>
      </mc:AlternateContent>
    </dataValidation>
    <dataValidation type="decimal" allowBlank="1" showInputMessage="1" showErrorMessage="1" sqref="N4" xr:uid="{63FCB194-FCA8-40B1-AB3A-2D7F33A7E7FC}">
      <formula1>0.1</formula1>
      <formula2>1</formula2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97BF9-D912-47DA-864C-E276EF7933B8}">
  <sheetPr>
    <tabColor rgb="FFFFC000"/>
  </sheetPr>
  <dimension ref="A1:M259"/>
  <sheetViews>
    <sheetView workbookViewId="0"/>
  </sheetViews>
  <sheetFormatPr baseColWidth="10" defaultRowHeight="15" x14ac:dyDescent="0.25"/>
  <cols>
    <col min="1" max="1" width="35.85546875" bestFit="1" customWidth="1"/>
  </cols>
  <sheetData>
    <row r="1" spans="1:13" x14ac:dyDescent="0.25">
      <c r="B1" s="9">
        <v>1</v>
      </c>
      <c r="C1" s="9">
        <v>2</v>
      </c>
      <c r="D1" s="9">
        <v>3</v>
      </c>
      <c r="E1" s="9">
        <v>4</v>
      </c>
      <c r="F1" s="9">
        <v>5</v>
      </c>
      <c r="G1" s="9">
        <v>6</v>
      </c>
      <c r="H1" s="9">
        <v>7</v>
      </c>
      <c r="I1" s="9">
        <v>8</v>
      </c>
      <c r="J1" s="9">
        <v>9</v>
      </c>
      <c r="K1" s="9">
        <v>10</v>
      </c>
    </row>
    <row r="2" spans="1:13" x14ac:dyDescent="0.25">
      <c r="A2" t="s">
        <v>0</v>
      </c>
      <c r="B2" s="2">
        <f>MIN(_xlfn.STDEV.S(EnterData!B$5:B$1004),(_xlfn.QUARTILE.EXC(EnterData!B$5:B$1004,3)-_xlfn.QUARTILE.EXC(EnterData!B$5:B$1004,1))/1.349)</f>
        <v>21.099531025500855</v>
      </c>
      <c r="C2" s="2">
        <f>MIN(_xlfn.STDEV.S(EnterData!C$5:C$1004),(_xlfn.QUARTILE.EXC(EnterData!C$5:C$1004,3)-_xlfn.QUARTILE.EXC(EnterData!C$5:C$1004,1))/1.349)</f>
        <v>18.601373903857507</v>
      </c>
      <c r="D2" s="2" t="e">
        <f>MIN(_xlfn.STDEV.S(EnterData!D$5:D$1004),(_xlfn.QUARTILE.EXC(EnterData!D$5:D$1004,3)-_xlfn.QUARTILE.EXC(EnterData!D$5:D$1004,1))/1.349)</f>
        <v>#DIV/0!</v>
      </c>
      <c r="E2" s="2" t="e">
        <f>MIN(_xlfn.STDEV.S(EnterData!E$5:E$1004),(_xlfn.QUARTILE.EXC(EnterData!E$5:E$1004,3)-_xlfn.QUARTILE.EXC(EnterData!E$5:E$1004,1))/1.349)</f>
        <v>#DIV/0!</v>
      </c>
      <c r="F2" s="2" t="e">
        <f>MIN(_xlfn.STDEV.S(EnterData!F$5:F$1004),(_xlfn.QUARTILE.EXC(EnterData!F$5:F$1004,3)-_xlfn.QUARTILE.EXC(EnterData!F$5:F$1004,1))/1.349)</f>
        <v>#DIV/0!</v>
      </c>
      <c r="G2" s="2" t="e">
        <f>MIN(_xlfn.STDEV.S(EnterData!G$5:G$1004),(_xlfn.QUARTILE.EXC(EnterData!G$5:G$1004,3)-_xlfn.QUARTILE.EXC(EnterData!G$5:G$1004,1))/1.349)</f>
        <v>#DIV/0!</v>
      </c>
      <c r="H2" s="2" t="e">
        <f>MIN(_xlfn.STDEV.S(EnterData!H$5:H$1004),(_xlfn.QUARTILE.EXC(EnterData!H$5:H$1004,3)-_xlfn.QUARTILE.EXC(EnterData!H$5:H$1004,1))/1.349)</f>
        <v>#DIV/0!</v>
      </c>
      <c r="I2" s="2" t="e">
        <f>MIN(_xlfn.STDEV.S(EnterData!I$5:I$1004),(_xlfn.QUARTILE.EXC(EnterData!I$5:I$1004,3)-_xlfn.QUARTILE.EXC(EnterData!I$5:I$1004,1))/1.349)</f>
        <v>#DIV/0!</v>
      </c>
      <c r="J2" s="2" t="e">
        <f>MIN(_xlfn.STDEV.S(EnterData!J$5:J$1004),(_xlfn.QUARTILE.EXC(EnterData!J$5:J$1004,3)-_xlfn.QUARTILE.EXC(EnterData!J$5:J$1004,1))/1.349)</f>
        <v>#DIV/0!</v>
      </c>
      <c r="K2" s="2" t="e">
        <f>MIN(_xlfn.STDEV.S(EnterData!K$5:K$1004),(_xlfn.QUARTILE.EXC(EnterData!K$5:K$1004,3)-_xlfn.QUARTILE.EXC(EnterData!K$5:K$1004,1))/1.349)</f>
        <v>#DIV/0!</v>
      </c>
    </row>
    <row r="3" spans="1:13" x14ac:dyDescent="0.25">
      <c r="A3" t="s">
        <v>5</v>
      </c>
      <c r="B3" s="2">
        <f>B$8*0.9*B$2*COUNT(EnterData!B$5:B$1004)^(-0.2)</f>
        <v>11.201848758191607</v>
      </c>
      <c r="C3" s="2">
        <f>C$8*0.9*C$2*COUNT(EnterData!C$5:C$1004)^(-0.2)</f>
        <v>10.563006133854989</v>
      </c>
      <c r="D3" s="2" t="e">
        <f>D$8*0.9*D$2*COUNT(EnterData!D$5:D$1004)^(-0.2)</f>
        <v>#DIV/0!</v>
      </c>
      <c r="E3" s="2" t="e">
        <f>E$8*0.9*E$2*COUNT(EnterData!E$5:E$1004)^(-0.2)</f>
        <v>#DIV/0!</v>
      </c>
      <c r="F3" s="2" t="e">
        <f>F$8*0.9*F$2*COUNT(EnterData!F$5:F$1004)^(-0.2)</f>
        <v>#DIV/0!</v>
      </c>
      <c r="G3" s="2" t="e">
        <f>G$8*0.9*G$2*COUNT(EnterData!G$5:G$1004)^(-0.2)</f>
        <v>#DIV/0!</v>
      </c>
      <c r="H3" s="2" t="e">
        <f>H$8*0.9*H$2*COUNT(EnterData!H$5:H$1004)^(-0.2)</f>
        <v>#DIV/0!</v>
      </c>
      <c r="I3" s="2" t="e">
        <f>I$8*0.9*I$2*COUNT(EnterData!I$5:I$1004)^(-0.2)</f>
        <v>#DIV/0!</v>
      </c>
      <c r="J3" s="2" t="e">
        <f>J$8*0.9*J$2*COUNT(EnterData!J$5:J$1004)^(-0.2)</f>
        <v>#DIV/0!</v>
      </c>
      <c r="K3" s="2" t="e">
        <f>K$8*0.9*K$2*COUNT(EnterData!K$5:K$1004)^(-0.2)</f>
        <v>#DIV/0!</v>
      </c>
    </row>
    <row r="4" spans="1:13" x14ac:dyDescent="0.25">
      <c r="A4" t="s">
        <v>26</v>
      </c>
      <c r="B4">
        <v>250</v>
      </c>
      <c r="C4">
        <v>250</v>
      </c>
      <c r="D4">
        <v>250</v>
      </c>
      <c r="E4">
        <v>250</v>
      </c>
      <c r="F4">
        <v>250</v>
      </c>
      <c r="G4">
        <v>250</v>
      </c>
      <c r="H4">
        <v>250</v>
      </c>
      <c r="I4">
        <v>250</v>
      </c>
      <c r="J4">
        <v>250</v>
      </c>
      <c r="K4">
        <v>250</v>
      </c>
    </row>
    <row r="5" spans="1:13" x14ac:dyDescent="0.25">
      <c r="A5" t="s">
        <v>2</v>
      </c>
      <c r="B5" s="1">
        <f>MIN(EnterData!B$5:B$1004)</f>
        <v>112.42438303376795</v>
      </c>
      <c r="C5" s="1">
        <f>MIN(EnterData!C$5:C$1004)</f>
        <v>184</v>
      </c>
      <c r="D5" s="1">
        <f>MIN(EnterData!D$5:D$1004)</f>
        <v>0</v>
      </c>
      <c r="E5" s="1">
        <f>MIN(EnterData!E$5:E$1004)</f>
        <v>0</v>
      </c>
      <c r="F5" s="1">
        <f>MIN(EnterData!F$5:F$1004)</f>
        <v>0</v>
      </c>
      <c r="G5" s="1">
        <f>MIN(EnterData!G$5:G$1004)</f>
        <v>0</v>
      </c>
      <c r="H5" s="1">
        <f>MIN(EnterData!H$5:H$1004)</f>
        <v>0</v>
      </c>
      <c r="I5" s="1">
        <f>MIN(EnterData!I$5:I$1004)</f>
        <v>0</v>
      </c>
      <c r="J5" s="1">
        <f>MIN(EnterData!J$5:J$1004)</f>
        <v>0</v>
      </c>
      <c r="K5" s="1">
        <f>MIN(EnterData!K$5:K$1004)</f>
        <v>0</v>
      </c>
    </row>
    <row r="6" spans="1:13" x14ac:dyDescent="0.25">
      <c r="A6" s="4" t="s">
        <v>3</v>
      </c>
      <c r="B6" s="7">
        <f>MAX(EnterData!B$5:B$1004)</f>
        <v>200.4822974244118</v>
      </c>
      <c r="C6" s="7">
        <f>MAX(EnterData!C$5:C$1004)</f>
        <v>251</v>
      </c>
      <c r="D6" s="7">
        <f>MAX(EnterData!D$5:D$1004)</f>
        <v>0</v>
      </c>
      <c r="E6" s="7">
        <f>MAX(EnterData!E$5:E$1004)</f>
        <v>0</v>
      </c>
      <c r="F6" s="7">
        <f>MAX(EnterData!F$5:F$1004)</f>
        <v>0</v>
      </c>
      <c r="G6" s="7">
        <f>MAX(EnterData!G$5:G$1004)</f>
        <v>0</v>
      </c>
      <c r="H6" s="7">
        <f>MAX(EnterData!H$5:H$1004)</f>
        <v>0</v>
      </c>
      <c r="I6" s="7">
        <f>MAX(EnterData!I$5:I$1004)</f>
        <v>0</v>
      </c>
      <c r="J6" s="7">
        <f>MAX(EnterData!J$5:J$1004)</f>
        <v>0</v>
      </c>
      <c r="K6" s="7">
        <f>MAX(EnterData!K$5:K$1004)</f>
        <v>0</v>
      </c>
    </row>
    <row r="7" spans="1:13" x14ac:dyDescent="0.25">
      <c r="A7" s="14" t="s">
        <v>8</v>
      </c>
      <c r="B7" s="15">
        <f>COUNT(EnterData!B$5:B$1004)</f>
        <v>14</v>
      </c>
      <c r="C7" s="15">
        <f>COUNT(EnterData!C$5:C$1004)</f>
        <v>10</v>
      </c>
      <c r="D7" s="15">
        <f>COUNT(EnterData!D$5:D$1004)</f>
        <v>0</v>
      </c>
      <c r="E7" s="15">
        <f>COUNT(EnterData!E$5:E$1004)</f>
        <v>0</v>
      </c>
      <c r="F7" s="15">
        <f>COUNT(EnterData!F$5:F$1004)</f>
        <v>0</v>
      </c>
      <c r="G7" s="15">
        <f>COUNT(EnterData!G$5:G$1004)</f>
        <v>0</v>
      </c>
      <c r="H7" s="15">
        <f>COUNT(EnterData!H$5:H$1004)</f>
        <v>0</v>
      </c>
      <c r="I7" s="15">
        <f>COUNT(EnterData!I$5:I$1004)</f>
        <v>0</v>
      </c>
      <c r="J7" s="15">
        <f>COUNT(EnterData!J$5:J$1004)</f>
        <v>0</v>
      </c>
      <c r="K7" s="15">
        <f>COUNT(EnterData!K$5:K$1004)</f>
        <v>0</v>
      </c>
    </row>
    <row r="8" spans="1:13" x14ac:dyDescent="0.25">
      <c r="A8" s="8" t="s">
        <v>22</v>
      </c>
      <c r="B8" s="16">
        <f>EnterData!$M$4</f>
        <v>1</v>
      </c>
      <c r="C8" s="16">
        <f>EnterData!$M$4</f>
        <v>1</v>
      </c>
      <c r="D8" s="16">
        <f>EnterData!$M$4</f>
        <v>1</v>
      </c>
      <c r="E8" s="16">
        <f>EnterData!$M$4</f>
        <v>1</v>
      </c>
      <c r="F8" s="16">
        <f>EnterData!$M$4</f>
        <v>1</v>
      </c>
      <c r="G8" s="16">
        <f>EnterData!$M$4</f>
        <v>1</v>
      </c>
      <c r="H8" s="16">
        <f>EnterData!$M$4</f>
        <v>1</v>
      </c>
      <c r="I8" s="16">
        <f>EnterData!$M$4</f>
        <v>1</v>
      </c>
      <c r="J8" s="16">
        <f>EnterData!$M$4</f>
        <v>1</v>
      </c>
      <c r="K8" s="16">
        <f>EnterData!$M$4</f>
        <v>1</v>
      </c>
    </row>
    <row r="9" spans="1:13" x14ac:dyDescent="0.25">
      <c r="A9" t="s">
        <v>1</v>
      </c>
      <c r="J9" s="24"/>
      <c r="K9" s="24"/>
      <c r="L9" s="24"/>
      <c r="M9" s="24"/>
    </row>
    <row r="10" spans="1:13" x14ac:dyDescent="0.25">
      <c r="B10">
        <f>IFERROR(B5-3*B3,"")</f>
        <v>78.818836759193132</v>
      </c>
      <c r="C10">
        <f>IFERROR(C5-3*C3,"")</f>
        <v>152.31098159843503</v>
      </c>
      <c r="D10" t="str">
        <f t="shared" ref="D10:K10" si="0">IFERROR(D5-3*D3,"")</f>
        <v/>
      </c>
      <c r="E10" t="str">
        <f t="shared" si="0"/>
        <v/>
      </c>
      <c r="F10" t="str">
        <f t="shared" si="0"/>
        <v/>
      </c>
      <c r="G10" t="str">
        <f t="shared" si="0"/>
        <v/>
      </c>
      <c r="H10" t="str">
        <f t="shared" si="0"/>
        <v/>
      </c>
      <c r="I10" t="str">
        <f t="shared" si="0"/>
        <v/>
      </c>
      <c r="J10" t="str">
        <f t="shared" si="0"/>
        <v/>
      </c>
      <c r="K10" t="str">
        <f t="shared" si="0"/>
        <v/>
      </c>
    </row>
    <row r="11" spans="1:13" x14ac:dyDescent="0.25">
      <c r="B11">
        <f>IFERROR(IF(ROWS(B$10:B11) &gt; B$4,"", B10+(B$6-B$5+6*B$3)/(B$4-1)),"")</f>
        <v>79.442407068188288</v>
      </c>
      <c r="C11">
        <f>IFERROR(IF(ROWS(C$10:C11) &gt; C$4,"", C10+(C$6-C$5+6*C$3)/(C$4-1)),"")</f>
        <v>152.83458817194159</v>
      </c>
      <c r="D11" t="str">
        <f>IFERROR(IF(ROWS(D$10:D11) &gt; D$4,"", D10+(D$6-D$5+6*D$3)/(D$4-1)),"")</f>
        <v/>
      </c>
      <c r="E11" t="str">
        <f>IFERROR(IF(ROWS(E$10:E11) &gt; E$4,"", E10+(E$6-E$5+6*E$3)/(E$4-1)),"")</f>
        <v/>
      </c>
      <c r="F11" t="str">
        <f>IFERROR(IF(ROWS(F$10:F11) &gt; F$4,"", F10+(F$6-F$5+6*F$3)/(F$4-1)),"")</f>
        <v/>
      </c>
      <c r="G11" t="str">
        <f>IFERROR(IF(ROWS(G$10:G11) &gt; G$4,"", G10+(G$6-G$5+6*G$3)/(G$4-1)),"")</f>
        <v/>
      </c>
      <c r="H11" t="str">
        <f>IFERROR(IF(ROWS(H$10:H11) &gt; H$4,"", H10+(H$6-H$5+6*H$3)/(H$4-1)),"")</f>
        <v/>
      </c>
      <c r="I11" t="str">
        <f>IFERROR(IF(ROWS(I$10:I11) &gt; I$4,"", I10+(I$6-I$5+6*I$3)/(I$4-1)),"")</f>
        <v/>
      </c>
      <c r="J11" t="str">
        <f>IFERROR(IF(ROWS(J$10:J11) &gt; J$4,"", J10+(J$6-J$5+6*J$3)/(J$4-1)),"")</f>
        <v/>
      </c>
      <c r="K11" t="str">
        <f>IFERROR(IF(ROWS(K$10:K11) &gt; K$4,"", K10+(K$6-K$5+6*K$3)/(K$4-1)),"")</f>
        <v/>
      </c>
    </row>
    <row r="12" spans="1:13" x14ac:dyDescent="0.25">
      <c r="B12">
        <f>IFERROR(IF(ROWS(B$10:B12) &gt; B$4,"", B11+(B$6-B$5+6*B$3)/(B$4-1)),"")</f>
        <v>80.065977377183444</v>
      </c>
      <c r="C12">
        <f>IFERROR(IF(ROWS(C$10:C12) &gt; C$4,"", C11+(C$6-C$5+6*C$3)/(C$4-1)),"")</f>
        <v>153.35819474544815</v>
      </c>
      <c r="D12" t="str">
        <f>IFERROR(IF(ROWS(D$10:D12) &gt; D$4,"", D11+(D$6-D$5+6*D$3)/(D$4-1)),"")</f>
        <v/>
      </c>
      <c r="E12" t="str">
        <f>IFERROR(IF(ROWS(E$10:E12) &gt; E$4,"", E11+(E$6-E$5+6*E$3)/(E$4-1)),"")</f>
        <v/>
      </c>
      <c r="F12" t="str">
        <f>IFERROR(IF(ROWS(F$10:F12) &gt; F$4,"", F11+(F$6-F$5+6*F$3)/(F$4-1)),"")</f>
        <v/>
      </c>
      <c r="G12" t="str">
        <f>IFERROR(IF(ROWS(G$10:G12) &gt; G$4,"", G11+(G$6-G$5+6*G$3)/(G$4-1)),"")</f>
        <v/>
      </c>
      <c r="H12" t="str">
        <f>IFERROR(IF(ROWS(H$10:H12) &gt; H$4,"", H11+(H$6-H$5+6*H$3)/(H$4-1)),"")</f>
        <v/>
      </c>
      <c r="I12" t="str">
        <f>IFERROR(IF(ROWS(I$10:I12) &gt; I$4,"", I11+(I$6-I$5+6*I$3)/(I$4-1)),"")</f>
        <v/>
      </c>
      <c r="J12" t="str">
        <f>IFERROR(IF(ROWS(J$10:J12) &gt; J$4,"", J11+(J$6-J$5+6*J$3)/(J$4-1)),"")</f>
        <v/>
      </c>
      <c r="K12" t="str">
        <f>IFERROR(IF(ROWS(K$10:K12) &gt; K$4,"", K11+(K$6-K$5+6*K$3)/(K$4-1)),"")</f>
        <v/>
      </c>
    </row>
    <row r="13" spans="1:13" x14ac:dyDescent="0.25">
      <c r="B13">
        <f>IFERROR(IF(ROWS(B$10:B13) &gt; B$4,"", B12+(B$6-B$5+6*B$3)/(B$4-1)),"")</f>
        <v>80.689547686178599</v>
      </c>
      <c r="C13">
        <f>IFERROR(IF(ROWS(C$10:C13) &gt; C$4,"", C12+(C$6-C$5+6*C$3)/(C$4-1)),"")</f>
        <v>153.8818013189547</v>
      </c>
      <c r="D13" t="str">
        <f>IFERROR(IF(ROWS(D$10:D13) &gt; D$4,"", D12+(D$6-D$5+6*D$3)/(D$4-1)),"")</f>
        <v/>
      </c>
      <c r="E13" t="str">
        <f>IFERROR(IF(ROWS(E$10:E13) &gt; E$4,"", E12+(E$6-E$5+6*E$3)/(E$4-1)),"")</f>
        <v/>
      </c>
      <c r="F13" t="str">
        <f>IFERROR(IF(ROWS(F$10:F13) &gt; F$4,"", F12+(F$6-F$5+6*F$3)/(F$4-1)),"")</f>
        <v/>
      </c>
      <c r="G13" t="str">
        <f>IFERROR(IF(ROWS(G$10:G13) &gt; G$4,"", G12+(G$6-G$5+6*G$3)/(G$4-1)),"")</f>
        <v/>
      </c>
      <c r="H13" t="str">
        <f>IFERROR(IF(ROWS(H$10:H13) &gt; H$4,"", H12+(H$6-H$5+6*H$3)/(H$4-1)),"")</f>
        <v/>
      </c>
      <c r="I13" t="str">
        <f>IFERROR(IF(ROWS(I$10:I13) &gt; I$4,"", I12+(I$6-I$5+6*I$3)/(I$4-1)),"")</f>
        <v/>
      </c>
      <c r="J13" t="str">
        <f>IFERROR(IF(ROWS(J$10:J13) &gt; J$4,"", J12+(J$6-J$5+6*J$3)/(J$4-1)),"")</f>
        <v/>
      </c>
      <c r="K13" t="str">
        <f>IFERROR(IF(ROWS(K$10:K13) &gt; K$4,"", K12+(K$6-K$5+6*K$3)/(K$4-1)),"")</f>
        <v/>
      </c>
    </row>
    <row r="14" spans="1:13" x14ac:dyDescent="0.25">
      <c r="B14">
        <f>IFERROR(IF(ROWS(B$10:B14) &gt; B$4,"", B13+(B$6-B$5+6*B$3)/(B$4-1)),"")</f>
        <v>81.313117995173755</v>
      </c>
      <c r="C14">
        <f>IFERROR(IF(ROWS(C$10:C14) &gt; C$4,"", C13+(C$6-C$5+6*C$3)/(C$4-1)),"")</f>
        <v>154.40540789246126</v>
      </c>
      <c r="D14" t="str">
        <f>IFERROR(IF(ROWS(D$10:D14) &gt; D$4,"", D13+(D$6-D$5+6*D$3)/(D$4-1)),"")</f>
        <v/>
      </c>
      <c r="E14" t="str">
        <f>IFERROR(IF(ROWS(E$10:E14) &gt; E$4,"", E13+(E$6-E$5+6*E$3)/(E$4-1)),"")</f>
        <v/>
      </c>
      <c r="F14" t="str">
        <f>IFERROR(IF(ROWS(F$10:F14) &gt; F$4,"", F13+(F$6-F$5+6*F$3)/(F$4-1)),"")</f>
        <v/>
      </c>
      <c r="G14" t="str">
        <f>IFERROR(IF(ROWS(G$10:G14) &gt; G$4,"", G13+(G$6-G$5+6*G$3)/(G$4-1)),"")</f>
        <v/>
      </c>
      <c r="H14" t="str">
        <f>IFERROR(IF(ROWS(H$10:H14) &gt; H$4,"", H13+(H$6-H$5+6*H$3)/(H$4-1)),"")</f>
        <v/>
      </c>
      <c r="I14" t="str">
        <f>IFERROR(IF(ROWS(I$10:I14) &gt; I$4,"", I13+(I$6-I$5+6*I$3)/(I$4-1)),"")</f>
        <v/>
      </c>
      <c r="J14" t="str">
        <f>IFERROR(IF(ROWS(J$10:J14) &gt; J$4,"", J13+(J$6-J$5+6*J$3)/(J$4-1)),"")</f>
        <v/>
      </c>
      <c r="K14" t="str">
        <f>IFERROR(IF(ROWS(K$10:K14) &gt; K$4,"", K13+(K$6-K$5+6*K$3)/(K$4-1)),"")</f>
        <v/>
      </c>
    </row>
    <row r="15" spans="1:13" x14ac:dyDescent="0.25">
      <c r="B15">
        <f>IFERROR(IF(ROWS(B$10:B15) &gt; B$4,"", B14+(B$6-B$5+6*B$3)/(B$4-1)),"")</f>
        <v>81.936688304168911</v>
      </c>
      <c r="C15">
        <f>IFERROR(IF(ROWS(C$10:C15) &gt; C$4,"", C14+(C$6-C$5+6*C$3)/(C$4-1)),"")</f>
        <v>154.92901446596781</v>
      </c>
      <c r="D15" t="str">
        <f>IFERROR(IF(ROWS(D$10:D15) &gt; D$4,"", D14+(D$6-D$5+6*D$3)/(D$4-1)),"")</f>
        <v/>
      </c>
      <c r="E15" t="str">
        <f>IFERROR(IF(ROWS(E$10:E15) &gt; E$4,"", E14+(E$6-E$5+6*E$3)/(E$4-1)),"")</f>
        <v/>
      </c>
      <c r="F15" t="str">
        <f>IFERROR(IF(ROWS(F$10:F15) &gt; F$4,"", F14+(F$6-F$5+6*F$3)/(F$4-1)),"")</f>
        <v/>
      </c>
      <c r="G15" t="str">
        <f>IFERROR(IF(ROWS(G$10:G15) &gt; G$4,"", G14+(G$6-G$5+6*G$3)/(G$4-1)),"")</f>
        <v/>
      </c>
      <c r="H15" t="str">
        <f>IFERROR(IF(ROWS(H$10:H15) &gt; H$4,"", H14+(H$6-H$5+6*H$3)/(H$4-1)),"")</f>
        <v/>
      </c>
      <c r="I15" t="str">
        <f>IFERROR(IF(ROWS(I$10:I15) &gt; I$4,"", I14+(I$6-I$5+6*I$3)/(I$4-1)),"")</f>
        <v/>
      </c>
      <c r="J15" t="str">
        <f>IFERROR(IF(ROWS(J$10:J15) &gt; J$4,"", J14+(J$6-J$5+6*J$3)/(J$4-1)),"")</f>
        <v/>
      </c>
      <c r="K15" t="str">
        <f>IFERROR(IF(ROWS(K$10:K15) &gt; K$4,"", K14+(K$6-K$5+6*K$3)/(K$4-1)),"")</f>
        <v/>
      </c>
    </row>
    <row r="16" spans="1:13" x14ac:dyDescent="0.25">
      <c r="B16">
        <f>IFERROR(IF(ROWS(B$10:B16) &gt; B$4,"", B15+(B$6-B$5+6*B$3)/(B$4-1)),"")</f>
        <v>82.560258613164066</v>
      </c>
      <c r="C16">
        <f>IFERROR(IF(ROWS(C$10:C16) &gt; C$4,"", C15+(C$6-C$5+6*C$3)/(C$4-1)),"")</f>
        <v>155.45262103947437</v>
      </c>
      <c r="D16" t="str">
        <f>IFERROR(IF(ROWS(D$10:D16) &gt; D$4,"", D15+(D$6-D$5+6*D$3)/(D$4-1)),"")</f>
        <v/>
      </c>
      <c r="E16" t="str">
        <f>IFERROR(IF(ROWS(E$10:E16) &gt; E$4,"", E15+(E$6-E$5+6*E$3)/(E$4-1)),"")</f>
        <v/>
      </c>
      <c r="F16" t="str">
        <f>IFERROR(IF(ROWS(F$10:F16) &gt; F$4,"", F15+(F$6-F$5+6*F$3)/(F$4-1)),"")</f>
        <v/>
      </c>
      <c r="G16" t="str">
        <f>IFERROR(IF(ROWS(G$10:G16) &gt; G$4,"", G15+(G$6-G$5+6*G$3)/(G$4-1)),"")</f>
        <v/>
      </c>
      <c r="H16" t="str">
        <f>IFERROR(IF(ROWS(H$10:H16) &gt; H$4,"", H15+(H$6-H$5+6*H$3)/(H$4-1)),"")</f>
        <v/>
      </c>
      <c r="I16" t="str">
        <f>IFERROR(IF(ROWS(I$10:I16) &gt; I$4,"", I15+(I$6-I$5+6*I$3)/(I$4-1)),"")</f>
        <v/>
      </c>
      <c r="J16" t="str">
        <f>IFERROR(IF(ROWS(J$10:J16) &gt; J$4,"", J15+(J$6-J$5+6*J$3)/(J$4-1)),"")</f>
        <v/>
      </c>
      <c r="K16" t="str">
        <f>IFERROR(IF(ROWS(K$10:K16) &gt; K$4,"", K15+(K$6-K$5+6*K$3)/(K$4-1)),"")</f>
        <v/>
      </c>
    </row>
    <row r="17" spans="2:11" x14ac:dyDescent="0.25">
      <c r="B17">
        <f>IFERROR(IF(ROWS(B$10:B17) &gt; B$4,"", B16+(B$6-B$5+6*B$3)/(B$4-1)),"")</f>
        <v>83.183828922159222</v>
      </c>
      <c r="C17">
        <f>IFERROR(IF(ROWS(C$10:C17) &gt; C$4,"", C16+(C$6-C$5+6*C$3)/(C$4-1)),"")</f>
        <v>155.97622761298092</v>
      </c>
      <c r="D17" t="str">
        <f>IFERROR(IF(ROWS(D$10:D17) &gt; D$4,"", D16+(D$6-D$5+6*D$3)/(D$4-1)),"")</f>
        <v/>
      </c>
      <c r="E17" t="str">
        <f>IFERROR(IF(ROWS(E$10:E17) &gt; E$4,"", E16+(E$6-E$5+6*E$3)/(E$4-1)),"")</f>
        <v/>
      </c>
      <c r="F17" t="str">
        <f>IFERROR(IF(ROWS(F$10:F17) &gt; F$4,"", F16+(F$6-F$5+6*F$3)/(F$4-1)),"")</f>
        <v/>
      </c>
      <c r="G17" t="str">
        <f>IFERROR(IF(ROWS(G$10:G17) &gt; G$4,"", G16+(G$6-G$5+6*G$3)/(G$4-1)),"")</f>
        <v/>
      </c>
      <c r="H17" t="str">
        <f>IFERROR(IF(ROWS(H$10:H17) &gt; H$4,"", H16+(H$6-H$5+6*H$3)/(H$4-1)),"")</f>
        <v/>
      </c>
      <c r="I17" t="str">
        <f>IFERROR(IF(ROWS(I$10:I17) &gt; I$4,"", I16+(I$6-I$5+6*I$3)/(I$4-1)),"")</f>
        <v/>
      </c>
      <c r="J17" t="str">
        <f>IFERROR(IF(ROWS(J$10:J17) &gt; J$4,"", J16+(J$6-J$5+6*J$3)/(J$4-1)),"")</f>
        <v/>
      </c>
      <c r="K17" t="str">
        <f>IFERROR(IF(ROWS(K$10:K17) &gt; K$4,"", K16+(K$6-K$5+6*K$3)/(K$4-1)),"")</f>
        <v/>
      </c>
    </row>
    <row r="18" spans="2:11" x14ac:dyDescent="0.25">
      <c r="B18">
        <f>IFERROR(IF(ROWS(B$10:B18) &gt; B$4,"", B17+(B$6-B$5+6*B$3)/(B$4-1)),"")</f>
        <v>83.807399231154378</v>
      </c>
      <c r="C18">
        <f>IFERROR(IF(ROWS(C$10:C18) &gt; C$4,"", C17+(C$6-C$5+6*C$3)/(C$4-1)),"")</f>
        <v>156.49983418648748</v>
      </c>
      <c r="D18" t="str">
        <f>IFERROR(IF(ROWS(D$10:D18) &gt; D$4,"", D17+(D$6-D$5+6*D$3)/(D$4-1)),"")</f>
        <v/>
      </c>
      <c r="E18" t="str">
        <f>IFERROR(IF(ROWS(E$10:E18) &gt; E$4,"", E17+(E$6-E$5+6*E$3)/(E$4-1)),"")</f>
        <v/>
      </c>
      <c r="F18" t="str">
        <f>IFERROR(IF(ROWS(F$10:F18) &gt; F$4,"", F17+(F$6-F$5+6*F$3)/(F$4-1)),"")</f>
        <v/>
      </c>
      <c r="G18" t="str">
        <f>IFERROR(IF(ROWS(G$10:G18) &gt; G$4,"", G17+(G$6-G$5+6*G$3)/(G$4-1)),"")</f>
        <v/>
      </c>
      <c r="H18" t="str">
        <f>IFERROR(IF(ROWS(H$10:H18) &gt; H$4,"", H17+(H$6-H$5+6*H$3)/(H$4-1)),"")</f>
        <v/>
      </c>
      <c r="I18" t="str">
        <f>IFERROR(IF(ROWS(I$10:I18) &gt; I$4,"", I17+(I$6-I$5+6*I$3)/(I$4-1)),"")</f>
        <v/>
      </c>
      <c r="J18" t="str">
        <f>IFERROR(IF(ROWS(J$10:J18) &gt; J$4,"", J17+(J$6-J$5+6*J$3)/(J$4-1)),"")</f>
        <v/>
      </c>
      <c r="K18" t="str">
        <f>IFERROR(IF(ROWS(K$10:K18) &gt; K$4,"", K17+(K$6-K$5+6*K$3)/(K$4-1)),"")</f>
        <v/>
      </c>
    </row>
    <row r="19" spans="2:11" x14ac:dyDescent="0.25">
      <c r="B19">
        <f>IFERROR(IF(ROWS(B$10:B19) &gt; B$4,"", B18+(B$6-B$5+6*B$3)/(B$4-1)),"")</f>
        <v>84.430969540149533</v>
      </c>
      <c r="C19">
        <f>IFERROR(IF(ROWS(C$10:C19) &gt; C$4,"", C18+(C$6-C$5+6*C$3)/(C$4-1)),"")</f>
        <v>157.02344075999403</v>
      </c>
      <c r="D19" t="str">
        <f>IFERROR(IF(ROWS(D$10:D19) &gt; D$4,"", D18+(D$6-D$5+6*D$3)/(D$4-1)),"")</f>
        <v/>
      </c>
      <c r="E19" t="str">
        <f>IFERROR(IF(ROWS(E$10:E19) &gt; E$4,"", E18+(E$6-E$5+6*E$3)/(E$4-1)),"")</f>
        <v/>
      </c>
      <c r="F19" t="str">
        <f>IFERROR(IF(ROWS(F$10:F19) &gt; F$4,"", F18+(F$6-F$5+6*F$3)/(F$4-1)),"")</f>
        <v/>
      </c>
      <c r="G19" t="str">
        <f>IFERROR(IF(ROWS(G$10:G19) &gt; G$4,"", G18+(G$6-G$5+6*G$3)/(G$4-1)),"")</f>
        <v/>
      </c>
      <c r="H19" t="str">
        <f>IFERROR(IF(ROWS(H$10:H19) &gt; H$4,"", H18+(H$6-H$5+6*H$3)/(H$4-1)),"")</f>
        <v/>
      </c>
      <c r="I19" t="str">
        <f>IFERROR(IF(ROWS(I$10:I19) &gt; I$4,"", I18+(I$6-I$5+6*I$3)/(I$4-1)),"")</f>
        <v/>
      </c>
      <c r="J19" t="str">
        <f>IFERROR(IF(ROWS(J$10:J19) &gt; J$4,"", J18+(J$6-J$5+6*J$3)/(J$4-1)),"")</f>
        <v/>
      </c>
      <c r="K19" t="str">
        <f>IFERROR(IF(ROWS(K$10:K19) &gt; K$4,"", K18+(K$6-K$5+6*K$3)/(K$4-1)),"")</f>
        <v/>
      </c>
    </row>
    <row r="20" spans="2:11" x14ac:dyDescent="0.25">
      <c r="B20">
        <f>IFERROR(IF(ROWS(B$10:B20) &gt; B$4,"", B19+(B$6-B$5+6*B$3)/(B$4-1)),"")</f>
        <v>85.054539849144689</v>
      </c>
      <c r="C20">
        <f>IFERROR(IF(ROWS(C$10:C20) &gt; C$4,"", C19+(C$6-C$5+6*C$3)/(C$4-1)),"")</f>
        <v>157.54704733350059</v>
      </c>
      <c r="D20" t="str">
        <f>IFERROR(IF(ROWS(D$10:D20) &gt; D$4,"", D19+(D$6-D$5+6*D$3)/(D$4-1)),"")</f>
        <v/>
      </c>
      <c r="E20" t="str">
        <f>IFERROR(IF(ROWS(E$10:E20) &gt; E$4,"", E19+(E$6-E$5+6*E$3)/(E$4-1)),"")</f>
        <v/>
      </c>
      <c r="F20" t="str">
        <f>IFERROR(IF(ROWS(F$10:F20) &gt; F$4,"", F19+(F$6-F$5+6*F$3)/(F$4-1)),"")</f>
        <v/>
      </c>
      <c r="G20" t="str">
        <f>IFERROR(IF(ROWS(G$10:G20) &gt; G$4,"", G19+(G$6-G$5+6*G$3)/(G$4-1)),"")</f>
        <v/>
      </c>
      <c r="H20" t="str">
        <f>IFERROR(IF(ROWS(H$10:H20) &gt; H$4,"", H19+(H$6-H$5+6*H$3)/(H$4-1)),"")</f>
        <v/>
      </c>
      <c r="I20" t="str">
        <f>IFERROR(IF(ROWS(I$10:I20) &gt; I$4,"", I19+(I$6-I$5+6*I$3)/(I$4-1)),"")</f>
        <v/>
      </c>
      <c r="J20" t="str">
        <f>IFERROR(IF(ROWS(J$10:J20) &gt; J$4,"", J19+(J$6-J$5+6*J$3)/(J$4-1)),"")</f>
        <v/>
      </c>
      <c r="K20" t="str">
        <f>IFERROR(IF(ROWS(K$10:K20) &gt; K$4,"", K19+(K$6-K$5+6*K$3)/(K$4-1)),"")</f>
        <v/>
      </c>
    </row>
    <row r="21" spans="2:11" x14ac:dyDescent="0.25">
      <c r="B21">
        <f>IFERROR(IF(ROWS(B$10:B21) &gt; B$4,"", B20+(B$6-B$5+6*B$3)/(B$4-1)),"")</f>
        <v>85.678110158139845</v>
      </c>
      <c r="C21">
        <f>IFERROR(IF(ROWS(C$10:C21) &gt; C$4,"", C20+(C$6-C$5+6*C$3)/(C$4-1)),"")</f>
        <v>158.07065390700714</v>
      </c>
      <c r="D21" t="str">
        <f>IFERROR(IF(ROWS(D$10:D21) &gt; D$4,"", D20+(D$6-D$5+6*D$3)/(D$4-1)),"")</f>
        <v/>
      </c>
      <c r="E21" t="str">
        <f>IFERROR(IF(ROWS(E$10:E21) &gt; E$4,"", E20+(E$6-E$5+6*E$3)/(E$4-1)),"")</f>
        <v/>
      </c>
      <c r="F21" t="str">
        <f>IFERROR(IF(ROWS(F$10:F21) &gt; F$4,"", F20+(F$6-F$5+6*F$3)/(F$4-1)),"")</f>
        <v/>
      </c>
      <c r="G21" t="str">
        <f>IFERROR(IF(ROWS(G$10:G21) &gt; G$4,"", G20+(G$6-G$5+6*G$3)/(G$4-1)),"")</f>
        <v/>
      </c>
      <c r="H21" t="str">
        <f>IFERROR(IF(ROWS(H$10:H21) &gt; H$4,"", H20+(H$6-H$5+6*H$3)/(H$4-1)),"")</f>
        <v/>
      </c>
      <c r="I21" t="str">
        <f>IFERROR(IF(ROWS(I$10:I21) &gt; I$4,"", I20+(I$6-I$5+6*I$3)/(I$4-1)),"")</f>
        <v/>
      </c>
      <c r="J21" t="str">
        <f>IFERROR(IF(ROWS(J$10:J21) &gt; J$4,"", J20+(J$6-J$5+6*J$3)/(J$4-1)),"")</f>
        <v/>
      </c>
      <c r="K21" t="str">
        <f>IFERROR(IF(ROWS(K$10:K21) &gt; K$4,"", K20+(K$6-K$5+6*K$3)/(K$4-1)),"")</f>
        <v/>
      </c>
    </row>
    <row r="22" spans="2:11" x14ac:dyDescent="0.25">
      <c r="B22">
        <f>IFERROR(IF(ROWS(B$10:B22) &gt; B$4,"", B21+(B$6-B$5+6*B$3)/(B$4-1)),"")</f>
        <v>86.301680467135</v>
      </c>
      <c r="C22">
        <f>IFERROR(IF(ROWS(C$10:C22) &gt; C$4,"", C21+(C$6-C$5+6*C$3)/(C$4-1)),"")</f>
        <v>158.5942604805137</v>
      </c>
      <c r="D22" t="str">
        <f>IFERROR(IF(ROWS(D$10:D22) &gt; D$4,"", D21+(D$6-D$5+6*D$3)/(D$4-1)),"")</f>
        <v/>
      </c>
      <c r="E22" t="str">
        <f>IFERROR(IF(ROWS(E$10:E22) &gt; E$4,"", E21+(E$6-E$5+6*E$3)/(E$4-1)),"")</f>
        <v/>
      </c>
      <c r="F22" t="str">
        <f>IFERROR(IF(ROWS(F$10:F22) &gt; F$4,"", F21+(F$6-F$5+6*F$3)/(F$4-1)),"")</f>
        <v/>
      </c>
      <c r="G22" t="str">
        <f>IFERROR(IF(ROWS(G$10:G22) &gt; G$4,"", G21+(G$6-G$5+6*G$3)/(G$4-1)),"")</f>
        <v/>
      </c>
      <c r="H22" t="str">
        <f>IFERROR(IF(ROWS(H$10:H22) &gt; H$4,"", H21+(H$6-H$5+6*H$3)/(H$4-1)),"")</f>
        <v/>
      </c>
      <c r="I22" t="str">
        <f>IFERROR(IF(ROWS(I$10:I22) &gt; I$4,"", I21+(I$6-I$5+6*I$3)/(I$4-1)),"")</f>
        <v/>
      </c>
      <c r="J22" t="str">
        <f>IFERROR(IF(ROWS(J$10:J22) &gt; J$4,"", J21+(J$6-J$5+6*J$3)/(J$4-1)),"")</f>
        <v/>
      </c>
      <c r="K22" t="str">
        <f>IFERROR(IF(ROWS(K$10:K22) &gt; K$4,"", K21+(K$6-K$5+6*K$3)/(K$4-1)),"")</f>
        <v/>
      </c>
    </row>
    <row r="23" spans="2:11" x14ac:dyDescent="0.25">
      <c r="B23">
        <f>IFERROR(IF(ROWS(B$10:B23) &gt; B$4,"", B22+(B$6-B$5+6*B$3)/(B$4-1)),"")</f>
        <v>86.925250776130156</v>
      </c>
      <c r="C23">
        <f>IFERROR(IF(ROWS(C$10:C23) &gt; C$4,"", C22+(C$6-C$5+6*C$3)/(C$4-1)),"")</f>
        <v>159.11786705402025</v>
      </c>
      <c r="D23" t="str">
        <f>IFERROR(IF(ROWS(D$10:D23) &gt; D$4,"", D22+(D$6-D$5+6*D$3)/(D$4-1)),"")</f>
        <v/>
      </c>
      <c r="E23" t="str">
        <f>IFERROR(IF(ROWS(E$10:E23) &gt; E$4,"", E22+(E$6-E$5+6*E$3)/(E$4-1)),"")</f>
        <v/>
      </c>
      <c r="F23" t="str">
        <f>IFERROR(IF(ROWS(F$10:F23) &gt; F$4,"", F22+(F$6-F$5+6*F$3)/(F$4-1)),"")</f>
        <v/>
      </c>
      <c r="G23" t="str">
        <f>IFERROR(IF(ROWS(G$10:G23) &gt; G$4,"", G22+(G$6-G$5+6*G$3)/(G$4-1)),"")</f>
        <v/>
      </c>
      <c r="H23" t="str">
        <f>IFERROR(IF(ROWS(H$10:H23) &gt; H$4,"", H22+(H$6-H$5+6*H$3)/(H$4-1)),"")</f>
        <v/>
      </c>
      <c r="I23" t="str">
        <f>IFERROR(IF(ROWS(I$10:I23) &gt; I$4,"", I22+(I$6-I$5+6*I$3)/(I$4-1)),"")</f>
        <v/>
      </c>
      <c r="J23" t="str">
        <f>IFERROR(IF(ROWS(J$10:J23) &gt; J$4,"", J22+(J$6-J$5+6*J$3)/(J$4-1)),"")</f>
        <v/>
      </c>
      <c r="K23" t="str">
        <f>IFERROR(IF(ROWS(K$10:K23) &gt; K$4,"", K22+(K$6-K$5+6*K$3)/(K$4-1)),"")</f>
        <v/>
      </c>
    </row>
    <row r="24" spans="2:11" x14ac:dyDescent="0.25">
      <c r="B24">
        <f>IFERROR(IF(ROWS(B$10:B24) &gt; B$4,"", B23+(B$6-B$5+6*B$3)/(B$4-1)),"")</f>
        <v>87.548821085125311</v>
      </c>
      <c r="C24">
        <f>IFERROR(IF(ROWS(C$10:C24) &gt; C$4,"", C23+(C$6-C$5+6*C$3)/(C$4-1)),"")</f>
        <v>159.64147362752681</v>
      </c>
      <c r="D24" t="str">
        <f>IFERROR(IF(ROWS(D$10:D24) &gt; D$4,"", D23+(D$6-D$5+6*D$3)/(D$4-1)),"")</f>
        <v/>
      </c>
      <c r="E24" t="str">
        <f>IFERROR(IF(ROWS(E$10:E24) &gt; E$4,"", E23+(E$6-E$5+6*E$3)/(E$4-1)),"")</f>
        <v/>
      </c>
      <c r="F24" t="str">
        <f>IFERROR(IF(ROWS(F$10:F24) &gt; F$4,"", F23+(F$6-F$5+6*F$3)/(F$4-1)),"")</f>
        <v/>
      </c>
      <c r="G24" t="str">
        <f>IFERROR(IF(ROWS(G$10:G24) &gt; G$4,"", G23+(G$6-G$5+6*G$3)/(G$4-1)),"")</f>
        <v/>
      </c>
      <c r="H24" t="str">
        <f>IFERROR(IF(ROWS(H$10:H24) &gt; H$4,"", H23+(H$6-H$5+6*H$3)/(H$4-1)),"")</f>
        <v/>
      </c>
      <c r="I24" t="str">
        <f>IFERROR(IF(ROWS(I$10:I24) &gt; I$4,"", I23+(I$6-I$5+6*I$3)/(I$4-1)),"")</f>
        <v/>
      </c>
      <c r="J24" t="str">
        <f>IFERROR(IF(ROWS(J$10:J24) &gt; J$4,"", J23+(J$6-J$5+6*J$3)/(J$4-1)),"")</f>
        <v/>
      </c>
      <c r="K24" t="str">
        <f>IFERROR(IF(ROWS(K$10:K24) &gt; K$4,"", K23+(K$6-K$5+6*K$3)/(K$4-1)),"")</f>
        <v/>
      </c>
    </row>
    <row r="25" spans="2:11" x14ac:dyDescent="0.25">
      <c r="B25">
        <f>IFERROR(IF(ROWS(B$10:B25) &gt; B$4,"", B24+(B$6-B$5+6*B$3)/(B$4-1)),"")</f>
        <v>88.172391394120467</v>
      </c>
      <c r="C25">
        <f>IFERROR(IF(ROWS(C$10:C25) &gt; C$4,"", C24+(C$6-C$5+6*C$3)/(C$4-1)),"")</f>
        <v>160.16508020103336</v>
      </c>
      <c r="D25" t="str">
        <f>IFERROR(IF(ROWS(D$10:D25) &gt; D$4,"", D24+(D$6-D$5+6*D$3)/(D$4-1)),"")</f>
        <v/>
      </c>
      <c r="E25" t="str">
        <f>IFERROR(IF(ROWS(E$10:E25) &gt; E$4,"", E24+(E$6-E$5+6*E$3)/(E$4-1)),"")</f>
        <v/>
      </c>
      <c r="F25" t="str">
        <f>IFERROR(IF(ROWS(F$10:F25) &gt; F$4,"", F24+(F$6-F$5+6*F$3)/(F$4-1)),"")</f>
        <v/>
      </c>
      <c r="G25" t="str">
        <f>IFERROR(IF(ROWS(G$10:G25) &gt; G$4,"", G24+(G$6-G$5+6*G$3)/(G$4-1)),"")</f>
        <v/>
      </c>
      <c r="H25" t="str">
        <f>IFERROR(IF(ROWS(H$10:H25) &gt; H$4,"", H24+(H$6-H$5+6*H$3)/(H$4-1)),"")</f>
        <v/>
      </c>
      <c r="I25" t="str">
        <f>IFERROR(IF(ROWS(I$10:I25) &gt; I$4,"", I24+(I$6-I$5+6*I$3)/(I$4-1)),"")</f>
        <v/>
      </c>
      <c r="J25" t="str">
        <f>IFERROR(IF(ROWS(J$10:J25) &gt; J$4,"", J24+(J$6-J$5+6*J$3)/(J$4-1)),"")</f>
        <v/>
      </c>
      <c r="K25" t="str">
        <f>IFERROR(IF(ROWS(K$10:K25) &gt; K$4,"", K24+(K$6-K$5+6*K$3)/(K$4-1)),"")</f>
        <v/>
      </c>
    </row>
    <row r="26" spans="2:11" x14ac:dyDescent="0.25">
      <c r="B26">
        <f>IFERROR(IF(ROWS(B$10:B26) &gt; B$4,"", B25+(B$6-B$5+6*B$3)/(B$4-1)),"")</f>
        <v>88.795961703115623</v>
      </c>
      <c r="C26">
        <f>IFERROR(IF(ROWS(C$10:C26) &gt; C$4,"", C25+(C$6-C$5+6*C$3)/(C$4-1)),"")</f>
        <v>160.68868677453992</v>
      </c>
      <c r="D26" t="str">
        <f>IFERROR(IF(ROWS(D$10:D26) &gt; D$4,"", D25+(D$6-D$5+6*D$3)/(D$4-1)),"")</f>
        <v/>
      </c>
      <c r="E26" t="str">
        <f>IFERROR(IF(ROWS(E$10:E26) &gt; E$4,"", E25+(E$6-E$5+6*E$3)/(E$4-1)),"")</f>
        <v/>
      </c>
      <c r="F26" t="str">
        <f>IFERROR(IF(ROWS(F$10:F26) &gt; F$4,"", F25+(F$6-F$5+6*F$3)/(F$4-1)),"")</f>
        <v/>
      </c>
      <c r="G26" t="str">
        <f>IFERROR(IF(ROWS(G$10:G26) &gt; G$4,"", G25+(G$6-G$5+6*G$3)/(G$4-1)),"")</f>
        <v/>
      </c>
      <c r="H26" t="str">
        <f>IFERROR(IF(ROWS(H$10:H26) &gt; H$4,"", H25+(H$6-H$5+6*H$3)/(H$4-1)),"")</f>
        <v/>
      </c>
      <c r="I26" t="str">
        <f>IFERROR(IF(ROWS(I$10:I26) &gt; I$4,"", I25+(I$6-I$5+6*I$3)/(I$4-1)),"")</f>
        <v/>
      </c>
      <c r="J26" t="str">
        <f>IFERROR(IF(ROWS(J$10:J26) &gt; J$4,"", J25+(J$6-J$5+6*J$3)/(J$4-1)),"")</f>
        <v/>
      </c>
      <c r="K26" t="str">
        <f>IFERROR(IF(ROWS(K$10:K26) &gt; K$4,"", K25+(K$6-K$5+6*K$3)/(K$4-1)),"")</f>
        <v/>
      </c>
    </row>
    <row r="27" spans="2:11" x14ac:dyDescent="0.25">
      <c r="B27">
        <f>IFERROR(IF(ROWS(B$10:B27) &gt; B$4,"", B26+(B$6-B$5+6*B$3)/(B$4-1)),"")</f>
        <v>89.419532012110778</v>
      </c>
      <c r="C27">
        <f>IFERROR(IF(ROWS(C$10:C27) &gt; C$4,"", C26+(C$6-C$5+6*C$3)/(C$4-1)),"")</f>
        <v>161.21229334804647</v>
      </c>
      <c r="D27" t="str">
        <f>IFERROR(IF(ROWS(D$10:D27) &gt; D$4,"", D26+(D$6-D$5+6*D$3)/(D$4-1)),"")</f>
        <v/>
      </c>
      <c r="E27" t="str">
        <f>IFERROR(IF(ROWS(E$10:E27) &gt; E$4,"", E26+(E$6-E$5+6*E$3)/(E$4-1)),"")</f>
        <v/>
      </c>
      <c r="F27" t="str">
        <f>IFERROR(IF(ROWS(F$10:F27) &gt; F$4,"", F26+(F$6-F$5+6*F$3)/(F$4-1)),"")</f>
        <v/>
      </c>
      <c r="G27" t="str">
        <f>IFERROR(IF(ROWS(G$10:G27) &gt; G$4,"", G26+(G$6-G$5+6*G$3)/(G$4-1)),"")</f>
        <v/>
      </c>
      <c r="H27" t="str">
        <f>IFERROR(IF(ROWS(H$10:H27) &gt; H$4,"", H26+(H$6-H$5+6*H$3)/(H$4-1)),"")</f>
        <v/>
      </c>
      <c r="I27" t="str">
        <f>IFERROR(IF(ROWS(I$10:I27) &gt; I$4,"", I26+(I$6-I$5+6*I$3)/(I$4-1)),"")</f>
        <v/>
      </c>
      <c r="J27" t="str">
        <f>IFERROR(IF(ROWS(J$10:J27) &gt; J$4,"", J26+(J$6-J$5+6*J$3)/(J$4-1)),"")</f>
        <v/>
      </c>
      <c r="K27" t="str">
        <f>IFERROR(IF(ROWS(K$10:K27) &gt; K$4,"", K26+(K$6-K$5+6*K$3)/(K$4-1)),"")</f>
        <v/>
      </c>
    </row>
    <row r="28" spans="2:11" x14ac:dyDescent="0.25">
      <c r="B28">
        <f>IFERROR(IF(ROWS(B$10:B28) &gt; B$4,"", B27+(B$6-B$5+6*B$3)/(B$4-1)),"")</f>
        <v>90.043102321105934</v>
      </c>
      <c r="C28">
        <f>IFERROR(IF(ROWS(C$10:C28) &gt; C$4,"", C27+(C$6-C$5+6*C$3)/(C$4-1)),"")</f>
        <v>161.73589992155303</v>
      </c>
      <c r="D28" t="str">
        <f>IFERROR(IF(ROWS(D$10:D28) &gt; D$4,"", D27+(D$6-D$5+6*D$3)/(D$4-1)),"")</f>
        <v/>
      </c>
      <c r="E28" t="str">
        <f>IFERROR(IF(ROWS(E$10:E28) &gt; E$4,"", E27+(E$6-E$5+6*E$3)/(E$4-1)),"")</f>
        <v/>
      </c>
      <c r="F28" t="str">
        <f>IFERROR(IF(ROWS(F$10:F28) &gt; F$4,"", F27+(F$6-F$5+6*F$3)/(F$4-1)),"")</f>
        <v/>
      </c>
      <c r="G28" t="str">
        <f>IFERROR(IF(ROWS(G$10:G28) &gt; G$4,"", G27+(G$6-G$5+6*G$3)/(G$4-1)),"")</f>
        <v/>
      </c>
      <c r="H28" t="str">
        <f>IFERROR(IF(ROWS(H$10:H28) &gt; H$4,"", H27+(H$6-H$5+6*H$3)/(H$4-1)),"")</f>
        <v/>
      </c>
      <c r="I28" t="str">
        <f>IFERROR(IF(ROWS(I$10:I28) &gt; I$4,"", I27+(I$6-I$5+6*I$3)/(I$4-1)),"")</f>
        <v/>
      </c>
      <c r="J28" t="str">
        <f>IFERROR(IF(ROWS(J$10:J28) &gt; J$4,"", J27+(J$6-J$5+6*J$3)/(J$4-1)),"")</f>
        <v/>
      </c>
      <c r="K28" t="str">
        <f>IFERROR(IF(ROWS(K$10:K28) &gt; K$4,"", K27+(K$6-K$5+6*K$3)/(K$4-1)),"")</f>
        <v/>
      </c>
    </row>
    <row r="29" spans="2:11" x14ac:dyDescent="0.25">
      <c r="B29">
        <f>IFERROR(IF(ROWS(B$10:B29) &gt; B$4,"", B28+(B$6-B$5+6*B$3)/(B$4-1)),"")</f>
        <v>90.66667263010109</v>
      </c>
      <c r="C29">
        <f>IFERROR(IF(ROWS(C$10:C29) &gt; C$4,"", C28+(C$6-C$5+6*C$3)/(C$4-1)),"")</f>
        <v>162.25950649505958</v>
      </c>
      <c r="D29" t="str">
        <f>IFERROR(IF(ROWS(D$10:D29) &gt; D$4,"", D28+(D$6-D$5+6*D$3)/(D$4-1)),"")</f>
        <v/>
      </c>
      <c r="E29" t="str">
        <f>IFERROR(IF(ROWS(E$10:E29) &gt; E$4,"", E28+(E$6-E$5+6*E$3)/(E$4-1)),"")</f>
        <v/>
      </c>
      <c r="F29" t="str">
        <f>IFERROR(IF(ROWS(F$10:F29) &gt; F$4,"", F28+(F$6-F$5+6*F$3)/(F$4-1)),"")</f>
        <v/>
      </c>
      <c r="G29" t="str">
        <f>IFERROR(IF(ROWS(G$10:G29) &gt; G$4,"", G28+(G$6-G$5+6*G$3)/(G$4-1)),"")</f>
        <v/>
      </c>
      <c r="H29" t="str">
        <f>IFERROR(IF(ROWS(H$10:H29) &gt; H$4,"", H28+(H$6-H$5+6*H$3)/(H$4-1)),"")</f>
        <v/>
      </c>
      <c r="I29" t="str">
        <f>IFERROR(IF(ROWS(I$10:I29) &gt; I$4,"", I28+(I$6-I$5+6*I$3)/(I$4-1)),"")</f>
        <v/>
      </c>
      <c r="J29" t="str">
        <f>IFERROR(IF(ROWS(J$10:J29) &gt; J$4,"", J28+(J$6-J$5+6*J$3)/(J$4-1)),"")</f>
        <v/>
      </c>
      <c r="K29" t="str">
        <f>IFERROR(IF(ROWS(K$10:K29) &gt; K$4,"", K28+(K$6-K$5+6*K$3)/(K$4-1)),"")</f>
        <v/>
      </c>
    </row>
    <row r="30" spans="2:11" x14ac:dyDescent="0.25">
      <c r="B30">
        <f>IFERROR(IF(ROWS(B$10:B30) &gt; B$4,"", B29+(B$6-B$5+6*B$3)/(B$4-1)),"")</f>
        <v>91.290242939096245</v>
      </c>
      <c r="C30">
        <f>IFERROR(IF(ROWS(C$10:C30) &gt; C$4,"", C29+(C$6-C$5+6*C$3)/(C$4-1)),"")</f>
        <v>162.78311306856614</v>
      </c>
      <c r="D30" t="str">
        <f>IFERROR(IF(ROWS(D$10:D30) &gt; D$4,"", D29+(D$6-D$5+6*D$3)/(D$4-1)),"")</f>
        <v/>
      </c>
      <c r="E30" t="str">
        <f>IFERROR(IF(ROWS(E$10:E30) &gt; E$4,"", E29+(E$6-E$5+6*E$3)/(E$4-1)),"")</f>
        <v/>
      </c>
      <c r="F30" t="str">
        <f>IFERROR(IF(ROWS(F$10:F30) &gt; F$4,"", F29+(F$6-F$5+6*F$3)/(F$4-1)),"")</f>
        <v/>
      </c>
      <c r="G30" t="str">
        <f>IFERROR(IF(ROWS(G$10:G30) &gt; G$4,"", G29+(G$6-G$5+6*G$3)/(G$4-1)),"")</f>
        <v/>
      </c>
      <c r="H30" t="str">
        <f>IFERROR(IF(ROWS(H$10:H30) &gt; H$4,"", H29+(H$6-H$5+6*H$3)/(H$4-1)),"")</f>
        <v/>
      </c>
      <c r="I30" t="str">
        <f>IFERROR(IF(ROWS(I$10:I30) &gt; I$4,"", I29+(I$6-I$5+6*I$3)/(I$4-1)),"")</f>
        <v/>
      </c>
      <c r="J30" t="str">
        <f>IFERROR(IF(ROWS(J$10:J30) &gt; J$4,"", J29+(J$6-J$5+6*J$3)/(J$4-1)),"")</f>
        <v/>
      </c>
      <c r="K30" t="str">
        <f>IFERROR(IF(ROWS(K$10:K30) &gt; K$4,"", K29+(K$6-K$5+6*K$3)/(K$4-1)),"")</f>
        <v/>
      </c>
    </row>
    <row r="31" spans="2:11" x14ac:dyDescent="0.25">
      <c r="B31">
        <f>IFERROR(IF(ROWS(B$10:B31) &gt; B$4,"", B30+(B$6-B$5+6*B$3)/(B$4-1)),"")</f>
        <v>91.913813248091401</v>
      </c>
      <c r="C31">
        <f>IFERROR(IF(ROWS(C$10:C31) &gt; C$4,"", C30+(C$6-C$5+6*C$3)/(C$4-1)),"")</f>
        <v>163.30671964207269</v>
      </c>
      <c r="D31" t="str">
        <f>IFERROR(IF(ROWS(D$10:D31) &gt; D$4,"", D30+(D$6-D$5+6*D$3)/(D$4-1)),"")</f>
        <v/>
      </c>
      <c r="E31" t="str">
        <f>IFERROR(IF(ROWS(E$10:E31) &gt; E$4,"", E30+(E$6-E$5+6*E$3)/(E$4-1)),"")</f>
        <v/>
      </c>
      <c r="F31" t="str">
        <f>IFERROR(IF(ROWS(F$10:F31) &gt; F$4,"", F30+(F$6-F$5+6*F$3)/(F$4-1)),"")</f>
        <v/>
      </c>
      <c r="G31" t="str">
        <f>IFERROR(IF(ROWS(G$10:G31) &gt; G$4,"", G30+(G$6-G$5+6*G$3)/(G$4-1)),"")</f>
        <v/>
      </c>
      <c r="H31" t="str">
        <f>IFERROR(IF(ROWS(H$10:H31) &gt; H$4,"", H30+(H$6-H$5+6*H$3)/(H$4-1)),"")</f>
        <v/>
      </c>
      <c r="I31" t="str">
        <f>IFERROR(IF(ROWS(I$10:I31) &gt; I$4,"", I30+(I$6-I$5+6*I$3)/(I$4-1)),"")</f>
        <v/>
      </c>
      <c r="J31" t="str">
        <f>IFERROR(IF(ROWS(J$10:J31) &gt; J$4,"", J30+(J$6-J$5+6*J$3)/(J$4-1)),"")</f>
        <v/>
      </c>
      <c r="K31" t="str">
        <f>IFERROR(IF(ROWS(K$10:K31) &gt; K$4,"", K30+(K$6-K$5+6*K$3)/(K$4-1)),"")</f>
        <v/>
      </c>
    </row>
    <row r="32" spans="2:11" x14ac:dyDescent="0.25">
      <c r="B32">
        <f>IFERROR(IF(ROWS(B$10:B32) &gt; B$4,"", B31+(B$6-B$5+6*B$3)/(B$4-1)),"")</f>
        <v>92.537383557086557</v>
      </c>
      <c r="C32">
        <f>IFERROR(IF(ROWS(C$10:C32) &gt; C$4,"", C31+(C$6-C$5+6*C$3)/(C$4-1)),"")</f>
        <v>163.83032621557925</v>
      </c>
      <c r="D32" t="str">
        <f>IFERROR(IF(ROWS(D$10:D32) &gt; D$4,"", D31+(D$6-D$5+6*D$3)/(D$4-1)),"")</f>
        <v/>
      </c>
      <c r="E32" t="str">
        <f>IFERROR(IF(ROWS(E$10:E32) &gt; E$4,"", E31+(E$6-E$5+6*E$3)/(E$4-1)),"")</f>
        <v/>
      </c>
      <c r="F32" t="str">
        <f>IFERROR(IF(ROWS(F$10:F32) &gt; F$4,"", F31+(F$6-F$5+6*F$3)/(F$4-1)),"")</f>
        <v/>
      </c>
      <c r="G32" t="str">
        <f>IFERROR(IF(ROWS(G$10:G32) &gt; G$4,"", G31+(G$6-G$5+6*G$3)/(G$4-1)),"")</f>
        <v/>
      </c>
      <c r="H32" t="str">
        <f>IFERROR(IF(ROWS(H$10:H32) &gt; H$4,"", H31+(H$6-H$5+6*H$3)/(H$4-1)),"")</f>
        <v/>
      </c>
      <c r="I32" t="str">
        <f>IFERROR(IF(ROWS(I$10:I32) &gt; I$4,"", I31+(I$6-I$5+6*I$3)/(I$4-1)),"")</f>
        <v/>
      </c>
      <c r="J32" t="str">
        <f>IFERROR(IF(ROWS(J$10:J32) &gt; J$4,"", J31+(J$6-J$5+6*J$3)/(J$4-1)),"")</f>
        <v/>
      </c>
      <c r="K32" t="str">
        <f>IFERROR(IF(ROWS(K$10:K32) &gt; K$4,"", K31+(K$6-K$5+6*K$3)/(K$4-1)),"")</f>
        <v/>
      </c>
    </row>
    <row r="33" spans="2:11" x14ac:dyDescent="0.25">
      <c r="B33">
        <f>IFERROR(IF(ROWS(B$10:B33) &gt; B$4,"", B32+(B$6-B$5+6*B$3)/(B$4-1)),"")</f>
        <v>93.160953866081712</v>
      </c>
      <c r="C33">
        <f>IFERROR(IF(ROWS(C$10:C33) &gt; C$4,"", C32+(C$6-C$5+6*C$3)/(C$4-1)),"")</f>
        <v>164.3539327890858</v>
      </c>
      <c r="D33" t="str">
        <f>IFERROR(IF(ROWS(D$10:D33) &gt; D$4,"", D32+(D$6-D$5+6*D$3)/(D$4-1)),"")</f>
        <v/>
      </c>
      <c r="E33" t="str">
        <f>IFERROR(IF(ROWS(E$10:E33) &gt; E$4,"", E32+(E$6-E$5+6*E$3)/(E$4-1)),"")</f>
        <v/>
      </c>
      <c r="F33" t="str">
        <f>IFERROR(IF(ROWS(F$10:F33) &gt; F$4,"", F32+(F$6-F$5+6*F$3)/(F$4-1)),"")</f>
        <v/>
      </c>
      <c r="G33" t="str">
        <f>IFERROR(IF(ROWS(G$10:G33) &gt; G$4,"", G32+(G$6-G$5+6*G$3)/(G$4-1)),"")</f>
        <v/>
      </c>
      <c r="H33" t="str">
        <f>IFERROR(IF(ROWS(H$10:H33) &gt; H$4,"", H32+(H$6-H$5+6*H$3)/(H$4-1)),"")</f>
        <v/>
      </c>
      <c r="I33" t="str">
        <f>IFERROR(IF(ROWS(I$10:I33) &gt; I$4,"", I32+(I$6-I$5+6*I$3)/(I$4-1)),"")</f>
        <v/>
      </c>
      <c r="J33" t="str">
        <f>IFERROR(IF(ROWS(J$10:J33) &gt; J$4,"", J32+(J$6-J$5+6*J$3)/(J$4-1)),"")</f>
        <v/>
      </c>
      <c r="K33" t="str">
        <f>IFERROR(IF(ROWS(K$10:K33) &gt; K$4,"", K32+(K$6-K$5+6*K$3)/(K$4-1)),"")</f>
        <v/>
      </c>
    </row>
    <row r="34" spans="2:11" x14ac:dyDescent="0.25">
      <c r="B34">
        <f>IFERROR(IF(ROWS(B$10:B34) &gt; B$4,"", B33+(B$6-B$5+6*B$3)/(B$4-1)),"")</f>
        <v>93.784524175076868</v>
      </c>
      <c r="C34">
        <f>IFERROR(IF(ROWS(C$10:C34) &gt; C$4,"", C33+(C$6-C$5+6*C$3)/(C$4-1)),"")</f>
        <v>164.87753936259236</v>
      </c>
      <c r="D34" t="str">
        <f>IFERROR(IF(ROWS(D$10:D34) &gt; D$4,"", D33+(D$6-D$5+6*D$3)/(D$4-1)),"")</f>
        <v/>
      </c>
      <c r="E34" t="str">
        <f>IFERROR(IF(ROWS(E$10:E34) &gt; E$4,"", E33+(E$6-E$5+6*E$3)/(E$4-1)),"")</f>
        <v/>
      </c>
      <c r="F34" t="str">
        <f>IFERROR(IF(ROWS(F$10:F34) &gt; F$4,"", F33+(F$6-F$5+6*F$3)/(F$4-1)),"")</f>
        <v/>
      </c>
      <c r="G34" t="str">
        <f>IFERROR(IF(ROWS(G$10:G34) &gt; G$4,"", G33+(G$6-G$5+6*G$3)/(G$4-1)),"")</f>
        <v/>
      </c>
      <c r="H34" t="str">
        <f>IFERROR(IF(ROWS(H$10:H34) &gt; H$4,"", H33+(H$6-H$5+6*H$3)/(H$4-1)),"")</f>
        <v/>
      </c>
      <c r="I34" t="str">
        <f>IFERROR(IF(ROWS(I$10:I34) &gt; I$4,"", I33+(I$6-I$5+6*I$3)/(I$4-1)),"")</f>
        <v/>
      </c>
      <c r="J34" t="str">
        <f>IFERROR(IF(ROWS(J$10:J34) &gt; J$4,"", J33+(J$6-J$5+6*J$3)/(J$4-1)),"")</f>
        <v/>
      </c>
      <c r="K34" t="str">
        <f>IFERROR(IF(ROWS(K$10:K34) &gt; K$4,"", K33+(K$6-K$5+6*K$3)/(K$4-1)),"")</f>
        <v/>
      </c>
    </row>
    <row r="35" spans="2:11" x14ac:dyDescent="0.25">
      <c r="B35">
        <f>IFERROR(IF(ROWS(B$10:B35) &gt; B$4,"", B34+(B$6-B$5+6*B$3)/(B$4-1)),"")</f>
        <v>94.408094484072024</v>
      </c>
      <c r="C35">
        <f>IFERROR(IF(ROWS(C$10:C35) &gt; C$4,"", C34+(C$6-C$5+6*C$3)/(C$4-1)),"")</f>
        <v>165.40114593609891</v>
      </c>
      <c r="D35" t="str">
        <f>IFERROR(IF(ROWS(D$10:D35) &gt; D$4,"", D34+(D$6-D$5+6*D$3)/(D$4-1)),"")</f>
        <v/>
      </c>
      <c r="E35" t="str">
        <f>IFERROR(IF(ROWS(E$10:E35) &gt; E$4,"", E34+(E$6-E$5+6*E$3)/(E$4-1)),"")</f>
        <v/>
      </c>
      <c r="F35" t="str">
        <f>IFERROR(IF(ROWS(F$10:F35) &gt; F$4,"", F34+(F$6-F$5+6*F$3)/(F$4-1)),"")</f>
        <v/>
      </c>
      <c r="G35" t="str">
        <f>IFERROR(IF(ROWS(G$10:G35) &gt; G$4,"", G34+(G$6-G$5+6*G$3)/(G$4-1)),"")</f>
        <v/>
      </c>
      <c r="H35" t="str">
        <f>IFERROR(IF(ROWS(H$10:H35) &gt; H$4,"", H34+(H$6-H$5+6*H$3)/(H$4-1)),"")</f>
        <v/>
      </c>
      <c r="I35" t="str">
        <f>IFERROR(IF(ROWS(I$10:I35) &gt; I$4,"", I34+(I$6-I$5+6*I$3)/(I$4-1)),"")</f>
        <v/>
      </c>
      <c r="J35" t="str">
        <f>IFERROR(IF(ROWS(J$10:J35) &gt; J$4,"", J34+(J$6-J$5+6*J$3)/(J$4-1)),"")</f>
        <v/>
      </c>
      <c r="K35" t="str">
        <f>IFERROR(IF(ROWS(K$10:K35) &gt; K$4,"", K34+(K$6-K$5+6*K$3)/(K$4-1)),"")</f>
        <v/>
      </c>
    </row>
    <row r="36" spans="2:11" x14ac:dyDescent="0.25">
      <c r="B36">
        <f>IFERROR(IF(ROWS(B$10:B36) &gt; B$4,"", B35+(B$6-B$5+6*B$3)/(B$4-1)),"")</f>
        <v>95.031664793067179</v>
      </c>
      <c r="C36">
        <f>IFERROR(IF(ROWS(C$10:C36) &gt; C$4,"", C35+(C$6-C$5+6*C$3)/(C$4-1)),"")</f>
        <v>165.92475250960547</v>
      </c>
      <c r="D36" t="str">
        <f>IFERROR(IF(ROWS(D$10:D36) &gt; D$4,"", D35+(D$6-D$5+6*D$3)/(D$4-1)),"")</f>
        <v/>
      </c>
      <c r="E36" t="str">
        <f>IFERROR(IF(ROWS(E$10:E36) &gt; E$4,"", E35+(E$6-E$5+6*E$3)/(E$4-1)),"")</f>
        <v/>
      </c>
      <c r="F36" t="str">
        <f>IFERROR(IF(ROWS(F$10:F36) &gt; F$4,"", F35+(F$6-F$5+6*F$3)/(F$4-1)),"")</f>
        <v/>
      </c>
      <c r="G36" t="str">
        <f>IFERROR(IF(ROWS(G$10:G36) &gt; G$4,"", G35+(G$6-G$5+6*G$3)/(G$4-1)),"")</f>
        <v/>
      </c>
      <c r="H36" t="str">
        <f>IFERROR(IF(ROWS(H$10:H36) &gt; H$4,"", H35+(H$6-H$5+6*H$3)/(H$4-1)),"")</f>
        <v/>
      </c>
      <c r="I36" t="str">
        <f>IFERROR(IF(ROWS(I$10:I36) &gt; I$4,"", I35+(I$6-I$5+6*I$3)/(I$4-1)),"")</f>
        <v/>
      </c>
      <c r="J36" t="str">
        <f>IFERROR(IF(ROWS(J$10:J36) &gt; J$4,"", J35+(J$6-J$5+6*J$3)/(J$4-1)),"")</f>
        <v/>
      </c>
      <c r="K36" t="str">
        <f>IFERROR(IF(ROWS(K$10:K36) &gt; K$4,"", K35+(K$6-K$5+6*K$3)/(K$4-1)),"")</f>
        <v/>
      </c>
    </row>
    <row r="37" spans="2:11" x14ac:dyDescent="0.25">
      <c r="B37">
        <f>IFERROR(IF(ROWS(B$10:B37) &gt; B$4,"", B36+(B$6-B$5+6*B$3)/(B$4-1)),"")</f>
        <v>95.655235102062335</v>
      </c>
      <c r="C37">
        <f>IFERROR(IF(ROWS(C$10:C37) &gt; C$4,"", C36+(C$6-C$5+6*C$3)/(C$4-1)),"")</f>
        <v>166.44835908311202</v>
      </c>
      <c r="D37" t="str">
        <f>IFERROR(IF(ROWS(D$10:D37) &gt; D$4,"", D36+(D$6-D$5+6*D$3)/(D$4-1)),"")</f>
        <v/>
      </c>
      <c r="E37" t="str">
        <f>IFERROR(IF(ROWS(E$10:E37) &gt; E$4,"", E36+(E$6-E$5+6*E$3)/(E$4-1)),"")</f>
        <v/>
      </c>
      <c r="F37" t="str">
        <f>IFERROR(IF(ROWS(F$10:F37) &gt; F$4,"", F36+(F$6-F$5+6*F$3)/(F$4-1)),"")</f>
        <v/>
      </c>
      <c r="G37" t="str">
        <f>IFERROR(IF(ROWS(G$10:G37) &gt; G$4,"", G36+(G$6-G$5+6*G$3)/(G$4-1)),"")</f>
        <v/>
      </c>
      <c r="H37" t="str">
        <f>IFERROR(IF(ROWS(H$10:H37) &gt; H$4,"", H36+(H$6-H$5+6*H$3)/(H$4-1)),"")</f>
        <v/>
      </c>
      <c r="I37" t="str">
        <f>IFERROR(IF(ROWS(I$10:I37) &gt; I$4,"", I36+(I$6-I$5+6*I$3)/(I$4-1)),"")</f>
        <v/>
      </c>
      <c r="J37" t="str">
        <f>IFERROR(IF(ROWS(J$10:J37) &gt; J$4,"", J36+(J$6-J$5+6*J$3)/(J$4-1)),"")</f>
        <v/>
      </c>
      <c r="K37" t="str">
        <f>IFERROR(IF(ROWS(K$10:K37) &gt; K$4,"", K36+(K$6-K$5+6*K$3)/(K$4-1)),"")</f>
        <v/>
      </c>
    </row>
    <row r="38" spans="2:11" x14ac:dyDescent="0.25">
      <c r="B38">
        <f>IFERROR(IF(ROWS(B$10:B38) &gt; B$4,"", B37+(B$6-B$5+6*B$3)/(B$4-1)),"")</f>
        <v>96.27880541105749</v>
      </c>
      <c r="C38">
        <f>IFERROR(IF(ROWS(C$10:C38) &gt; C$4,"", C37+(C$6-C$5+6*C$3)/(C$4-1)),"")</f>
        <v>166.97196565661858</v>
      </c>
      <c r="D38" t="str">
        <f>IFERROR(IF(ROWS(D$10:D38) &gt; D$4,"", D37+(D$6-D$5+6*D$3)/(D$4-1)),"")</f>
        <v/>
      </c>
      <c r="E38" t="str">
        <f>IFERROR(IF(ROWS(E$10:E38) &gt; E$4,"", E37+(E$6-E$5+6*E$3)/(E$4-1)),"")</f>
        <v/>
      </c>
      <c r="F38" t="str">
        <f>IFERROR(IF(ROWS(F$10:F38) &gt; F$4,"", F37+(F$6-F$5+6*F$3)/(F$4-1)),"")</f>
        <v/>
      </c>
      <c r="G38" t="str">
        <f>IFERROR(IF(ROWS(G$10:G38) &gt; G$4,"", G37+(G$6-G$5+6*G$3)/(G$4-1)),"")</f>
        <v/>
      </c>
      <c r="H38" t="str">
        <f>IFERROR(IF(ROWS(H$10:H38) &gt; H$4,"", H37+(H$6-H$5+6*H$3)/(H$4-1)),"")</f>
        <v/>
      </c>
      <c r="I38" t="str">
        <f>IFERROR(IF(ROWS(I$10:I38) &gt; I$4,"", I37+(I$6-I$5+6*I$3)/(I$4-1)),"")</f>
        <v/>
      </c>
      <c r="J38" t="str">
        <f>IFERROR(IF(ROWS(J$10:J38) &gt; J$4,"", J37+(J$6-J$5+6*J$3)/(J$4-1)),"")</f>
        <v/>
      </c>
      <c r="K38" t="str">
        <f>IFERROR(IF(ROWS(K$10:K38) &gt; K$4,"", K37+(K$6-K$5+6*K$3)/(K$4-1)),"")</f>
        <v/>
      </c>
    </row>
    <row r="39" spans="2:11" x14ac:dyDescent="0.25">
      <c r="B39">
        <f>IFERROR(IF(ROWS(B$10:B39) &gt; B$4,"", B38+(B$6-B$5+6*B$3)/(B$4-1)),"")</f>
        <v>96.902375720052646</v>
      </c>
      <c r="C39">
        <f>IFERROR(IF(ROWS(C$10:C39) &gt; C$4,"", C38+(C$6-C$5+6*C$3)/(C$4-1)),"")</f>
        <v>167.49557223012513</v>
      </c>
      <c r="D39" t="str">
        <f>IFERROR(IF(ROWS(D$10:D39) &gt; D$4,"", D38+(D$6-D$5+6*D$3)/(D$4-1)),"")</f>
        <v/>
      </c>
      <c r="E39" t="str">
        <f>IFERROR(IF(ROWS(E$10:E39) &gt; E$4,"", E38+(E$6-E$5+6*E$3)/(E$4-1)),"")</f>
        <v/>
      </c>
      <c r="F39" t="str">
        <f>IFERROR(IF(ROWS(F$10:F39) &gt; F$4,"", F38+(F$6-F$5+6*F$3)/(F$4-1)),"")</f>
        <v/>
      </c>
      <c r="G39" t="str">
        <f>IFERROR(IF(ROWS(G$10:G39) &gt; G$4,"", G38+(G$6-G$5+6*G$3)/(G$4-1)),"")</f>
        <v/>
      </c>
      <c r="H39" t="str">
        <f>IFERROR(IF(ROWS(H$10:H39) &gt; H$4,"", H38+(H$6-H$5+6*H$3)/(H$4-1)),"")</f>
        <v/>
      </c>
      <c r="I39" t="str">
        <f>IFERROR(IF(ROWS(I$10:I39) &gt; I$4,"", I38+(I$6-I$5+6*I$3)/(I$4-1)),"")</f>
        <v/>
      </c>
      <c r="J39" t="str">
        <f>IFERROR(IF(ROWS(J$10:J39) &gt; J$4,"", J38+(J$6-J$5+6*J$3)/(J$4-1)),"")</f>
        <v/>
      </c>
      <c r="K39" t="str">
        <f>IFERROR(IF(ROWS(K$10:K39) &gt; K$4,"", K38+(K$6-K$5+6*K$3)/(K$4-1)),"")</f>
        <v/>
      </c>
    </row>
    <row r="40" spans="2:11" x14ac:dyDescent="0.25">
      <c r="B40">
        <f>IFERROR(IF(ROWS(B$10:B40) &gt; B$4,"", B39+(B$6-B$5+6*B$3)/(B$4-1)),"")</f>
        <v>97.525946029047802</v>
      </c>
      <c r="C40">
        <f>IFERROR(IF(ROWS(C$10:C40) &gt; C$4,"", C39+(C$6-C$5+6*C$3)/(C$4-1)),"")</f>
        <v>168.01917880363169</v>
      </c>
      <c r="D40" t="str">
        <f>IFERROR(IF(ROWS(D$10:D40) &gt; D$4,"", D39+(D$6-D$5+6*D$3)/(D$4-1)),"")</f>
        <v/>
      </c>
      <c r="E40" t="str">
        <f>IFERROR(IF(ROWS(E$10:E40) &gt; E$4,"", E39+(E$6-E$5+6*E$3)/(E$4-1)),"")</f>
        <v/>
      </c>
      <c r="F40" t="str">
        <f>IFERROR(IF(ROWS(F$10:F40) &gt; F$4,"", F39+(F$6-F$5+6*F$3)/(F$4-1)),"")</f>
        <v/>
      </c>
      <c r="G40" t="str">
        <f>IFERROR(IF(ROWS(G$10:G40) &gt; G$4,"", G39+(G$6-G$5+6*G$3)/(G$4-1)),"")</f>
        <v/>
      </c>
      <c r="H40" t="str">
        <f>IFERROR(IF(ROWS(H$10:H40) &gt; H$4,"", H39+(H$6-H$5+6*H$3)/(H$4-1)),"")</f>
        <v/>
      </c>
      <c r="I40" t="str">
        <f>IFERROR(IF(ROWS(I$10:I40) &gt; I$4,"", I39+(I$6-I$5+6*I$3)/(I$4-1)),"")</f>
        <v/>
      </c>
      <c r="J40" t="str">
        <f>IFERROR(IF(ROWS(J$10:J40) &gt; J$4,"", J39+(J$6-J$5+6*J$3)/(J$4-1)),"")</f>
        <v/>
      </c>
      <c r="K40" t="str">
        <f>IFERROR(IF(ROWS(K$10:K40) &gt; K$4,"", K39+(K$6-K$5+6*K$3)/(K$4-1)),"")</f>
        <v/>
      </c>
    </row>
    <row r="41" spans="2:11" x14ac:dyDescent="0.25">
      <c r="B41">
        <f>IFERROR(IF(ROWS(B$10:B41) &gt; B$4,"", B40+(B$6-B$5+6*B$3)/(B$4-1)),"")</f>
        <v>98.149516338042957</v>
      </c>
      <c r="C41">
        <f>IFERROR(IF(ROWS(C$10:C41) &gt; C$4,"", C40+(C$6-C$5+6*C$3)/(C$4-1)),"")</f>
        <v>168.54278537713824</v>
      </c>
      <c r="D41" t="str">
        <f>IFERROR(IF(ROWS(D$10:D41) &gt; D$4,"", D40+(D$6-D$5+6*D$3)/(D$4-1)),"")</f>
        <v/>
      </c>
      <c r="E41" t="str">
        <f>IFERROR(IF(ROWS(E$10:E41) &gt; E$4,"", E40+(E$6-E$5+6*E$3)/(E$4-1)),"")</f>
        <v/>
      </c>
      <c r="F41" t="str">
        <f>IFERROR(IF(ROWS(F$10:F41) &gt; F$4,"", F40+(F$6-F$5+6*F$3)/(F$4-1)),"")</f>
        <v/>
      </c>
      <c r="G41" t="str">
        <f>IFERROR(IF(ROWS(G$10:G41) &gt; G$4,"", G40+(G$6-G$5+6*G$3)/(G$4-1)),"")</f>
        <v/>
      </c>
      <c r="H41" t="str">
        <f>IFERROR(IF(ROWS(H$10:H41) &gt; H$4,"", H40+(H$6-H$5+6*H$3)/(H$4-1)),"")</f>
        <v/>
      </c>
      <c r="I41" t="str">
        <f>IFERROR(IF(ROWS(I$10:I41) &gt; I$4,"", I40+(I$6-I$5+6*I$3)/(I$4-1)),"")</f>
        <v/>
      </c>
      <c r="J41" t="str">
        <f>IFERROR(IF(ROWS(J$10:J41) &gt; J$4,"", J40+(J$6-J$5+6*J$3)/(J$4-1)),"")</f>
        <v/>
      </c>
      <c r="K41" t="str">
        <f>IFERROR(IF(ROWS(K$10:K41) &gt; K$4,"", K40+(K$6-K$5+6*K$3)/(K$4-1)),"")</f>
        <v/>
      </c>
    </row>
    <row r="42" spans="2:11" x14ac:dyDescent="0.25">
      <c r="B42">
        <f>IFERROR(IF(ROWS(B$10:B42) &gt; B$4,"", B41+(B$6-B$5+6*B$3)/(B$4-1)),"")</f>
        <v>98.773086647038113</v>
      </c>
      <c r="C42">
        <f>IFERROR(IF(ROWS(C$10:C42) &gt; C$4,"", C41+(C$6-C$5+6*C$3)/(C$4-1)),"")</f>
        <v>169.0663919506448</v>
      </c>
      <c r="D42" t="str">
        <f>IFERROR(IF(ROWS(D$10:D42) &gt; D$4,"", D41+(D$6-D$5+6*D$3)/(D$4-1)),"")</f>
        <v/>
      </c>
      <c r="E42" t="str">
        <f>IFERROR(IF(ROWS(E$10:E42) &gt; E$4,"", E41+(E$6-E$5+6*E$3)/(E$4-1)),"")</f>
        <v/>
      </c>
      <c r="F42" t="str">
        <f>IFERROR(IF(ROWS(F$10:F42) &gt; F$4,"", F41+(F$6-F$5+6*F$3)/(F$4-1)),"")</f>
        <v/>
      </c>
      <c r="G42" t="str">
        <f>IFERROR(IF(ROWS(G$10:G42) &gt; G$4,"", G41+(G$6-G$5+6*G$3)/(G$4-1)),"")</f>
        <v/>
      </c>
      <c r="H42" t="str">
        <f>IFERROR(IF(ROWS(H$10:H42) &gt; H$4,"", H41+(H$6-H$5+6*H$3)/(H$4-1)),"")</f>
        <v/>
      </c>
      <c r="I42" t="str">
        <f>IFERROR(IF(ROWS(I$10:I42) &gt; I$4,"", I41+(I$6-I$5+6*I$3)/(I$4-1)),"")</f>
        <v/>
      </c>
      <c r="J42" t="str">
        <f>IFERROR(IF(ROWS(J$10:J42) &gt; J$4,"", J41+(J$6-J$5+6*J$3)/(J$4-1)),"")</f>
        <v/>
      </c>
      <c r="K42" t="str">
        <f>IFERROR(IF(ROWS(K$10:K42) &gt; K$4,"", K41+(K$6-K$5+6*K$3)/(K$4-1)),"")</f>
        <v/>
      </c>
    </row>
    <row r="43" spans="2:11" x14ac:dyDescent="0.25">
      <c r="B43">
        <f>IFERROR(IF(ROWS(B$10:B43) &gt; B$4,"", B42+(B$6-B$5+6*B$3)/(B$4-1)),"")</f>
        <v>99.396656956033269</v>
      </c>
      <c r="C43">
        <f>IFERROR(IF(ROWS(C$10:C43) &gt; C$4,"", C42+(C$6-C$5+6*C$3)/(C$4-1)),"")</f>
        <v>169.58999852415135</v>
      </c>
      <c r="D43" t="str">
        <f>IFERROR(IF(ROWS(D$10:D43) &gt; D$4,"", D42+(D$6-D$5+6*D$3)/(D$4-1)),"")</f>
        <v/>
      </c>
      <c r="E43" t="str">
        <f>IFERROR(IF(ROWS(E$10:E43) &gt; E$4,"", E42+(E$6-E$5+6*E$3)/(E$4-1)),"")</f>
        <v/>
      </c>
      <c r="F43" t="str">
        <f>IFERROR(IF(ROWS(F$10:F43) &gt; F$4,"", F42+(F$6-F$5+6*F$3)/(F$4-1)),"")</f>
        <v/>
      </c>
      <c r="G43" t="str">
        <f>IFERROR(IF(ROWS(G$10:G43) &gt; G$4,"", G42+(G$6-G$5+6*G$3)/(G$4-1)),"")</f>
        <v/>
      </c>
      <c r="H43" t="str">
        <f>IFERROR(IF(ROWS(H$10:H43) &gt; H$4,"", H42+(H$6-H$5+6*H$3)/(H$4-1)),"")</f>
        <v/>
      </c>
      <c r="I43" t="str">
        <f>IFERROR(IF(ROWS(I$10:I43) &gt; I$4,"", I42+(I$6-I$5+6*I$3)/(I$4-1)),"")</f>
        <v/>
      </c>
      <c r="J43" t="str">
        <f>IFERROR(IF(ROWS(J$10:J43) &gt; J$4,"", J42+(J$6-J$5+6*J$3)/(J$4-1)),"")</f>
        <v/>
      </c>
      <c r="K43" t="str">
        <f>IFERROR(IF(ROWS(K$10:K43) &gt; K$4,"", K42+(K$6-K$5+6*K$3)/(K$4-1)),"")</f>
        <v/>
      </c>
    </row>
    <row r="44" spans="2:11" x14ac:dyDescent="0.25">
      <c r="B44">
        <f>IFERROR(IF(ROWS(B$10:B44) &gt; B$4,"", B43+(B$6-B$5+6*B$3)/(B$4-1)),"")</f>
        <v>100.02022726502842</v>
      </c>
      <c r="C44">
        <f>IFERROR(IF(ROWS(C$10:C44) &gt; C$4,"", C43+(C$6-C$5+6*C$3)/(C$4-1)),"")</f>
        <v>170.11360509765791</v>
      </c>
      <c r="D44" t="str">
        <f>IFERROR(IF(ROWS(D$10:D44) &gt; D$4,"", D43+(D$6-D$5+6*D$3)/(D$4-1)),"")</f>
        <v/>
      </c>
      <c r="E44" t="str">
        <f>IFERROR(IF(ROWS(E$10:E44) &gt; E$4,"", E43+(E$6-E$5+6*E$3)/(E$4-1)),"")</f>
        <v/>
      </c>
      <c r="F44" t="str">
        <f>IFERROR(IF(ROWS(F$10:F44) &gt; F$4,"", F43+(F$6-F$5+6*F$3)/(F$4-1)),"")</f>
        <v/>
      </c>
      <c r="G44" t="str">
        <f>IFERROR(IF(ROWS(G$10:G44) &gt; G$4,"", G43+(G$6-G$5+6*G$3)/(G$4-1)),"")</f>
        <v/>
      </c>
      <c r="H44" t="str">
        <f>IFERROR(IF(ROWS(H$10:H44) &gt; H$4,"", H43+(H$6-H$5+6*H$3)/(H$4-1)),"")</f>
        <v/>
      </c>
      <c r="I44" t="str">
        <f>IFERROR(IF(ROWS(I$10:I44) &gt; I$4,"", I43+(I$6-I$5+6*I$3)/(I$4-1)),"")</f>
        <v/>
      </c>
      <c r="J44" t="str">
        <f>IFERROR(IF(ROWS(J$10:J44) &gt; J$4,"", J43+(J$6-J$5+6*J$3)/(J$4-1)),"")</f>
        <v/>
      </c>
      <c r="K44" t="str">
        <f>IFERROR(IF(ROWS(K$10:K44) &gt; K$4,"", K43+(K$6-K$5+6*K$3)/(K$4-1)),"")</f>
        <v/>
      </c>
    </row>
    <row r="45" spans="2:11" x14ac:dyDescent="0.25">
      <c r="B45">
        <f>IFERROR(IF(ROWS(B$10:B45) &gt; B$4,"", B44+(B$6-B$5+6*B$3)/(B$4-1)),"")</f>
        <v>100.64379757402358</v>
      </c>
      <c r="C45">
        <f>IFERROR(IF(ROWS(C$10:C45) &gt; C$4,"", C44+(C$6-C$5+6*C$3)/(C$4-1)),"")</f>
        <v>170.63721167116447</v>
      </c>
      <c r="D45" t="str">
        <f>IFERROR(IF(ROWS(D$10:D45) &gt; D$4,"", D44+(D$6-D$5+6*D$3)/(D$4-1)),"")</f>
        <v/>
      </c>
      <c r="E45" t="str">
        <f>IFERROR(IF(ROWS(E$10:E45) &gt; E$4,"", E44+(E$6-E$5+6*E$3)/(E$4-1)),"")</f>
        <v/>
      </c>
      <c r="F45" t="str">
        <f>IFERROR(IF(ROWS(F$10:F45) &gt; F$4,"", F44+(F$6-F$5+6*F$3)/(F$4-1)),"")</f>
        <v/>
      </c>
      <c r="G45" t="str">
        <f>IFERROR(IF(ROWS(G$10:G45) &gt; G$4,"", G44+(G$6-G$5+6*G$3)/(G$4-1)),"")</f>
        <v/>
      </c>
      <c r="H45" t="str">
        <f>IFERROR(IF(ROWS(H$10:H45) &gt; H$4,"", H44+(H$6-H$5+6*H$3)/(H$4-1)),"")</f>
        <v/>
      </c>
      <c r="I45" t="str">
        <f>IFERROR(IF(ROWS(I$10:I45) &gt; I$4,"", I44+(I$6-I$5+6*I$3)/(I$4-1)),"")</f>
        <v/>
      </c>
      <c r="J45" t="str">
        <f>IFERROR(IF(ROWS(J$10:J45) &gt; J$4,"", J44+(J$6-J$5+6*J$3)/(J$4-1)),"")</f>
        <v/>
      </c>
      <c r="K45" t="str">
        <f>IFERROR(IF(ROWS(K$10:K45) &gt; K$4,"", K44+(K$6-K$5+6*K$3)/(K$4-1)),"")</f>
        <v/>
      </c>
    </row>
    <row r="46" spans="2:11" x14ac:dyDescent="0.25">
      <c r="B46">
        <f>IFERROR(IF(ROWS(B$10:B46) &gt; B$4,"", B45+(B$6-B$5+6*B$3)/(B$4-1)),"")</f>
        <v>101.26736788301874</v>
      </c>
      <c r="C46">
        <f>IFERROR(IF(ROWS(C$10:C46) &gt; C$4,"", C45+(C$6-C$5+6*C$3)/(C$4-1)),"")</f>
        <v>171.16081824467102</v>
      </c>
      <c r="D46" t="str">
        <f>IFERROR(IF(ROWS(D$10:D46) &gt; D$4,"", D45+(D$6-D$5+6*D$3)/(D$4-1)),"")</f>
        <v/>
      </c>
      <c r="E46" t="str">
        <f>IFERROR(IF(ROWS(E$10:E46) &gt; E$4,"", E45+(E$6-E$5+6*E$3)/(E$4-1)),"")</f>
        <v/>
      </c>
      <c r="F46" t="str">
        <f>IFERROR(IF(ROWS(F$10:F46) &gt; F$4,"", F45+(F$6-F$5+6*F$3)/(F$4-1)),"")</f>
        <v/>
      </c>
      <c r="G46" t="str">
        <f>IFERROR(IF(ROWS(G$10:G46) &gt; G$4,"", G45+(G$6-G$5+6*G$3)/(G$4-1)),"")</f>
        <v/>
      </c>
      <c r="H46" t="str">
        <f>IFERROR(IF(ROWS(H$10:H46) &gt; H$4,"", H45+(H$6-H$5+6*H$3)/(H$4-1)),"")</f>
        <v/>
      </c>
      <c r="I46" t="str">
        <f>IFERROR(IF(ROWS(I$10:I46) &gt; I$4,"", I45+(I$6-I$5+6*I$3)/(I$4-1)),"")</f>
        <v/>
      </c>
      <c r="J46" t="str">
        <f>IFERROR(IF(ROWS(J$10:J46) &gt; J$4,"", J45+(J$6-J$5+6*J$3)/(J$4-1)),"")</f>
        <v/>
      </c>
      <c r="K46" t="str">
        <f>IFERROR(IF(ROWS(K$10:K46) &gt; K$4,"", K45+(K$6-K$5+6*K$3)/(K$4-1)),"")</f>
        <v/>
      </c>
    </row>
    <row r="47" spans="2:11" x14ac:dyDescent="0.25">
      <c r="B47">
        <f>IFERROR(IF(ROWS(B$10:B47) &gt; B$4,"", B46+(B$6-B$5+6*B$3)/(B$4-1)),"")</f>
        <v>101.89093819201389</v>
      </c>
      <c r="C47">
        <f>IFERROR(IF(ROWS(C$10:C47) &gt; C$4,"", C46+(C$6-C$5+6*C$3)/(C$4-1)),"")</f>
        <v>171.68442481817758</v>
      </c>
      <c r="D47" t="str">
        <f>IFERROR(IF(ROWS(D$10:D47) &gt; D$4,"", D46+(D$6-D$5+6*D$3)/(D$4-1)),"")</f>
        <v/>
      </c>
      <c r="E47" t="str">
        <f>IFERROR(IF(ROWS(E$10:E47) &gt; E$4,"", E46+(E$6-E$5+6*E$3)/(E$4-1)),"")</f>
        <v/>
      </c>
      <c r="F47" t="str">
        <f>IFERROR(IF(ROWS(F$10:F47) &gt; F$4,"", F46+(F$6-F$5+6*F$3)/(F$4-1)),"")</f>
        <v/>
      </c>
      <c r="G47" t="str">
        <f>IFERROR(IF(ROWS(G$10:G47) &gt; G$4,"", G46+(G$6-G$5+6*G$3)/(G$4-1)),"")</f>
        <v/>
      </c>
      <c r="H47" t="str">
        <f>IFERROR(IF(ROWS(H$10:H47) &gt; H$4,"", H46+(H$6-H$5+6*H$3)/(H$4-1)),"")</f>
        <v/>
      </c>
      <c r="I47" t="str">
        <f>IFERROR(IF(ROWS(I$10:I47) &gt; I$4,"", I46+(I$6-I$5+6*I$3)/(I$4-1)),"")</f>
        <v/>
      </c>
      <c r="J47" t="str">
        <f>IFERROR(IF(ROWS(J$10:J47) &gt; J$4,"", J46+(J$6-J$5+6*J$3)/(J$4-1)),"")</f>
        <v/>
      </c>
      <c r="K47" t="str">
        <f>IFERROR(IF(ROWS(K$10:K47) &gt; K$4,"", K46+(K$6-K$5+6*K$3)/(K$4-1)),"")</f>
        <v/>
      </c>
    </row>
    <row r="48" spans="2:11" x14ac:dyDescent="0.25">
      <c r="B48">
        <f>IFERROR(IF(ROWS(B$10:B48) &gt; B$4,"", B47+(B$6-B$5+6*B$3)/(B$4-1)),"")</f>
        <v>102.51450850100905</v>
      </c>
      <c r="C48">
        <f>IFERROR(IF(ROWS(C$10:C48) &gt; C$4,"", C47+(C$6-C$5+6*C$3)/(C$4-1)),"")</f>
        <v>172.20803139168413</v>
      </c>
      <c r="D48" t="str">
        <f>IFERROR(IF(ROWS(D$10:D48) &gt; D$4,"", D47+(D$6-D$5+6*D$3)/(D$4-1)),"")</f>
        <v/>
      </c>
      <c r="E48" t="str">
        <f>IFERROR(IF(ROWS(E$10:E48) &gt; E$4,"", E47+(E$6-E$5+6*E$3)/(E$4-1)),"")</f>
        <v/>
      </c>
      <c r="F48" t="str">
        <f>IFERROR(IF(ROWS(F$10:F48) &gt; F$4,"", F47+(F$6-F$5+6*F$3)/(F$4-1)),"")</f>
        <v/>
      </c>
      <c r="G48" t="str">
        <f>IFERROR(IF(ROWS(G$10:G48) &gt; G$4,"", G47+(G$6-G$5+6*G$3)/(G$4-1)),"")</f>
        <v/>
      </c>
      <c r="H48" t="str">
        <f>IFERROR(IF(ROWS(H$10:H48) &gt; H$4,"", H47+(H$6-H$5+6*H$3)/(H$4-1)),"")</f>
        <v/>
      </c>
      <c r="I48" t="str">
        <f>IFERROR(IF(ROWS(I$10:I48) &gt; I$4,"", I47+(I$6-I$5+6*I$3)/(I$4-1)),"")</f>
        <v/>
      </c>
      <c r="J48" t="str">
        <f>IFERROR(IF(ROWS(J$10:J48) &gt; J$4,"", J47+(J$6-J$5+6*J$3)/(J$4-1)),"")</f>
        <v/>
      </c>
      <c r="K48" t="str">
        <f>IFERROR(IF(ROWS(K$10:K48) &gt; K$4,"", K47+(K$6-K$5+6*K$3)/(K$4-1)),"")</f>
        <v/>
      </c>
    </row>
    <row r="49" spans="2:11" x14ac:dyDescent="0.25">
      <c r="B49">
        <f>IFERROR(IF(ROWS(B$10:B49) &gt; B$4,"", B48+(B$6-B$5+6*B$3)/(B$4-1)),"")</f>
        <v>103.1380788100042</v>
      </c>
      <c r="C49">
        <f>IFERROR(IF(ROWS(C$10:C49) &gt; C$4,"", C48+(C$6-C$5+6*C$3)/(C$4-1)),"")</f>
        <v>172.73163796519069</v>
      </c>
      <c r="D49" t="str">
        <f>IFERROR(IF(ROWS(D$10:D49) &gt; D$4,"", D48+(D$6-D$5+6*D$3)/(D$4-1)),"")</f>
        <v/>
      </c>
      <c r="E49" t="str">
        <f>IFERROR(IF(ROWS(E$10:E49) &gt; E$4,"", E48+(E$6-E$5+6*E$3)/(E$4-1)),"")</f>
        <v/>
      </c>
      <c r="F49" t="str">
        <f>IFERROR(IF(ROWS(F$10:F49) &gt; F$4,"", F48+(F$6-F$5+6*F$3)/(F$4-1)),"")</f>
        <v/>
      </c>
      <c r="G49" t="str">
        <f>IFERROR(IF(ROWS(G$10:G49) &gt; G$4,"", G48+(G$6-G$5+6*G$3)/(G$4-1)),"")</f>
        <v/>
      </c>
      <c r="H49" t="str">
        <f>IFERROR(IF(ROWS(H$10:H49) &gt; H$4,"", H48+(H$6-H$5+6*H$3)/(H$4-1)),"")</f>
        <v/>
      </c>
      <c r="I49" t="str">
        <f>IFERROR(IF(ROWS(I$10:I49) &gt; I$4,"", I48+(I$6-I$5+6*I$3)/(I$4-1)),"")</f>
        <v/>
      </c>
      <c r="J49" t="str">
        <f>IFERROR(IF(ROWS(J$10:J49) &gt; J$4,"", J48+(J$6-J$5+6*J$3)/(J$4-1)),"")</f>
        <v/>
      </c>
      <c r="K49" t="str">
        <f>IFERROR(IF(ROWS(K$10:K49) &gt; K$4,"", K48+(K$6-K$5+6*K$3)/(K$4-1)),"")</f>
        <v/>
      </c>
    </row>
    <row r="50" spans="2:11" x14ac:dyDescent="0.25">
      <c r="B50">
        <f>IFERROR(IF(ROWS(B$10:B50) &gt; B$4,"", B49+(B$6-B$5+6*B$3)/(B$4-1)),"")</f>
        <v>103.76164911899936</v>
      </c>
      <c r="C50">
        <f>IFERROR(IF(ROWS(C$10:C50) &gt; C$4,"", C49+(C$6-C$5+6*C$3)/(C$4-1)),"")</f>
        <v>173.25524453869724</v>
      </c>
      <c r="D50" t="str">
        <f>IFERROR(IF(ROWS(D$10:D50) &gt; D$4,"", D49+(D$6-D$5+6*D$3)/(D$4-1)),"")</f>
        <v/>
      </c>
      <c r="E50" t="str">
        <f>IFERROR(IF(ROWS(E$10:E50) &gt; E$4,"", E49+(E$6-E$5+6*E$3)/(E$4-1)),"")</f>
        <v/>
      </c>
      <c r="F50" t="str">
        <f>IFERROR(IF(ROWS(F$10:F50) &gt; F$4,"", F49+(F$6-F$5+6*F$3)/(F$4-1)),"")</f>
        <v/>
      </c>
      <c r="G50" t="str">
        <f>IFERROR(IF(ROWS(G$10:G50) &gt; G$4,"", G49+(G$6-G$5+6*G$3)/(G$4-1)),"")</f>
        <v/>
      </c>
      <c r="H50" t="str">
        <f>IFERROR(IF(ROWS(H$10:H50) &gt; H$4,"", H49+(H$6-H$5+6*H$3)/(H$4-1)),"")</f>
        <v/>
      </c>
      <c r="I50" t="str">
        <f>IFERROR(IF(ROWS(I$10:I50) &gt; I$4,"", I49+(I$6-I$5+6*I$3)/(I$4-1)),"")</f>
        <v/>
      </c>
      <c r="J50" t="str">
        <f>IFERROR(IF(ROWS(J$10:J50) &gt; J$4,"", J49+(J$6-J$5+6*J$3)/(J$4-1)),"")</f>
        <v/>
      </c>
      <c r="K50" t="str">
        <f>IFERROR(IF(ROWS(K$10:K50) &gt; K$4,"", K49+(K$6-K$5+6*K$3)/(K$4-1)),"")</f>
        <v/>
      </c>
    </row>
    <row r="51" spans="2:11" x14ac:dyDescent="0.25">
      <c r="B51">
        <f>IFERROR(IF(ROWS(B$10:B51) &gt; B$4,"", B50+(B$6-B$5+6*B$3)/(B$4-1)),"")</f>
        <v>104.38521942799451</v>
      </c>
      <c r="C51">
        <f>IFERROR(IF(ROWS(C$10:C51) &gt; C$4,"", C50+(C$6-C$5+6*C$3)/(C$4-1)),"")</f>
        <v>173.7788511122038</v>
      </c>
      <c r="D51" t="str">
        <f>IFERROR(IF(ROWS(D$10:D51) &gt; D$4,"", D50+(D$6-D$5+6*D$3)/(D$4-1)),"")</f>
        <v/>
      </c>
      <c r="E51" t="str">
        <f>IFERROR(IF(ROWS(E$10:E51) &gt; E$4,"", E50+(E$6-E$5+6*E$3)/(E$4-1)),"")</f>
        <v/>
      </c>
      <c r="F51" t="str">
        <f>IFERROR(IF(ROWS(F$10:F51) &gt; F$4,"", F50+(F$6-F$5+6*F$3)/(F$4-1)),"")</f>
        <v/>
      </c>
      <c r="G51" t="str">
        <f>IFERROR(IF(ROWS(G$10:G51) &gt; G$4,"", G50+(G$6-G$5+6*G$3)/(G$4-1)),"")</f>
        <v/>
      </c>
      <c r="H51" t="str">
        <f>IFERROR(IF(ROWS(H$10:H51) &gt; H$4,"", H50+(H$6-H$5+6*H$3)/(H$4-1)),"")</f>
        <v/>
      </c>
      <c r="I51" t="str">
        <f>IFERROR(IF(ROWS(I$10:I51) &gt; I$4,"", I50+(I$6-I$5+6*I$3)/(I$4-1)),"")</f>
        <v/>
      </c>
      <c r="J51" t="str">
        <f>IFERROR(IF(ROWS(J$10:J51) &gt; J$4,"", J50+(J$6-J$5+6*J$3)/(J$4-1)),"")</f>
        <v/>
      </c>
      <c r="K51" t="str">
        <f>IFERROR(IF(ROWS(K$10:K51) &gt; K$4,"", K50+(K$6-K$5+6*K$3)/(K$4-1)),"")</f>
        <v/>
      </c>
    </row>
    <row r="52" spans="2:11" x14ac:dyDescent="0.25">
      <c r="B52">
        <f>IFERROR(IF(ROWS(B$10:B52) &gt; B$4,"", B51+(B$6-B$5+6*B$3)/(B$4-1)),"")</f>
        <v>105.00878973698967</v>
      </c>
      <c r="C52">
        <f>IFERROR(IF(ROWS(C$10:C52) &gt; C$4,"", C51+(C$6-C$5+6*C$3)/(C$4-1)),"")</f>
        <v>174.30245768571035</v>
      </c>
      <c r="D52" t="str">
        <f>IFERROR(IF(ROWS(D$10:D52) &gt; D$4,"", D51+(D$6-D$5+6*D$3)/(D$4-1)),"")</f>
        <v/>
      </c>
      <c r="E52" t="str">
        <f>IFERROR(IF(ROWS(E$10:E52) &gt; E$4,"", E51+(E$6-E$5+6*E$3)/(E$4-1)),"")</f>
        <v/>
      </c>
      <c r="F52" t="str">
        <f>IFERROR(IF(ROWS(F$10:F52) &gt; F$4,"", F51+(F$6-F$5+6*F$3)/(F$4-1)),"")</f>
        <v/>
      </c>
      <c r="G52" t="str">
        <f>IFERROR(IF(ROWS(G$10:G52) &gt; G$4,"", G51+(G$6-G$5+6*G$3)/(G$4-1)),"")</f>
        <v/>
      </c>
      <c r="H52" t="str">
        <f>IFERROR(IF(ROWS(H$10:H52) &gt; H$4,"", H51+(H$6-H$5+6*H$3)/(H$4-1)),"")</f>
        <v/>
      </c>
      <c r="I52" t="str">
        <f>IFERROR(IF(ROWS(I$10:I52) &gt; I$4,"", I51+(I$6-I$5+6*I$3)/(I$4-1)),"")</f>
        <v/>
      </c>
      <c r="J52" t="str">
        <f>IFERROR(IF(ROWS(J$10:J52) &gt; J$4,"", J51+(J$6-J$5+6*J$3)/(J$4-1)),"")</f>
        <v/>
      </c>
      <c r="K52" t="str">
        <f>IFERROR(IF(ROWS(K$10:K52) &gt; K$4,"", K51+(K$6-K$5+6*K$3)/(K$4-1)),"")</f>
        <v/>
      </c>
    </row>
    <row r="53" spans="2:11" x14ac:dyDescent="0.25">
      <c r="B53">
        <f>IFERROR(IF(ROWS(B$10:B53) &gt; B$4,"", B52+(B$6-B$5+6*B$3)/(B$4-1)),"")</f>
        <v>105.63236004598483</v>
      </c>
      <c r="C53">
        <f>IFERROR(IF(ROWS(C$10:C53) &gt; C$4,"", C52+(C$6-C$5+6*C$3)/(C$4-1)),"")</f>
        <v>174.82606425921691</v>
      </c>
      <c r="D53" t="str">
        <f>IFERROR(IF(ROWS(D$10:D53) &gt; D$4,"", D52+(D$6-D$5+6*D$3)/(D$4-1)),"")</f>
        <v/>
      </c>
      <c r="E53" t="str">
        <f>IFERROR(IF(ROWS(E$10:E53) &gt; E$4,"", E52+(E$6-E$5+6*E$3)/(E$4-1)),"")</f>
        <v/>
      </c>
      <c r="F53" t="str">
        <f>IFERROR(IF(ROWS(F$10:F53) &gt; F$4,"", F52+(F$6-F$5+6*F$3)/(F$4-1)),"")</f>
        <v/>
      </c>
      <c r="G53" t="str">
        <f>IFERROR(IF(ROWS(G$10:G53) &gt; G$4,"", G52+(G$6-G$5+6*G$3)/(G$4-1)),"")</f>
        <v/>
      </c>
      <c r="H53" t="str">
        <f>IFERROR(IF(ROWS(H$10:H53) &gt; H$4,"", H52+(H$6-H$5+6*H$3)/(H$4-1)),"")</f>
        <v/>
      </c>
      <c r="I53" t="str">
        <f>IFERROR(IF(ROWS(I$10:I53) &gt; I$4,"", I52+(I$6-I$5+6*I$3)/(I$4-1)),"")</f>
        <v/>
      </c>
      <c r="J53" t="str">
        <f>IFERROR(IF(ROWS(J$10:J53) &gt; J$4,"", J52+(J$6-J$5+6*J$3)/(J$4-1)),"")</f>
        <v/>
      </c>
      <c r="K53" t="str">
        <f>IFERROR(IF(ROWS(K$10:K53) &gt; K$4,"", K52+(K$6-K$5+6*K$3)/(K$4-1)),"")</f>
        <v/>
      </c>
    </row>
    <row r="54" spans="2:11" x14ac:dyDescent="0.25">
      <c r="B54">
        <f>IFERROR(IF(ROWS(B$10:B54) &gt; B$4,"", B53+(B$6-B$5+6*B$3)/(B$4-1)),"")</f>
        <v>106.25593035497998</v>
      </c>
      <c r="C54">
        <f>IFERROR(IF(ROWS(C$10:C54) &gt; C$4,"", C53+(C$6-C$5+6*C$3)/(C$4-1)),"")</f>
        <v>175.34967083272346</v>
      </c>
      <c r="D54" t="str">
        <f>IFERROR(IF(ROWS(D$10:D54) &gt; D$4,"", D53+(D$6-D$5+6*D$3)/(D$4-1)),"")</f>
        <v/>
      </c>
      <c r="E54" t="str">
        <f>IFERROR(IF(ROWS(E$10:E54) &gt; E$4,"", E53+(E$6-E$5+6*E$3)/(E$4-1)),"")</f>
        <v/>
      </c>
      <c r="F54" t="str">
        <f>IFERROR(IF(ROWS(F$10:F54) &gt; F$4,"", F53+(F$6-F$5+6*F$3)/(F$4-1)),"")</f>
        <v/>
      </c>
      <c r="G54" t="str">
        <f>IFERROR(IF(ROWS(G$10:G54) &gt; G$4,"", G53+(G$6-G$5+6*G$3)/(G$4-1)),"")</f>
        <v/>
      </c>
      <c r="H54" t="str">
        <f>IFERROR(IF(ROWS(H$10:H54) &gt; H$4,"", H53+(H$6-H$5+6*H$3)/(H$4-1)),"")</f>
        <v/>
      </c>
      <c r="I54" t="str">
        <f>IFERROR(IF(ROWS(I$10:I54) &gt; I$4,"", I53+(I$6-I$5+6*I$3)/(I$4-1)),"")</f>
        <v/>
      </c>
      <c r="J54" t="str">
        <f>IFERROR(IF(ROWS(J$10:J54) &gt; J$4,"", J53+(J$6-J$5+6*J$3)/(J$4-1)),"")</f>
        <v/>
      </c>
      <c r="K54" t="str">
        <f>IFERROR(IF(ROWS(K$10:K54) &gt; K$4,"", K53+(K$6-K$5+6*K$3)/(K$4-1)),"")</f>
        <v/>
      </c>
    </row>
    <row r="55" spans="2:11" x14ac:dyDescent="0.25">
      <c r="B55">
        <f>IFERROR(IF(ROWS(B$10:B55) &gt; B$4,"", B54+(B$6-B$5+6*B$3)/(B$4-1)),"")</f>
        <v>106.87950066397514</v>
      </c>
      <c r="C55">
        <f>IFERROR(IF(ROWS(C$10:C55) &gt; C$4,"", C54+(C$6-C$5+6*C$3)/(C$4-1)),"")</f>
        <v>175.87327740623002</v>
      </c>
      <c r="D55" t="str">
        <f>IFERROR(IF(ROWS(D$10:D55) &gt; D$4,"", D54+(D$6-D$5+6*D$3)/(D$4-1)),"")</f>
        <v/>
      </c>
      <c r="E55" t="str">
        <f>IFERROR(IF(ROWS(E$10:E55) &gt; E$4,"", E54+(E$6-E$5+6*E$3)/(E$4-1)),"")</f>
        <v/>
      </c>
      <c r="F55" t="str">
        <f>IFERROR(IF(ROWS(F$10:F55) &gt; F$4,"", F54+(F$6-F$5+6*F$3)/(F$4-1)),"")</f>
        <v/>
      </c>
      <c r="G55" t="str">
        <f>IFERROR(IF(ROWS(G$10:G55) &gt; G$4,"", G54+(G$6-G$5+6*G$3)/(G$4-1)),"")</f>
        <v/>
      </c>
      <c r="H55" t="str">
        <f>IFERROR(IF(ROWS(H$10:H55) &gt; H$4,"", H54+(H$6-H$5+6*H$3)/(H$4-1)),"")</f>
        <v/>
      </c>
      <c r="I55" t="str">
        <f>IFERROR(IF(ROWS(I$10:I55) &gt; I$4,"", I54+(I$6-I$5+6*I$3)/(I$4-1)),"")</f>
        <v/>
      </c>
      <c r="J55" t="str">
        <f>IFERROR(IF(ROWS(J$10:J55) &gt; J$4,"", J54+(J$6-J$5+6*J$3)/(J$4-1)),"")</f>
        <v/>
      </c>
      <c r="K55" t="str">
        <f>IFERROR(IF(ROWS(K$10:K55) &gt; K$4,"", K54+(K$6-K$5+6*K$3)/(K$4-1)),"")</f>
        <v/>
      </c>
    </row>
    <row r="56" spans="2:11" x14ac:dyDescent="0.25">
      <c r="B56">
        <f>IFERROR(IF(ROWS(B$10:B56) &gt; B$4,"", B55+(B$6-B$5+6*B$3)/(B$4-1)),"")</f>
        <v>107.50307097297029</v>
      </c>
      <c r="C56">
        <f>IFERROR(IF(ROWS(C$10:C56) &gt; C$4,"", C55+(C$6-C$5+6*C$3)/(C$4-1)),"")</f>
        <v>176.39688397973657</v>
      </c>
      <c r="D56" t="str">
        <f>IFERROR(IF(ROWS(D$10:D56) &gt; D$4,"", D55+(D$6-D$5+6*D$3)/(D$4-1)),"")</f>
        <v/>
      </c>
      <c r="E56" t="str">
        <f>IFERROR(IF(ROWS(E$10:E56) &gt; E$4,"", E55+(E$6-E$5+6*E$3)/(E$4-1)),"")</f>
        <v/>
      </c>
      <c r="F56" t="str">
        <f>IFERROR(IF(ROWS(F$10:F56) &gt; F$4,"", F55+(F$6-F$5+6*F$3)/(F$4-1)),"")</f>
        <v/>
      </c>
      <c r="G56" t="str">
        <f>IFERROR(IF(ROWS(G$10:G56) &gt; G$4,"", G55+(G$6-G$5+6*G$3)/(G$4-1)),"")</f>
        <v/>
      </c>
      <c r="H56" t="str">
        <f>IFERROR(IF(ROWS(H$10:H56) &gt; H$4,"", H55+(H$6-H$5+6*H$3)/(H$4-1)),"")</f>
        <v/>
      </c>
      <c r="I56" t="str">
        <f>IFERROR(IF(ROWS(I$10:I56) &gt; I$4,"", I55+(I$6-I$5+6*I$3)/(I$4-1)),"")</f>
        <v/>
      </c>
      <c r="J56" t="str">
        <f>IFERROR(IF(ROWS(J$10:J56) &gt; J$4,"", J55+(J$6-J$5+6*J$3)/(J$4-1)),"")</f>
        <v/>
      </c>
      <c r="K56" t="str">
        <f>IFERROR(IF(ROWS(K$10:K56) &gt; K$4,"", K55+(K$6-K$5+6*K$3)/(K$4-1)),"")</f>
        <v/>
      </c>
    </row>
    <row r="57" spans="2:11" x14ac:dyDescent="0.25">
      <c r="B57">
        <f>IFERROR(IF(ROWS(B$10:B57) &gt; B$4,"", B56+(B$6-B$5+6*B$3)/(B$4-1)),"")</f>
        <v>108.12664128196545</v>
      </c>
      <c r="C57">
        <f>IFERROR(IF(ROWS(C$10:C57) &gt; C$4,"", C56+(C$6-C$5+6*C$3)/(C$4-1)),"")</f>
        <v>176.92049055324313</v>
      </c>
      <c r="D57" t="str">
        <f>IFERROR(IF(ROWS(D$10:D57) &gt; D$4,"", D56+(D$6-D$5+6*D$3)/(D$4-1)),"")</f>
        <v/>
      </c>
      <c r="E57" t="str">
        <f>IFERROR(IF(ROWS(E$10:E57) &gt; E$4,"", E56+(E$6-E$5+6*E$3)/(E$4-1)),"")</f>
        <v/>
      </c>
      <c r="F57" t="str">
        <f>IFERROR(IF(ROWS(F$10:F57) &gt; F$4,"", F56+(F$6-F$5+6*F$3)/(F$4-1)),"")</f>
        <v/>
      </c>
      <c r="G57" t="str">
        <f>IFERROR(IF(ROWS(G$10:G57) &gt; G$4,"", G56+(G$6-G$5+6*G$3)/(G$4-1)),"")</f>
        <v/>
      </c>
      <c r="H57" t="str">
        <f>IFERROR(IF(ROWS(H$10:H57) &gt; H$4,"", H56+(H$6-H$5+6*H$3)/(H$4-1)),"")</f>
        <v/>
      </c>
      <c r="I57" t="str">
        <f>IFERROR(IF(ROWS(I$10:I57) &gt; I$4,"", I56+(I$6-I$5+6*I$3)/(I$4-1)),"")</f>
        <v/>
      </c>
      <c r="J57" t="str">
        <f>IFERROR(IF(ROWS(J$10:J57) &gt; J$4,"", J56+(J$6-J$5+6*J$3)/(J$4-1)),"")</f>
        <v/>
      </c>
      <c r="K57" t="str">
        <f>IFERROR(IF(ROWS(K$10:K57) &gt; K$4,"", K56+(K$6-K$5+6*K$3)/(K$4-1)),"")</f>
        <v/>
      </c>
    </row>
    <row r="58" spans="2:11" x14ac:dyDescent="0.25">
      <c r="B58">
        <f>IFERROR(IF(ROWS(B$10:B58) &gt; B$4,"", B57+(B$6-B$5+6*B$3)/(B$4-1)),"")</f>
        <v>108.7502115909606</v>
      </c>
      <c r="C58">
        <f>IFERROR(IF(ROWS(C$10:C58) &gt; C$4,"", C57+(C$6-C$5+6*C$3)/(C$4-1)),"")</f>
        <v>177.44409712674968</v>
      </c>
      <c r="D58" t="str">
        <f>IFERROR(IF(ROWS(D$10:D58) &gt; D$4,"", D57+(D$6-D$5+6*D$3)/(D$4-1)),"")</f>
        <v/>
      </c>
      <c r="E58" t="str">
        <f>IFERROR(IF(ROWS(E$10:E58) &gt; E$4,"", E57+(E$6-E$5+6*E$3)/(E$4-1)),"")</f>
        <v/>
      </c>
      <c r="F58" t="str">
        <f>IFERROR(IF(ROWS(F$10:F58) &gt; F$4,"", F57+(F$6-F$5+6*F$3)/(F$4-1)),"")</f>
        <v/>
      </c>
      <c r="G58" t="str">
        <f>IFERROR(IF(ROWS(G$10:G58) &gt; G$4,"", G57+(G$6-G$5+6*G$3)/(G$4-1)),"")</f>
        <v/>
      </c>
      <c r="H58" t="str">
        <f>IFERROR(IF(ROWS(H$10:H58) &gt; H$4,"", H57+(H$6-H$5+6*H$3)/(H$4-1)),"")</f>
        <v/>
      </c>
      <c r="I58" t="str">
        <f>IFERROR(IF(ROWS(I$10:I58) &gt; I$4,"", I57+(I$6-I$5+6*I$3)/(I$4-1)),"")</f>
        <v/>
      </c>
      <c r="J58" t="str">
        <f>IFERROR(IF(ROWS(J$10:J58) &gt; J$4,"", J57+(J$6-J$5+6*J$3)/(J$4-1)),"")</f>
        <v/>
      </c>
      <c r="K58" t="str">
        <f>IFERROR(IF(ROWS(K$10:K58) &gt; K$4,"", K57+(K$6-K$5+6*K$3)/(K$4-1)),"")</f>
        <v/>
      </c>
    </row>
    <row r="59" spans="2:11" x14ac:dyDescent="0.25">
      <c r="B59">
        <f>IFERROR(IF(ROWS(B$10:B59) &gt; B$4,"", B58+(B$6-B$5+6*B$3)/(B$4-1)),"")</f>
        <v>109.37378189995576</v>
      </c>
      <c r="C59">
        <f>IFERROR(IF(ROWS(C$10:C59) &gt; C$4,"", C58+(C$6-C$5+6*C$3)/(C$4-1)),"")</f>
        <v>177.96770370025624</v>
      </c>
      <c r="D59" t="str">
        <f>IFERROR(IF(ROWS(D$10:D59) &gt; D$4,"", D58+(D$6-D$5+6*D$3)/(D$4-1)),"")</f>
        <v/>
      </c>
      <c r="E59" t="str">
        <f>IFERROR(IF(ROWS(E$10:E59) &gt; E$4,"", E58+(E$6-E$5+6*E$3)/(E$4-1)),"")</f>
        <v/>
      </c>
      <c r="F59" t="str">
        <f>IFERROR(IF(ROWS(F$10:F59) &gt; F$4,"", F58+(F$6-F$5+6*F$3)/(F$4-1)),"")</f>
        <v/>
      </c>
      <c r="G59" t="str">
        <f>IFERROR(IF(ROWS(G$10:G59) &gt; G$4,"", G58+(G$6-G$5+6*G$3)/(G$4-1)),"")</f>
        <v/>
      </c>
      <c r="H59" t="str">
        <f>IFERROR(IF(ROWS(H$10:H59) &gt; H$4,"", H58+(H$6-H$5+6*H$3)/(H$4-1)),"")</f>
        <v/>
      </c>
      <c r="I59" t="str">
        <f>IFERROR(IF(ROWS(I$10:I59) &gt; I$4,"", I58+(I$6-I$5+6*I$3)/(I$4-1)),"")</f>
        <v/>
      </c>
      <c r="J59" t="str">
        <f>IFERROR(IF(ROWS(J$10:J59) &gt; J$4,"", J58+(J$6-J$5+6*J$3)/(J$4-1)),"")</f>
        <v/>
      </c>
      <c r="K59" t="str">
        <f>IFERROR(IF(ROWS(K$10:K59) &gt; K$4,"", K58+(K$6-K$5+6*K$3)/(K$4-1)),"")</f>
        <v/>
      </c>
    </row>
    <row r="60" spans="2:11" x14ac:dyDescent="0.25">
      <c r="B60">
        <f>IFERROR(IF(ROWS(B$10:B60) &gt; B$4,"", B59+(B$6-B$5+6*B$3)/(B$4-1)),"")</f>
        <v>109.99735220895091</v>
      </c>
      <c r="C60">
        <f>IFERROR(IF(ROWS(C$10:C60) &gt; C$4,"", C59+(C$6-C$5+6*C$3)/(C$4-1)),"")</f>
        <v>178.49131027376279</v>
      </c>
      <c r="D60" t="str">
        <f>IFERROR(IF(ROWS(D$10:D60) &gt; D$4,"", D59+(D$6-D$5+6*D$3)/(D$4-1)),"")</f>
        <v/>
      </c>
      <c r="E60" t="str">
        <f>IFERROR(IF(ROWS(E$10:E60) &gt; E$4,"", E59+(E$6-E$5+6*E$3)/(E$4-1)),"")</f>
        <v/>
      </c>
      <c r="F60" t="str">
        <f>IFERROR(IF(ROWS(F$10:F60) &gt; F$4,"", F59+(F$6-F$5+6*F$3)/(F$4-1)),"")</f>
        <v/>
      </c>
      <c r="G60" t="str">
        <f>IFERROR(IF(ROWS(G$10:G60) &gt; G$4,"", G59+(G$6-G$5+6*G$3)/(G$4-1)),"")</f>
        <v/>
      </c>
      <c r="H60" t="str">
        <f>IFERROR(IF(ROWS(H$10:H60) &gt; H$4,"", H59+(H$6-H$5+6*H$3)/(H$4-1)),"")</f>
        <v/>
      </c>
      <c r="I60" t="str">
        <f>IFERROR(IF(ROWS(I$10:I60) &gt; I$4,"", I59+(I$6-I$5+6*I$3)/(I$4-1)),"")</f>
        <v/>
      </c>
      <c r="J60" t="str">
        <f>IFERROR(IF(ROWS(J$10:J60) &gt; J$4,"", J59+(J$6-J$5+6*J$3)/(J$4-1)),"")</f>
        <v/>
      </c>
      <c r="K60" t="str">
        <f>IFERROR(IF(ROWS(K$10:K60) &gt; K$4,"", K59+(K$6-K$5+6*K$3)/(K$4-1)),"")</f>
        <v/>
      </c>
    </row>
    <row r="61" spans="2:11" x14ac:dyDescent="0.25">
      <c r="B61">
        <f>IFERROR(IF(ROWS(B$10:B61) &gt; B$4,"", B60+(B$6-B$5+6*B$3)/(B$4-1)),"")</f>
        <v>110.62092251794607</v>
      </c>
      <c r="C61">
        <f>IFERROR(IF(ROWS(C$10:C61) &gt; C$4,"", C60+(C$6-C$5+6*C$3)/(C$4-1)),"")</f>
        <v>179.01491684726935</v>
      </c>
      <c r="D61" t="str">
        <f>IFERROR(IF(ROWS(D$10:D61) &gt; D$4,"", D60+(D$6-D$5+6*D$3)/(D$4-1)),"")</f>
        <v/>
      </c>
      <c r="E61" t="str">
        <f>IFERROR(IF(ROWS(E$10:E61) &gt; E$4,"", E60+(E$6-E$5+6*E$3)/(E$4-1)),"")</f>
        <v/>
      </c>
      <c r="F61" t="str">
        <f>IFERROR(IF(ROWS(F$10:F61) &gt; F$4,"", F60+(F$6-F$5+6*F$3)/(F$4-1)),"")</f>
        <v/>
      </c>
      <c r="G61" t="str">
        <f>IFERROR(IF(ROWS(G$10:G61) &gt; G$4,"", G60+(G$6-G$5+6*G$3)/(G$4-1)),"")</f>
        <v/>
      </c>
      <c r="H61" t="str">
        <f>IFERROR(IF(ROWS(H$10:H61) &gt; H$4,"", H60+(H$6-H$5+6*H$3)/(H$4-1)),"")</f>
        <v/>
      </c>
      <c r="I61" t="str">
        <f>IFERROR(IF(ROWS(I$10:I61) &gt; I$4,"", I60+(I$6-I$5+6*I$3)/(I$4-1)),"")</f>
        <v/>
      </c>
      <c r="J61" t="str">
        <f>IFERROR(IF(ROWS(J$10:J61) &gt; J$4,"", J60+(J$6-J$5+6*J$3)/(J$4-1)),"")</f>
        <v/>
      </c>
      <c r="K61" t="str">
        <f>IFERROR(IF(ROWS(K$10:K61) &gt; K$4,"", K60+(K$6-K$5+6*K$3)/(K$4-1)),"")</f>
        <v/>
      </c>
    </row>
    <row r="62" spans="2:11" x14ac:dyDescent="0.25">
      <c r="B62">
        <f>IFERROR(IF(ROWS(B$10:B62) &gt; B$4,"", B61+(B$6-B$5+6*B$3)/(B$4-1)),"")</f>
        <v>111.24449282694123</v>
      </c>
      <c r="C62">
        <f>IFERROR(IF(ROWS(C$10:C62) &gt; C$4,"", C61+(C$6-C$5+6*C$3)/(C$4-1)),"")</f>
        <v>179.5385234207759</v>
      </c>
      <c r="D62" t="str">
        <f>IFERROR(IF(ROWS(D$10:D62) &gt; D$4,"", D61+(D$6-D$5+6*D$3)/(D$4-1)),"")</f>
        <v/>
      </c>
      <c r="E62" t="str">
        <f>IFERROR(IF(ROWS(E$10:E62) &gt; E$4,"", E61+(E$6-E$5+6*E$3)/(E$4-1)),"")</f>
        <v/>
      </c>
      <c r="F62" t="str">
        <f>IFERROR(IF(ROWS(F$10:F62) &gt; F$4,"", F61+(F$6-F$5+6*F$3)/(F$4-1)),"")</f>
        <v/>
      </c>
      <c r="G62" t="str">
        <f>IFERROR(IF(ROWS(G$10:G62) &gt; G$4,"", G61+(G$6-G$5+6*G$3)/(G$4-1)),"")</f>
        <v/>
      </c>
      <c r="H62" t="str">
        <f>IFERROR(IF(ROWS(H$10:H62) &gt; H$4,"", H61+(H$6-H$5+6*H$3)/(H$4-1)),"")</f>
        <v/>
      </c>
      <c r="I62" t="str">
        <f>IFERROR(IF(ROWS(I$10:I62) &gt; I$4,"", I61+(I$6-I$5+6*I$3)/(I$4-1)),"")</f>
        <v/>
      </c>
      <c r="J62" t="str">
        <f>IFERROR(IF(ROWS(J$10:J62) &gt; J$4,"", J61+(J$6-J$5+6*J$3)/(J$4-1)),"")</f>
        <v/>
      </c>
      <c r="K62" t="str">
        <f>IFERROR(IF(ROWS(K$10:K62) &gt; K$4,"", K61+(K$6-K$5+6*K$3)/(K$4-1)),"")</f>
        <v/>
      </c>
    </row>
    <row r="63" spans="2:11" x14ac:dyDescent="0.25">
      <c r="B63">
        <f>IFERROR(IF(ROWS(B$10:B63) &gt; B$4,"", B62+(B$6-B$5+6*B$3)/(B$4-1)),"")</f>
        <v>111.86806313593638</v>
      </c>
      <c r="C63">
        <f>IFERROR(IF(ROWS(C$10:C63) &gt; C$4,"", C62+(C$6-C$5+6*C$3)/(C$4-1)),"")</f>
        <v>180.06212999428246</v>
      </c>
      <c r="D63" t="str">
        <f>IFERROR(IF(ROWS(D$10:D63) &gt; D$4,"", D62+(D$6-D$5+6*D$3)/(D$4-1)),"")</f>
        <v/>
      </c>
      <c r="E63" t="str">
        <f>IFERROR(IF(ROWS(E$10:E63) &gt; E$4,"", E62+(E$6-E$5+6*E$3)/(E$4-1)),"")</f>
        <v/>
      </c>
      <c r="F63" t="str">
        <f>IFERROR(IF(ROWS(F$10:F63) &gt; F$4,"", F62+(F$6-F$5+6*F$3)/(F$4-1)),"")</f>
        <v/>
      </c>
      <c r="G63" t="str">
        <f>IFERROR(IF(ROWS(G$10:G63) &gt; G$4,"", G62+(G$6-G$5+6*G$3)/(G$4-1)),"")</f>
        <v/>
      </c>
      <c r="H63" t="str">
        <f>IFERROR(IF(ROWS(H$10:H63) &gt; H$4,"", H62+(H$6-H$5+6*H$3)/(H$4-1)),"")</f>
        <v/>
      </c>
      <c r="I63" t="str">
        <f>IFERROR(IF(ROWS(I$10:I63) &gt; I$4,"", I62+(I$6-I$5+6*I$3)/(I$4-1)),"")</f>
        <v/>
      </c>
      <c r="J63" t="str">
        <f>IFERROR(IF(ROWS(J$10:J63) &gt; J$4,"", J62+(J$6-J$5+6*J$3)/(J$4-1)),"")</f>
        <v/>
      </c>
      <c r="K63" t="str">
        <f>IFERROR(IF(ROWS(K$10:K63) &gt; K$4,"", K62+(K$6-K$5+6*K$3)/(K$4-1)),"")</f>
        <v/>
      </c>
    </row>
    <row r="64" spans="2:11" x14ac:dyDescent="0.25">
      <c r="B64">
        <f>IFERROR(IF(ROWS(B$10:B64) &gt; B$4,"", B63+(B$6-B$5+6*B$3)/(B$4-1)),"")</f>
        <v>112.49163344493154</v>
      </c>
      <c r="C64">
        <f>IFERROR(IF(ROWS(C$10:C64) &gt; C$4,"", C63+(C$6-C$5+6*C$3)/(C$4-1)),"")</f>
        <v>180.58573656778901</v>
      </c>
      <c r="D64" t="str">
        <f>IFERROR(IF(ROWS(D$10:D64) &gt; D$4,"", D63+(D$6-D$5+6*D$3)/(D$4-1)),"")</f>
        <v/>
      </c>
      <c r="E64" t="str">
        <f>IFERROR(IF(ROWS(E$10:E64) &gt; E$4,"", E63+(E$6-E$5+6*E$3)/(E$4-1)),"")</f>
        <v/>
      </c>
      <c r="F64" t="str">
        <f>IFERROR(IF(ROWS(F$10:F64) &gt; F$4,"", F63+(F$6-F$5+6*F$3)/(F$4-1)),"")</f>
        <v/>
      </c>
      <c r="G64" t="str">
        <f>IFERROR(IF(ROWS(G$10:G64) &gt; G$4,"", G63+(G$6-G$5+6*G$3)/(G$4-1)),"")</f>
        <v/>
      </c>
      <c r="H64" t="str">
        <f>IFERROR(IF(ROWS(H$10:H64) &gt; H$4,"", H63+(H$6-H$5+6*H$3)/(H$4-1)),"")</f>
        <v/>
      </c>
      <c r="I64" t="str">
        <f>IFERROR(IF(ROWS(I$10:I64) &gt; I$4,"", I63+(I$6-I$5+6*I$3)/(I$4-1)),"")</f>
        <v/>
      </c>
      <c r="J64" t="str">
        <f>IFERROR(IF(ROWS(J$10:J64) &gt; J$4,"", J63+(J$6-J$5+6*J$3)/(J$4-1)),"")</f>
        <v/>
      </c>
      <c r="K64" t="str">
        <f>IFERROR(IF(ROWS(K$10:K64) &gt; K$4,"", K63+(K$6-K$5+6*K$3)/(K$4-1)),"")</f>
        <v/>
      </c>
    </row>
    <row r="65" spans="2:11" x14ac:dyDescent="0.25">
      <c r="B65">
        <f>IFERROR(IF(ROWS(B$10:B65) &gt; B$4,"", B64+(B$6-B$5+6*B$3)/(B$4-1)),"")</f>
        <v>113.11520375392669</v>
      </c>
      <c r="C65">
        <f>IFERROR(IF(ROWS(C$10:C65) &gt; C$4,"", C64+(C$6-C$5+6*C$3)/(C$4-1)),"")</f>
        <v>181.10934314129557</v>
      </c>
      <c r="D65" t="str">
        <f>IFERROR(IF(ROWS(D$10:D65) &gt; D$4,"", D64+(D$6-D$5+6*D$3)/(D$4-1)),"")</f>
        <v/>
      </c>
      <c r="E65" t="str">
        <f>IFERROR(IF(ROWS(E$10:E65) &gt; E$4,"", E64+(E$6-E$5+6*E$3)/(E$4-1)),"")</f>
        <v/>
      </c>
      <c r="F65" t="str">
        <f>IFERROR(IF(ROWS(F$10:F65) &gt; F$4,"", F64+(F$6-F$5+6*F$3)/(F$4-1)),"")</f>
        <v/>
      </c>
      <c r="G65" t="str">
        <f>IFERROR(IF(ROWS(G$10:G65) &gt; G$4,"", G64+(G$6-G$5+6*G$3)/(G$4-1)),"")</f>
        <v/>
      </c>
      <c r="H65" t="str">
        <f>IFERROR(IF(ROWS(H$10:H65) &gt; H$4,"", H64+(H$6-H$5+6*H$3)/(H$4-1)),"")</f>
        <v/>
      </c>
      <c r="I65" t="str">
        <f>IFERROR(IF(ROWS(I$10:I65) &gt; I$4,"", I64+(I$6-I$5+6*I$3)/(I$4-1)),"")</f>
        <v/>
      </c>
      <c r="J65" t="str">
        <f>IFERROR(IF(ROWS(J$10:J65) &gt; J$4,"", J64+(J$6-J$5+6*J$3)/(J$4-1)),"")</f>
        <v/>
      </c>
      <c r="K65" t="str">
        <f>IFERROR(IF(ROWS(K$10:K65) &gt; K$4,"", K64+(K$6-K$5+6*K$3)/(K$4-1)),"")</f>
        <v/>
      </c>
    </row>
    <row r="66" spans="2:11" x14ac:dyDescent="0.25">
      <c r="B66">
        <f>IFERROR(IF(ROWS(B$10:B66) &gt; B$4,"", B65+(B$6-B$5+6*B$3)/(B$4-1)),"")</f>
        <v>113.73877406292185</v>
      </c>
      <c r="C66">
        <f>IFERROR(IF(ROWS(C$10:C66) &gt; C$4,"", C65+(C$6-C$5+6*C$3)/(C$4-1)),"")</f>
        <v>181.63294971480212</v>
      </c>
      <c r="D66" t="str">
        <f>IFERROR(IF(ROWS(D$10:D66) &gt; D$4,"", D65+(D$6-D$5+6*D$3)/(D$4-1)),"")</f>
        <v/>
      </c>
      <c r="E66" t="str">
        <f>IFERROR(IF(ROWS(E$10:E66) &gt; E$4,"", E65+(E$6-E$5+6*E$3)/(E$4-1)),"")</f>
        <v/>
      </c>
      <c r="F66" t="str">
        <f>IFERROR(IF(ROWS(F$10:F66) &gt; F$4,"", F65+(F$6-F$5+6*F$3)/(F$4-1)),"")</f>
        <v/>
      </c>
      <c r="G66" t="str">
        <f>IFERROR(IF(ROWS(G$10:G66) &gt; G$4,"", G65+(G$6-G$5+6*G$3)/(G$4-1)),"")</f>
        <v/>
      </c>
      <c r="H66" t="str">
        <f>IFERROR(IF(ROWS(H$10:H66) &gt; H$4,"", H65+(H$6-H$5+6*H$3)/(H$4-1)),"")</f>
        <v/>
      </c>
      <c r="I66" t="str">
        <f>IFERROR(IF(ROWS(I$10:I66) &gt; I$4,"", I65+(I$6-I$5+6*I$3)/(I$4-1)),"")</f>
        <v/>
      </c>
      <c r="J66" t="str">
        <f>IFERROR(IF(ROWS(J$10:J66) &gt; J$4,"", J65+(J$6-J$5+6*J$3)/(J$4-1)),"")</f>
        <v/>
      </c>
      <c r="K66" t="str">
        <f>IFERROR(IF(ROWS(K$10:K66) &gt; K$4,"", K65+(K$6-K$5+6*K$3)/(K$4-1)),"")</f>
        <v/>
      </c>
    </row>
    <row r="67" spans="2:11" x14ac:dyDescent="0.25">
      <c r="B67">
        <f>IFERROR(IF(ROWS(B$10:B67) &gt; B$4,"", B66+(B$6-B$5+6*B$3)/(B$4-1)),"")</f>
        <v>114.362344371917</v>
      </c>
      <c r="C67">
        <f>IFERROR(IF(ROWS(C$10:C67) &gt; C$4,"", C66+(C$6-C$5+6*C$3)/(C$4-1)),"")</f>
        <v>182.15655628830868</v>
      </c>
      <c r="D67" t="str">
        <f>IFERROR(IF(ROWS(D$10:D67) &gt; D$4,"", D66+(D$6-D$5+6*D$3)/(D$4-1)),"")</f>
        <v/>
      </c>
      <c r="E67" t="str">
        <f>IFERROR(IF(ROWS(E$10:E67) &gt; E$4,"", E66+(E$6-E$5+6*E$3)/(E$4-1)),"")</f>
        <v/>
      </c>
      <c r="F67" t="str">
        <f>IFERROR(IF(ROWS(F$10:F67) &gt; F$4,"", F66+(F$6-F$5+6*F$3)/(F$4-1)),"")</f>
        <v/>
      </c>
      <c r="G67" t="str">
        <f>IFERROR(IF(ROWS(G$10:G67) &gt; G$4,"", G66+(G$6-G$5+6*G$3)/(G$4-1)),"")</f>
        <v/>
      </c>
      <c r="H67" t="str">
        <f>IFERROR(IF(ROWS(H$10:H67) &gt; H$4,"", H66+(H$6-H$5+6*H$3)/(H$4-1)),"")</f>
        <v/>
      </c>
      <c r="I67" t="str">
        <f>IFERROR(IF(ROWS(I$10:I67) &gt; I$4,"", I66+(I$6-I$5+6*I$3)/(I$4-1)),"")</f>
        <v/>
      </c>
      <c r="J67" t="str">
        <f>IFERROR(IF(ROWS(J$10:J67) &gt; J$4,"", J66+(J$6-J$5+6*J$3)/(J$4-1)),"")</f>
        <v/>
      </c>
      <c r="K67" t="str">
        <f>IFERROR(IF(ROWS(K$10:K67) &gt; K$4,"", K66+(K$6-K$5+6*K$3)/(K$4-1)),"")</f>
        <v/>
      </c>
    </row>
    <row r="68" spans="2:11" x14ac:dyDescent="0.25">
      <c r="B68">
        <f>IFERROR(IF(ROWS(B$10:B68) &gt; B$4,"", B67+(B$6-B$5+6*B$3)/(B$4-1)),"")</f>
        <v>114.98591468091216</v>
      </c>
      <c r="C68">
        <f>IFERROR(IF(ROWS(C$10:C68) &gt; C$4,"", C67+(C$6-C$5+6*C$3)/(C$4-1)),"")</f>
        <v>182.68016286181523</v>
      </c>
      <c r="D68" t="str">
        <f>IFERROR(IF(ROWS(D$10:D68) &gt; D$4,"", D67+(D$6-D$5+6*D$3)/(D$4-1)),"")</f>
        <v/>
      </c>
      <c r="E68" t="str">
        <f>IFERROR(IF(ROWS(E$10:E68) &gt; E$4,"", E67+(E$6-E$5+6*E$3)/(E$4-1)),"")</f>
        <v/>
      </c>
      <c r="F68" t="str">
        <f>IFERROR(IF(ROWS(F$10:F68) &gt; F$4,"", F67+(F$6-F$5+6*F$3)/(F$4-1)),"")</f>
        <v/>
      </c>
      <c r="G68" t="str">
        <f>IFERROR(IF(ROWS(G$10:G68) &gt; G$4,"", G67+(G$6-G$5+6*G$3)/(G$4-1)),"")</f>
        <v/>
      </c>
      <c r="H68" t="str">
        <f>IFERROR(IF(ROWS(H$10:H68) &gt; H$4,"", H67+(H$6-H$5+6*H$3)/(H$4-1)),"")</f>
        <v/>
      </c>
      <c r="I68" t="str">
        <f>IFERROR(IF(ROWS(I$10:I68) &gt; I$4,"", I67+(I$6-I$5+6*I$3)/(I$4-1)),"")</f>
        <v/>
      </c>
      <c r="J68" t="str">
        <f>IFERROR(IF(ROWS(J$10:J68) &gt; J$4,"", J67+(J$6-J$5+6*J$3)/(J$4-1)),"")</f>
        <v/>
      </c>
      <c r="K68" t="str">
        <f>IFERROR(IF(ROWS(K$10:K68) &gt; K$4,"", K67+(K$6-K$5+6*K$3)/(K$4-1)),"")</f>
        <v/>
      </c>
    </row>
    <row r="69" spans="2:11" x14ac:dyDescent="0.25">
      <c r="B69">
        <f>IFERROR(IF(ROWS(B$10:B69) &gt; B$4,"", B68+(B$6-B$5+6*B$3)/(B$4-1)),"")</f>
        <v>115.60948498990732</v>
      </c>
      <c r="C69">
        <f>IFERROR(IF(ROWS(C$10:C69) &gt; C$4,"", C68+(C$6-C$5+6*C$3)/(C$4-1)),"")</f>
        <v>183.20376943532179</v>
      </c>
      <c r="D69" t="str">
        <f>IFERROR(IF(ROWS(D$10:D69) &gt; D$4,"", D68+(D$6-D$5+6*D$3)/(D$4-1)),"")</f>
        <v/>
      </c>
      <c r="E69" t="str">
        <f>IFERROR(IF(ROWS(E$10:E69) &gt; E$4,"", E68+(E$6-E$5+6*E$3)/(E$4-1)),"")</f>
        <v/>
      </c>
      <c r="F69" t="str">
        <f>IFERROR(IF(ROWS(F$10:F69) &gt; F$4,"", F68+(F$6-F$5+6*F$3)/(F$4-1)),"")</f>
        <v/>
      </c>
      <c r="G69" t="str">
        <f>IFERROR(IF(ROWS(G$10:G69) &gt; G$4,"", G68+(G$6-G$5+6*G$3)/(G$4-1)),"")</f>
        <v/>
      </c>
      <c r="H69" t="str">
        <f>IFERROR(IF(ROWS(H$10:H69) &gt; H$4,"", H68+(H$6-H$5+6*H$3)/(H$4-1)),"")</f>
        <v/>
      </c>
      <c r="I69" t="str">
        <f>IFERROR(IF(ROWS(I$10:I69) &gt; I$4,"", I68+(I$6-I$5+6*I$3)/(I$4-1)),"")</f>
        <v/>
      </c>
      <c r="J69" t="str">
        <f>IFERROR(IF(ROWS(J$10:J69) &gt; J$4,"", J68+(J$6-J$5+6*J$3)/(J$4-1)),"")</f>
        <v/>
      </c>
      <c r="K69" t="str">
        <f>IFERROR(IF(ROWS(K$10:K69) &gt; K$4,"", K68+(K$6-K$5+6*K$3)/(K$4-1)),"")</f>
        <v/>
      </c>
    </row>
    <row r="70" spans="2:11" x14ac:dyDescent="0.25">
      <c r="B70">
        <f>IFERROR(IF(ROWS(B$10:B70) &gt; B$4,"", B69+(B$6-B$5+6*B$3)/(B$4-1)),"")</f>
        <v>116.23305529890247</v>
      </c>
      <c r="C70">
        <f>IFERROR(IF(ROWS(C$10:C70) &gt; C$4,"", C69+(C$6-C$5+6*C$3)/(C$4-1)),"")</f>
        <v>183.72737600882834</v>
      </c>
      <c r="D70" t="str">
        <f>IFERROR(IF(ROWS(D$10:D70) &gt; D$4,"", D69+(D$6-D$5+6*D$3)/(D$4-1)),"")</f>
        <v/>
      </c>
      <c r="E70" t="str">
        <f>IFERROR(IF(ROWS(E$10:E70) &gt; E$4,"", E69+(E$6-E$5+6*E$3)/(E$4-1)),"")</f>
        <v/>
      </c>
      <c r="F70" t="str">
        <f>IFERROR(IF(ROWS(F$10:F70) &gt; F$4,"", F69+(F$6-F$5+6*F$3)/(F$4-1)),"")</f>
        <v/>
      </c>
      <c r="G70" t="str">
        <f>IFERROR(IF(ROWS(G$10:G70) &gt; G$4,"", G69+(G$6-G$5+6*G$3)/(G$4-1)),"")</f>
        <v/>
      </c>
      <c r="H70" t="str">
        <f>IFERROR(IF(ROWS(H$10:H70) &gt; H$4,"", H69+(H$6-H$5+6*H$3)/(H$4-1)),"")</f>
        <v/>
      </c>
      <c r="I70" t="str">
        <f>IFERROR(IF(ROWS(I$10:I70) &gt; I$4,"", I69+(I$6-I$5+6*I$3)/(I$4-1)),"")</f>
        <v/>
      </c>
      <c r="J70" t="str">
        <f>IFERROR(IF(ROWS(J$10:J70) &gt; J$4,"", J69+(J$6-J$5+6*J$3)/(J$4-1)),"")</f>
        <v/>
      </c>
      <c r="K70" t="str">
        <f>IFERROR(IF(ROWS(K$10:K70) &gt; K$4,"", K69+(K$6-K$5+6*K$3)/(K$4-1)),"")</f>
        <v/>
      </c>
    </row>
    <row r="71" spans="2:11" x14ac:dyDescent="0.25">
      <c r="B71">
        <f>IFERROR(IF(ROWS(B$10:B71) &gt; B$4,"", B70+(B$6-B$5+6*B$3)/(B$4-1)),"")</f>
        <v>116.85662560789763</v>
      </c>
      <c r="C71">
        <f>IFERROR(IF(ROWS(C$10:C71) &gt; C$4,"", C70+(C$6-C$5+6*C$3)/(C$4-1)),"")</f>
        <v>184.2509825823349</v>
      </c>
      <c r="D71" t="str">
        <f>IFERROR(IF(ROWS(D$10:D71) &gt; D$4,"", D70+(D$6-D$5+6*D$3)/(D$4-1)),"")</f>
        <v/>
      </c>
      <c r="E71" t="str">
        <f>IFERROR(IF(ROWS(E$10:E71) &gt; E$4,"", E70+(E$6-E$5+6*E$3)/(E$4-1)),"")</f>
        <v/>
      </c>
      <c r="F71" t="str">
        <f>IFERROR(IF(ROWS(F$10:F71) &gt; F$4,"", F70+(F$6-F$5+6*F$3)/(F$4-1)),"")</f>
        <v/>
      </c>
      <c r="G71" t="str">
        <f>IFERROR(IF(ROWS(G$10:G71) &gt; G$4,"", G70+(G$6-G$5+6*G$3)/(G$4-1)),"")</f>
        <v/>
      </c>
      <c r="H71" t="str">
        <f>IFERROR(IF(ROWS(H$10:H71) &gt; H$4,"", H70+(H$6-H$5+6*H$3)/(H$4-1)),"")</f>
        <v/>
      </c>
      <c r="I71" t="str">
        <f>IFERROR(IF(ROWS(I$10:I71) &gt; I$4,"", I70+(I$6-I$5+6*I$3)/(I$4-1)),"")</f>
        <v/>
      </c>
      <c r="J71" t="str">
        <f>IFERROR(IF(ROWS(J$10:J71) &gt; J$4,"", J70+(J$6-J$5+6*J$3)/(J$4-1)),"")</f>
        <v/>
      </c>
      <c r="K71" t="str">
        <f>IFERROR(IF(ROWS(K$10:K71) &gt; K$4,"", K70+(K$6-K$5+6*K$3)/(K$4-1)),"")</f>
        <v/>
      </c>
    </row>
    <row r="72" spans="2:11" x14ac:dyDescent="0.25">
      <c r="B72">
        <f>IFERROR(IF(ROWS(B$10:B72) &gt; B$4,"", B71+(B$6-B$5+6*B$3)/(B$4-1)),"")</f>
        <v>117.48019591689278</v>
      </c>
      <c r="C72">
        <f>IFERROR(IF(ROWS(C$10:C72) &gt; C$4,"", C71+(C$6-C$5+6*C$3)/(C$4-1)),"")</f>
        <v>184.77458915584145</v>
      </c>
      <c r="D72" t="str">
        <f>IFERROR(IF(ROWS(D$10:D72) &gt; D$4,"", D71+(D$6-D$5+6*D$3)/(D$4-1)),"")</f>
        <v/>
      </c>
      <c r="E72" t="str">
        <f>IFERROR(IF(ROWS(E$10:E72) &gt; E$4,"", E71+(E$6-E$5+6*E$3)/(E$4-1)),"")</f>
        <v/>
      </c>
      <c r="F72" t="str">
        <f>IFERROR(IF(ROWS(F$10:F72) &gt; F$4,"", F71+(F$6-F$5+6*F$3)/(F$4-1)),"")</f>
        <v/>
      </c>
      <c r="G72" t="str">
        <f>IFERROR(IF(ROWS(G$10:G72) &gt; G$4,"", G71+(G$6-G$5+6*G$3)/(G$4-1)),"")</f>
        <v/>
      </c>
      <c r="H72" t="str">
        <f>IFERROR(IF(ROWS(H$10:H72) &gt; H$4,"", H71+(H$6-H$5+6*H$3)/(H$4-1)),"")</f>
        <v/>
      </c>
      <c r="I72" t="str">
        <f>IFERROR(IF(ROWS(I$10:I72) &gt; I$4,"", I71+(I$6-I$5+6*I$3)/(I$4-1)),"")</f>
        <v/>
      </c>
      <c r="J72" t="str">
        <f>IFERROR(IF(ROWS(J$10:J72) &gt; J$4,"", J71+(J$6-J$5+6*J$3)/(J$4-1)),"")</f>
        <v/>
      </c>
      <c r="K72" t="str">
        <f>IFERROR(IF(ROWS(K$10:K72) &gt; K$4,"", K71+(K$6-K$5+6*K$3)/(K$4-1)),"")</f>
        <v/>
      </c>
    </row>
    <row r="73" spans="2:11" x14ac:dyDescent="0.25">
      <c r="B73">
        <f>IFERROR(IF(ROWS(B$10:B73) &gt; B$4,"", B72+(B$6-B$5+6*B$3)/(B$4-1)),"")</f>
        <v>118.10376622588794</v>
      </c>
      <c r="C73">
        <f>IFERROR(IF(ROWS(C$10:C73) &gt; C$4,"", C72+(C$6-C$5+6*C$3)/(C$4-1)),"")</f>
        <v>185.29819572934801</v>
      </c>
      <c r="D73" t="str">
        <f>IFERROR(IF(ROWS(D$10:D73) &gt; D$4,"", D72+(D$6-D$5+6*D$3)/(D$4-1)),"")</f>
        <v/>
      </c>
      <c r="E73" t="str">
        <f>IFERROR(IF(ROWS(E$10:E73) &gt; E$4,"", E72+(E$6-E$5+6*E$3)/(E$4-1)),"")</f>
        <v/>
      </c>
      <c r="F73" t="str">
        <f>IFERROR(IF(ROWS(F$10:F73) &gt; F$4,"", F72+(F$6-F$5+6*F$3)/(F$4-1)),"")</f>
        <v/>
      </c>
      <c r="G73" t="str">
        <f>IFERROR(IF(ROWS(G$10:G73) &gt; G$4,"", G72+(G$6-G$5+6*G$3)/(G$4-1)),"")</f>
        <v/>
      </c>
      <c r="H73" t="str">
        <f>IFERROR(IF(ROWS(H$10:H73) &gt; H$4,"", H72+(H$6-H$5+6*H$3)/(H$4-1)),"")</f>
        <v/>
      </c>
      <c r="I73" t="str">
        <f>IFERROR(IF(ROWS(I$10:I73) &gt; I$4,"", I72+(I$6-I$5+6*I$3)/(I$4-1)),"")</f>
        <v/>
      </c>
      <c r="J73" t="str">
        <f>IFERROR(IF(ROWS(J$10:J73) &gt; J$4,"", J72+(J$6-J$5+6*J$3)/(J$4-1)),"")</f>
        <v/>
      </c>
      <c r="K73" t="str">
        <f>IFERROR(IF(ROWS(K$10:K73) &gt; K$4,"", K72+(K$6-K$5+6*K$3)/(K$4-1)),"")</f>
        <v/>
      </c>
    </row>
    <row r="74" spans="2:11" x14ac:dyDescent="0.25">
      <c r="B74">
        <f>IFERROR(IF(ROWS(B$10:B74) &gt; B$4,"", B73+(B$6-B$5+6*B$3)/(B$4-1)),"")</f>
        <v>118.72733653488309</v>
      </c>
      <c r="C74">
        <f>IFERROR(IF(ROWS(C$10:C74) &gt; C$4,"", C73+(C$6-C$5+6*C$3)/(C$4-1)),"")</f>
        <v>185.82180230285456</v>
      </c>
      <c r="D74" t="str">
        <f>IFERROR(IF(ROWS(D$10:D74) &gt; D$4,"", D73+(D$6-D$5+6*D$3)/(D$4-1)),"")</f>
        <v/>
      </c>
      <c r="E74" t="str">
        <f>IFERROR(IF(ROWS(E$10:E74) &gt; E$4,"", E73+(E$6-E$5+6*E$3)/(E$4-1)),"")</f>
        <v/>
      </c>
      <c r="F74" t="str">
        <f>IFERROR(IF(ROWS(F$10:F74) &gt; F$4,"", F73+(F$6-F$5+6*F$3)/(F$4-1)),"")</f>
        <v/>
      </c>
      <c r="G74" t="str">
        <f>IFERROR(IF(ROWS(G$10:G74) &gt; G$4,"", G73+(G$6-G$5+6*G$3)/(G$4-1)),"")</f>
        <v/>
      </c>
      <c r="H74" t="str">
        <f>IFERROR(IF(ROWS(H$10:H74) &gt; H$4,"", H73+(H$6-H$5+6*H$3)/(H$4-1)),"")</f>
        <v/>
      </c>
      <c r="I74" t="str">
        <f>IFERROR(IF(ROWS(I$10:I74) &gt; I$4,"", I73+(I$6-I$5+6*I$3)/(I$4-1)),"")</f>
        <v/>
      </c>
      <c r="J74" t="str">
        <f>IFERROR(IF(ROWS(J$10:J74) &gt; J$4,"", J73+(J$6-J$5+6*J$3)/(J$4-1)),"")</f>
        <v/>
      </c>
      <c r="K74" t="str">
        <f>IFERROR(IF(ROWS(K$10:K74) &gt; K$4,"", K73+(K$6-K$5+6*K$3)/(K$4-1)),"")</f>
        <v/>
      </c>
    </row>
    <row r="75" spans="2:11" x14ac:dyDescent="0.25">
      <c r="B75">
        <f>IFERROR(IF(ROWS(B$10:B75) &gt; B$4,"", B74+(B$6-B$5+6*B$3)/(B$4-1)),"")</f>
        <v>119.35090684387825</v>
      </c>
      <c r="C75">
        <f>IFERROR(IF(ROWS(C$10:C75) &gt; C$4,"", C74+(C$6-C$5+6*C$3)/(C$4-1)),"")</f>
        <v>186.34540887636112</v>
      </c>
      <c r="D75" t="str">
        <f>IFERROR(IF(ROWS(D$10:D75) &gt; D$4,"", D74+(D$6-D$5+6*D$3)/(D$4-1)),"")</f>
        <v/>
      </c>
      <c r="E75" t="str">
        <f>IFERROR(IF(ROWS(E$10:E75) &gt; E$4,"", E74+(E$6-E$5+6*E$3)/(E$4-1)),"")</f>
        <v/>
      </c>
      <c r="F75" t="str">
        <f>IFERROR(IF(ROWS(F$10:F75) &gt; F$4,"", F74+(F$6-F$5+6*F$3)/(F$4-1)),"")</f>
        <v/>
      </c>
      <c r="G75" t="str">
        <f>IFERROR(IF(ROWS(G$10:G75) &gt; G$4,"", G74+(G$6-G$5+6*G$3)/(G$4-1)),"")</f>
        <v/>
      </c>
      <c r="H75" t="str">
        <f>IFERROR(IF(ROWS(H$10:H75) &gt; H$4,"", H74+(H$6-H$5+6*H$3)/(H$4-1)),"")</f>
        <v/>
      </c>
      <c r="I75" t="str">
        <f>IFERROR(IF(ROWS(I$10:I75) &gt; I$4,"", I74+(I$6-I$5+6*I$3)/(I$4-1)),"")</f>
        <v/>
      </c>
      <c r="J75" t="str">
        <f>IFERROR(IF(ROWS(J$10:J75) &gt; J$4,"", J74+(J$6-J$5+6*J$3)/(J$4-1)),"")</f>
        <v/>
      </c>
      <c r="K75" t="str">
        <f>IFERROR(IF(ROWS(K$10:K75) &gt; K$4,"", K74+(K$6-K$5+6*K$3)/(K$4-1)),"")</f>
        <v/>
      </c>
    </row>
    <row r="76" spans="2:11" x14ac:dyDescent="0.25">
      <c r="B76">
        <f>IFERROR(IF(ROWS(B$10:B76) &gt; B$4,"", B75+(B$6-B$5+6*B$3)/(B$4-1)),"")</f>
        <v>119.9744771528734</v>
      </c>
      <c r="C76">
        <f>IFERROR(IF(ROWS(C$10:C76) &gt; C$4,"", C75+(C$6-C$5+6*C$3)/(C$4-1)),"")</f>
        <v>186.86901544986767</v>
      </c>
      <c r="D76" t="str">
        <f>IFERROR(IF(ROWS(D$10:D76) &gt; D$4,"", D75+(D$6-D$5+6*D$3)/(D$4-1)),"")</f>
        <v/>
      </c>
      <c r="E76" t="str">
        <f>IFERROR(IF(ROWS(E$10:E76) &gt; E$4,"", E75+(E$6-E$5+6*E$3)/(E$4-1)),"")</f>
        <v/>
      </c>
      <c r="F76" t="str">
        <f>IFERROR(IF(ROWS(F$10:F76) &gt; F$4,"", F75+(F$6-F$5+6*F$3)/(F$4-1)),"")</f>
        <v/>
      </c>
      <c r="G76" t="str">
        <f>IFERROR(IF(ROWS(G$10:G76) &gt; G$4,"", G75+(G$6-G$5+6*G$3)/(G$4-1)),"")</f>
        <v/>
      </c>
      <c r="H76" t="str">
        <f>IFERROR(IF(ROWS(H$10:H76) &gt; H$4,"", H75+(H$6-H$5+6*H$3)/(H$4-1)),"")</f>
        <v/>
      </c>
      <c r="I76" t="str">
        <f>IFERROR(IF(ROWS(I$10:I76) &gt; I$4,"", I75+(I$6-I$5+6*I$3)/(I$4-1)),"")</f>
        <v/>
      </c>
      <c r="J76" t="str">
        <f>IFERROR(IF(ROWS(J$10:J76) &gt; J$4,"", J75+(J$6-J$5+6*J$3)/(J$4-1)),"")</f>
        <v/>
      </c>
      <c r="K76" t="str">
        <f>IFERROR(IF(ROWS(K$10:K76) &gt; K$4,"", K75+(K$6-K$5+6*K$3)/(K$4-1)),"")</f>
        <v/>
      </c>
    </row>
    <row r="77" spans="2:11" x14ac:dyDescent="0.25">
      <c r="B77">
        <f>IFERROR(IF(ROWS(B$10:B77) &gt; B$4,"", B76+(B$6-B$5+6*B$3)/(B$4-1)),"")</f>
        <v>120.59804746186856</v>
      </c>
      <c r="C77">
        <f>IFERROR(IF(ROWS(C$10:C77) &gt; C$4,"", C76+(C$6-C$5+6*C$3)/(C$4-1)),"")</f>
        <v>187.39262202337423</v>
      </c>
      <c r="D77" t="str">
        <f>IFERROR(IF(ROWS(D$10:D77) &gt; D$4,"", D76+(D$6-D$5+6*D$3)/(D$4-1)),"")</f>
        <v/>
      </c>
      <c r="E77" t="str">
        <f>IFERROR(IF(ROWS(E$10:E77) &gt; E$4,"", E76+(E$6-E$5+6*E$3)/(E$4-1)),"")</f>
        <v/>
      </c>
      <c r="F77" t="str">
        <f>IFERROR(IF(ROWS(F$10:F77) &gt; F$4,"", F76+(F$6-F$5+6*F$3)/(F$4-1)),"")</f>
        <v/>
      </c>
      <c r="G77" t="str">
        <f>IFERROR(IF(ROWS(G$10:G77) &gt; G$4,"", G76+(G$6-G$5+6*G$3)/(G$4-1)),"")</f>
        <v/>
      </c>
      <c r="H77" t="str">
        <f>IFERROR(IF(ROWS(H$10:H77) &gt; H$4,"", H76+(H$6-H$5+6*H$3)/(H$4-1)),"")</f>
        <v/>
      </c>
      <c r="I77" t="str">
        <f>IFERROR(IF(ROWS(I$10:I77) &gt; I$4,"", I76+(I$6-I$5+6*I$3)/(I$4-1)),"")</f>
        <v/>
      </c>
      <c r="J77" t="str">
        <f>IFERROR(IF(ROWS(J$10:J77) &gt; J$4,"", J76+(J$6-J$5+6*J$3)/(J$4-1)),"")</f>
        <v/>
      </c>
      <c r="K77" t="str">
        <f>IFERROR(IF(ROWS(K$10:K77) &gt; K$4,"", K76+(K$6-K$5+6*K$3)/(K$4-1)),"")</f>
        <v/>
      </c>
    </row>
    <row r="78" spans="2:11" x14ac:dyDescent="0.25">
      <c r="B78">
        <f>IFERROR(IF(ROWS(B$10:B78) &gt; B$4,"", B77+(B$6-B$5+6*B$3)/(B$4-1)),"")</f>
        <v>121.22161777086372</v>
      </c>
      <c r="C78">
        <f>IFERROR(IF(ROWS(C$10:C78) &gt; C$4,"", C77+(C$6-C$5+6*C$3)/(C$4-1)),"")</f>
        <v>187.91622859688079</v>
      </c>
      <c r="D78" t="str">
        <f>IFERROR(IF(ROWS(D$10:D78) &gt; D$4,"", D77+(D$6-D$5+6*D$3)/(D$4-1)),"")</f>
        <v/>
      </c>
      <c r="E78" t="str">
        <f>IFERROR(IF(ROWS(E$10:E78) &gt; E$4,"", E77+(E$6-E$5+6*E$3)/(E$4-1)),"")</f>
        <v/>
      </c>
      <c r="F78" t="str">
        <f>IFERROR(IF(ROWS(F$10:F78) &gt; F$4,"", F77+(F$6-F$5+6*F$3)/(F$4-1)),"")</f>
        <v/>
      </c>
      <c r="G78" t="str">
        <f>IFERROR(IF(ROWS(G$10:G78) &gt; G$4,"", G77+(G$6-G$5+6*G$3)/(G$4-1)),"")</f>
        <v/>
      </c>
      <c r="H78" t="str">
        <f>IFERROR(IF(ROWS(H$10:H78) &gt; H$4,"", H77+(H$6-H$5+6*H$3)/(H$4-1)),"")</f>
        <v/>
      </c>
      <c r="I78" t="str">
        <f>IFERROR(IF(ROWS(I$10:I78) &gt; I$4,"", I77+(I$6-I$5+6*I$3)/(I$4-1)),"")</f>
        <v/>
      </c>
      <c r="J78" t="str">
        <f>IFERROR(IF(ROWS(J$10:J78) &gt; J$4,"", J77+(J$6-J$5+6*J$3)/(J$4-1)),"")</f>
        <v/>
      </c>
      <c r="K78" t="str">
        <f>IFERROR(IF(ROWS(K$10:K78) &gt; K$4,"", K77+(K$6-K$5+6*K$3)/(K$4-1)),"")</f>
        <v/>
      </c>
    </row>
    <row r="79" spans="2:11" x14ac:dyDescent="0.25">
      <c r="B79">
        <f>IFERROR(IF(ROWS(B$10:B79) &gt; B$4,"", B78+(B$6-B$5+6*B$3)/(B$4-1)),"")</f>
        <v>121.84518807985887</v>
      </c>
      <c r="C79">
        <f>IFERROR(IF(ROWS(C$10:C79) &gt; C$4,"", C78+(C$6-C$5+6*C$3)/(C$4-1)),"")</f>
        <v>188.43983517038734</v>
      </c>
      <c r="D79" t="str">
        <f>IFERROR(IF(ROWS(D$10:D79) &gt; D$4,"", D78+(D$6-D$5+6*D$3)/(D$4-1)),"")</f>
        <v/>
      </c>
      <c r="E79" t="str">
        <f>IFERROR(IF(ROWS(E$10:E79) &gt; E$4,"", E78+(E$6-E$5+6*E$3)/(E$4-1)),"")</f>
        <v/>
      </c>
      <c r="F79" t="str">
        <f>IFERROR(IF(ROWS(F$10:F79) &gt; F$4,"", F78+(F$6-F$5+6*F$3)/(F$4-1)),"")</f>
        <v/>
      </c>
      <c r="G79" t="str">
        <f>IFERROR(IF(ROWS(G$10:G79) &gt; G$4,"", G78+(G$6-G$5+6*G$3)/(G$4-1)),"")</f>
        <v/>
      </c>
      <c r="H79" t="str">
        <f>IFERROR(IF(ROWS(H$10:H79) &gt; H$4,"", H78+(H$6-H$5+6*H$3)/(H$4-1)),"")</f>
        <v/>
      </c>
      <c r="I79" t="str">
        <f>IFERROR(IF(ROWS(I$10:I79) &gt; I$4,"", I78+(I$6-I$5+6*I$3)/(I$4-1)),"")</f>
        <v/>
      </c>
      <c r="J79" t="str">
        <f>IFERROR(IF(ROWS(J$10:J79) &gt; J$4,"", J78+(J$6-J$5+6*J$3)/(J$4-1)),"")</f>
        <v/>
      </c>
      <c r="K79" t="str">
        <f>IFERROR(IF(ROWS(K$10:K79) &gt; K$4,"", K78+(K$6-K$5+6*K$3)/(K$4-1)),"")</f>
        <v/>
      </c>
    </row>
    <row r="80" spans="2:11" x14ac:dyDescent="0.25">
      <c r="B80">
        <f>IFERROR(IF(ROWS(B$10:B80) &gt; B$4,"", B79+(B$6-B$5+6*B$3)/(B$4-1)),"")</f>
        <v>122.46875838885403</v>
      </c>
      <c r="C80">
        <f>IFERROR(IF(ROWS(C$10:C80) &gt; C$4,"", C79+(C$6-C$5+6*C$3)/(C$4-1)),"")</f>
        <v>188.9634417438939</v>
      </c>
      <c r="D80" t="str">
        <f>IFERROR(IF(ROWS(D$10:D80) &gt; D$4,"", D79+(D$6-D$5+6*D$3)/(D$4-1)),"")</f>
        <v/>
      </c>
      <c r="E80" t="str">
        <f>IFERROR(IF(ROWS(E$10:E80) &gt; E$4,"", E79+(E$6-E$5+6*E$3)/(E$4-1)),"")</f>
        <v/>
      </c>
      <c r="F80" t="str">
        <f>IFERROR(IF(ROWS(F$10:F80) &gt; F$4,"", F79+(F$6-F$5+6*F$3)/(F$4-1)),"")</f>
        <v/>
      </c>
      <c r="G80" t="str">
        <f>IFERROR(IF(ROWS(G$10:G80) &gt; G$4,"", G79+(G$6-G$5+6*G$3)/(G$4-1)),"")</f>
        <v/>
      </c>
      <c r="H80" t="str">
        <f>IFERROR(IF(ROWS(H$10:H80) &gt; H$4,"", H79+(H$6-H$5+6*H$3)/(H$4-1)),"")</f>
        <v/>
      </c>
      <c r="I80" t="str">
        <f>IFERROR(IF(ROWS(I$10:I80) &gt; I$4,"", I79+(I$6-I$5+6*I$3)/(I$4-1)),"")</f>
        <v/>
      </c>
      <c r="J80" t="str">
        <f>IFERROR(IF(ROWS(J$10:J80) &gt; J$4,"", J79+(J$6-J$5+6*J$3)/(J$4-1)),"")</f>
        <v/>
      </c>
      <c r="K80" t="str">
        <f>IFERROR(IF(ROWS(K$10:K80) &gt; K$4,"", K79+(K$6-K$5+6*K$3)/(K$4-1)),"")</f>
        <v/>
      </c>
    </row>
    <row r="81" spans="2:11" x14ac:dyDescent="0.25">
      <c r="B81">
        <f>IFERROR(IF(ROWS(B$10:B81) &gt; B$4,"", B80+(B$6-B$5+6*B$3)/(B$4-1)),"")</f>
        <v>123.09232869784918</v>
      </c>
      <c r="C81">
        <f>IFERROR(IF(ROWS(C$10:C81) &gt; C$4,"", C80+(C$6-C$5+6*C$3)/(C$4-1)),"")</f>
        <v>189.48704831740045</v>
      </c>
      <c r="D81" t="str">
        <f>IFERROR(IF(ROWS(D$10:D81) &gt; D$4,"", D80+(D$6-D$5+6*D$3)/(D$4-1)),"")</f>
        <v/>
      </c>
      <c r="E81" t="str">
        <f>IFERROR(IF(ROWS(E$10:E81) &gt; E$4,"", E80+(E$6-E$5+6*E$3)/(E$4-1)),"")</f>
        <v/>
      </c>
      <c r="F81" t="str">
        <f>IFERROR(IF(ROWS(F$10:F81) &gt; F$4,"", F80+(F$6-F$5+6*F$3)/(F$4-1)),"")</f>
        <v/>
      </c>
      <c r="G81" t="str">
        <f>IFERROR(IF(ROWS(G$10:G81) &gt; G$4,"", G80+(G$6-G$5+6*G$3)/(G$4-1)),"")</f>
        <v/>
      </c>
      <c r="H81" t="str">
        <f>IFERROR(IF(ROWS(H$10:H81) &gt; H$4,"", H80+(H$6-H$5+6*H$3)/(H$4-1)),"")</f>
        <v/>
      </c>
      <c r="I81" t="str">
        <f>IFERROR(IF(ROWS(I$10:I81) &gt; I$4,"", I80+(I$6-I$5+6*I$3)/(I$4-1)),"")</f>
        <v/>
      </c>
      <c r="J81" t="str">
        <f>IFERROR(IF(ROWS(J$10:J81) &gt; J$4,"", J80+(J$6-J$5+6*J$3)/(J$4-1)),"")</f>
        <v/>
      </c>
      <c r="K81" t="str">
        <f>IFERROR(IF(ROWS(K$10:K81) &gt; K$4,"", K80+(K$6-K$5+6*K$3)/(K$4-1)),"")</f>
        <v/>
      </c>
    </row>
    <row r="82" spans="2:11" x14ac:dyDescent="0.25">
      <c r="B82">
        <f>IFERROR(IF(ROWS(B$10:B82) &gt; B$4,"", B81+(B$6-B$5+6*B$3)/(B$4-1)),"")</f>
        <v>123.71589900684434</v>
      </c>
      <c r="C82">
        <f>IFERROR(IF(ROWS(C$10:C82) &gt; C$4,"", C81+(C$6-C$5+6*C$3)/(C$4-1)),"")</f>
        <v>190.01065489090701</v>
      </c>
      <c r="D82" t="str">
        <f>IFERROR(IF(ROWS(D$10:D82) &gt; D$4,"", D81+(D$6-D$5+6*D$3)/(D$4-1)),"")</f>
        <v/>
      </c>
      <c r="E82" t="str">
        <f>IFERROR(IF(ROWS(E$10:E82) &gt; E$4,"", E81+(E$6-E$5+6*E$3)/(E$4-1)),"")</f>
        <v/>
      </c>
      <c r="F82" t="str">
        <f>IFERROR(IF(ROWS(F$10:F82) &gt; F$4,"", F81+(F$6-F$5+6*F$3)/(F$4-1)),"")</f>
        <v/>
      </c>
      <c r="G82" t="str">
        <f>IFERROR(IF(ROWS(G$10:G82) &gt; G$4,"", G81+(G$6-G$5+6*G$3)/(G$4-1)),"")</f>
        <v/>
      </c>
      <c r="H82" t="str">
        <f>IFERROR(IF(ROWS(H$10:H82) &gt; H$4,"", H81+(H$6-H$5+6*H$3)/(H$4-1)),"")</f>
        <v/>
      </c>
      <c r="I82" t="str">
        <f>IFERROR(IF(ROWS(I$10:I82) &gt; I$4,"", I81+(I$6-I$5+6*I$3)/(I$4-1)),"")</f>
        <v/>
      </c>
      <c r="J82" t="str">
        <f>IFERROR(IF(ROWS(J$10:J82) &gt; J$4,"", J81+(J$6-J$5+6*J$3)/(J$4-1)),"")</f>
        <v/>
      </c>
      <c r="K82" t="str">
        <f>IFERROR(IF(ROWS(K$10:K82) &gt; K$4,"", K81+(K$6-K$5+6*K$3)/(K$4-1)),"")</f>
        <v/>
      </c>
    </row>
    <row r="83" spans="2:11" x14ac:dyDescent="0.25">
      <c r="B83">
        <f>IFERROR(IF(ROWS(B$10:B83) &gt; B$4,"", B82+(B$6-B$5+6*B$3)/(B$4-1)),"")</f>
        <v>124.33946931583949</v>
      </c>
      <c r="C83">
        <f>IFERROR(IF(ROWS(C$10:C83) &gt; C$4,"", C82+(C$6-C$5+6*C$3)/(C$4-1)),"")</f>
        <v>190.53426146441356</v>
      </c>
      <c r="D83" t="str">
        <f>IFERROR(IF(ROWS(D$10:D83) &gt; D$4,"", D82+(D$6-D$5+6*D$3)/(D$4-1)),"")</f>
        <v/>
      </c>
      <c r="E83" t="str">
        <f>IFERROR(IF(ROWS(E$10:E83) &gt; E$4,"", E82+(E$6-E$5+6*E$3)/(E$4-1)),"")</f>
        <v/>
      </c>
      <c r="F83" t="str">
        <f>IFERROR(IF(ROWS(F$10:F83) &gt; F$4,"", F82+(F$6-F$5+6*F$3)/(F$4-1)),"")</f>
        <v/>
      </c>
      <c r="G83" t="str">
        <f>IFERROR(IF(ROWS(G$10:G83) &gt; G$4,"", G82+(G$6-G$5+6*G$3)/(G$4-1)),"")</f>
        <v/>
      </c>
      <c r="H83" t="str">
        <f>IFERROR(IF(ROWS(H$10:H83) &gt; H$4,"", H82+(H$6-H$5+6*H$3)/(H$4-1)),"")</f>
        <v/>
      </c>
      <c r="I83" t="str">
        <f>IFERROR(IF(ROWS(I$10:I83) &gt; I$4,"", I82+(I$6-I$5+6*I$3)/(I$4-1)),"")</f>
        <v/>
      </c>
      <c r="J83" t="str">
        <f>IFERROR(IF(ROWS(J$10:J83) &gt; J$4,"", J82+(J$6-J$5+6*J$3)/(J$4-1)),"")</f>
        <v/>
      </c>
      <c r="K83" t="str">
        <f>IFERROR(IF(ROWS(K$10:K83) &gt; K$4,"", K82+(K$6-K$5+6*K$3)/(K$4-1)),"")</f>
        <v/>
      </c>
    </row>
    <row r="84" spans="2:11" x14ac:dyDescent="0.25">
      <c r="B84">
        <f>IFERROR(IF(ROWS(B$10:B84) &gt; B$4,"", B83+(B$6-B$5+6*B$3)/(B$4-1)),"")</f>
        <v>124.96303962483465</v>
      </c>
      <c r="C84">
        <f>IFERROR(IF(ROWS(C$10:C84) &gt; C$4,"", C83+(C$6-C$5+6*C$3)/(C$4-1)),"")</f>
        <v>191.05786803792012</v>
      </c>
      <c r="D84" t="str">
        <f>IFERROR(IF(ROWS(D$10:D84) &gt; D$4,"", D83+(D$6-D$5+6*D$3)/(D$4-1)),"")</f>
        <v/>
      </c>
      <c r="E84" t="str">
        <f>IFERROR(IF(ROWS(E$10:E84) &gt; E$4,"", E83+(E$6-E$5+6*E$3)/(E$4-1)),"")</f>
        <v/>
      </c>
      <c r="F84" t="str">
        <f>IFERROR(IF(ROWS(F$10:F84) &gt; F$4,"", F83+(F$6-F$5+6*F$3)/(F$4-1)),"")</f>
        <v/>
      </c>
      <c r="G84" t="str">
        <f>IFERROR(IF(ROWS(G$10:G84) &gt; G$4,"", G83+(G$6-G$5+6*G$3)/(G$4-1)),"")</f>
        <v/>
      </c>
      <c r="H84" t="str">
        <f>IFERROR(IF(ROWS(H$10:H84) &gt; H$4,"", H83+(H$6-H$5+6*H$3)/(H$4-1)),"")</f>
        <v/>
      </c>
      <c r="I84" t="str">
        <f>IFERROR(IF(ROWS(I$10:I84) &gt; I$4,"", I83+(I$6-I$5+6*I$3)/(I$4-1)),"")</f>
        <v/>
      </c>
      <c r="J84" t="str">
        <f>IFERROR(IF(ROWS(J$10:J84) &gt; J$4,"", J83+(J$6-J$5+6*J$3)/(J$4-1)),"")</f>
        <v/>
      </c>
      <c r="K84" t="str">
        <f>IFERROR(IF(ROWS(K$10:K84) &gt; K$4,"", K83+(K$6-K$5+6*K$3)/(K$4-1)),"")</f>
        <v/>
      </c>
    </row>
    <row r="85" spans="2:11" x14ac:dyDescent="0.25">
      <c r="B85">
        <f>IFERROR(IF(ROWS(B$10:B85) &gt; B$4,"", B84+(B$6-B$5+6*B$3)/(B$4-1)),"")</f>
        <v>125.58660993382981</v>
      </c>
      <c r="C85">
        <f>IFERROR(IF(ROWS(C$10:C85) &gt; C$4,"", C84+(C$6-C$5+6*C$3)/(C$4-1)),"")</f>
        <v>191.58147461142667</v>
      </c>
      <c r="D85" t="str">
        <f>IFERROR(IF(ROWS(D$10:D85) &gt; D$4,"", D84+(D$6-D$5+6*D$3)/(D$4-1)),"")</f>
        <v/>
      </c>
      <c r="E85" t="str">
        <f>IFERROR(IF(ROWS(E$10:E85) &gt; E$4,"", E84+(E$6-E$5+6*E$3)/(E$4-1)),"")</f>
        <v/>
      </c>
      <c r="F85" t="str">
        <f>IFERROR(IF(ROWS(F$10:F85) &gt; F$4,"", F84+(F$6-F$5+6*F$3)/(F$4-1)),"")</f>
        <v/>
      </c>
      <c r="G85" t="str">
        <f>IFERROR(IF(ROWS(G$10:G85) &gt; G$4,"", G84+(G$6-G$5+6*G$3)/(G$4-1)),"")</f>
        <v/>
      </c>
      <c r="H85" t="str">
        <f>IFERROR(IF(ROWS(H$10:H85) &gt; H$4,"", H84+(H$6-H$5+6*H$3)/(H$4-1)),"")</f>
        <v/>
      </c>
      <c r="I85" t="str">
        <f>IFERROR(IF(ROWS(I$10:I85) &gt; I$4,"", I84+(I$6-I$5+6*I$3)/(I$4-1)),"")</f>
        <v/>
      </c>
      <c r="J85" t="str">
        <f>IFERROR(IF(ROWS(J$10:J85) &gt; J$4,"", J84+(J$6-J$5+6*J$3)/(J$4-1)),"")</f>
        <v/>
      </c>
      <c r="K85" t="str">
        <f>IFERROR(IF(ROWS(K$10:K85) &gt; K$4,"", K84+(K$6-K$5+6*K$3)/(K$4-1)),"")</f>
        <v/>
      </c>
    </row>
    <row r="86" spans="2:11" x14ac:dyDescent="0.25">
      <c r="B86">
        <f>IFERROR(IF(ROWS(B$10:B86) &gt; B$4,"", B85+(B$6-B$5+6*B$3)/(B$4-1)),"")</f>
        <v>126.21018024282496</v>
      </c>
      <c r="C86">
        <f>IFERROR(IF(ROWS(C$10:C86) &gt; C$4,"", C85+(C$6-C$5+6*C$3)/(C$4-1)),"")</f>
        <v>192.10508118493323</v>
      </c>
      <c r="D86" t="str">
        <f>IFERROR(IF(ROWS(D$10:D86) &gt; D$4,"", D85+(D$6-D$5+6*D$3)/(D$4-1)),"")</f>
        <v/>
      </c>
      <c r="E86" t="str">
        <f>IFERROR(IF(ROWS(E$10:E86) &gt; E$4,"", E85+(E$6-E$5+6*E$3)/(E$4-1)),"")</f>
        <v/>
      </c>
      <c r="F86" t="str">
        <f>IFERROR(IF(ROWS(F$10:F86) &gt; F$4,"", F85+(F$6-F$5+6*F$3)/(F$4-1)),"")</f>
        <v/>
      </c>
      <c r="G86" t="str">
        <f>IFERROR(IF(ROWS(G$10:G86) &gt; G$4,"", G85+(G$6-G$5+6*G$3)/(G$4-1)),"")</f>
        <v/>
      </c>
      <c r="H86" t="str">
        <f>IFERROR(IF(ROWS(H$10:H86) &gt; H$4,"", H85+(H$6-H$5+6*H$3)/(H$4-1)),"")</f>
        <v/>
      </c>
      <c r="I86" t="str">
        <f>IFERROR(IF(ROWS(I$10:I86) &gt; I$4,"", I85+(I$6-I$5+6*I$3)/(I$4-1)),"")</f>
        <v/>
      </c>
      <c r="J86" t="str">
        <f>IFERROR(IF(ROWS(J$10:J86) &gt; J$4,"", J85+(J$6-J$5+6*J$3)/(J$4-1)),"")</f>
        <v/>
      </c>
      <c r="K86" t="str">
        <f>IFERROR(IF(ROWS(K$10:K86) &gt; K$4,"", K85+(K$6-K$5+6*K$3)/(K$4-1)),"")</f>
        <v/>
      </c>
    </row>
    <row r="87" spans="2:11" x14ac:dyDescent="0.25">
      <c r="B87">
        <f>IFERROR(IF(ROWS(B$10:B87) &gt; B$4,"", B86+(B$6-B$5+6*B$3)/(B$4-1)),"")</f>
        <v>126.83375055182012</v>
      </c>
      <c r="C87">
        <f>IFERROR(IF(ROWS(C$10:C87) &gt; C$4,"", C86+(C$6-C$5+6*C$3)/(C$4-1)),"")</f>
        <v>192.62868775843978</v>
      </c>
      <c r="D87" t="str">
        <f>IFERROR(IF(ROWS(D$10:D87) &gt; D$4,"", D86+(D$6-D$5+6*D$3)/(D$4-1)),"")</f>
        <v/>
      </c>
      <c r="E87" t="str">
        <f>IFERROR(IF(ROWS(E$10:E87) &gt; E$4,"", E86+(E$6-E$5+6*E$3)/(E$4-1)),"")</f>
        <v/>
      </c>
      <c r="F87" t="str">
        <f>IFERROR(IF(ROWS(F$10:F87) &gt; F$4,"", F86+(F$6-F$5+6*F$3)/(F$4-1)),"")</f>
        <v/>
      </c>
      <c r="G87" t="str">
        <f>IFERROR(IF(ROWS(G$10:G87) &gt; G$4,"", G86+(G$6-G$5+6*G$3)/(G$4-1)),"")</f>
        <v/>
      </c>
      <c r="H87" t="str">
        <f>IFERROR(IF(ROWS(H$10:H87) &gt; H$4,"", H86+(H$6-H$5+6*H$3)/(H$4-1)),"")</f>
        <v/>
      </c>
      <c r="I87" t="str">
        <f>IFERROR(IF(ROWS(I$10:I87) &gt; I$4,"", I86+(I$6-I$5+6*I$3)/(I$4-1)),"")</f>
        <v/>
      </c>
      <c r="J87" t="str">
        <f>IFERROR(IF(ROWS(J$10:J87) &gt; J$4,"", J86+(J$6-J$5+6*J$3)/(J$4-1)),"")</f>
        <v/>
      </c>
      <c r="K87" t="str">
        <f>IFERROR(IF(ROWS(K$10:K87) &gt; K$4,"", K86+(K$6-K$5+6*K$3)/(K$4-1)),"")</f>
        <v/>
      </c>
    </row>
    <row r="88" spans="2:11" x14ac:dyDescent="0.25">
      <c r="B88">
        <f>IFERROR(IF(ROWS(B$10:B88) &gt; B$4,"", B87+(B$6-B$5+6*B$3)/(B$4-1)),"")</f>
        <v>127.45732086081527</v>
      </c>
      <c r="C88">
        <f>IFERROR(IF(ROWS(C$10:C88) &gt; C$4,"", C87+(C$6-C$5+6*C$3)/(C$4-1)),"")</f>
        <v>193.15229433194634</v>
      </c>
      <c r="D88" t="str">
        <f>IFERROR(IF(ROWS(D$10:D88) &gt; D$4,"", D87+(D$6-D$5+6*D$3)/(D$4-1)),"")</f>
        <v/>
      </c>
      <c r="E88" t="str">
        <f>IFERROR(IF(ROWS(E$10:E88) &gt; E$4,"", E87+(E$6-E$5+6*E$3)/(E$4-1)),"")</f>
        <v/>
      </c>
      <c r="F88" t="str">
        <f>IFERROR(IF(ROWS(F$10:F88) &gt; F$4,"", F87+(F$6-F$5+6*F$3)/(F$4-1)),"")</f>
        <v/>
      </c>
      <c r="G88" t="str">
        <f>IFERROR(IF(ROWS(G$10:G88) &gt; G$4,"", G87+(G$6-G$5+6*G$3)/(G$4-1)),"")</f>
        <v/>
      </c>
      <c r="H88" t="str">
        <f>IFERROR(IF(ROWS(H$10:H88) &gt; H$4,"", H87+(H$6-H$5+6*H$3)/(H$4-1)),"")</f>
        <v/>
      </c>
      <c r="I88" t="str">
        <f>IFERROR(IF(ROWS(I$10:I88) &gt; I$4,"", I87+(I$6-I$5+6*I$3)/(I$4-1)),"")</f>
        <v/>
      </c>
      <c r="J88" t="str">
        <f>IFERROR(IF(ROWS(J$10:J88) &gt; J$4,"", J87+(J$6-J$5+6*J$3)/(J$4-1)),"")</f>
        <v/>
      </c>
      <c r="K88" t="str">
        <f>IFERROR(IF(ROWS(K$10:K88) &gt; K$4,"", K87+(K$6-K$5+6*K$3)/(K$4-1)),"")</f>
        <v/>
      </c>
    </row>
    <row r="89" spans="2:11" x14ac:dyDescent="0.25">
      <c r="B89">
        <f>IFERROR(IF(ROWS(B$10:B89) &gt; B$4,"", B88+(B$6-B$5+6*B$3)/(B$4-1)),"")</f>
        <v>128.08089116981043</v>
      </c>
      <c r="C89">
        <f>IFERROR(IF(ROWS(C$10:C89) &gt; C$4,"", C88+(C$6-C$5+6*C$3)/(C$4-1)),"")</f>
        <v>193.67590090545289</v>
      </c>
      <c r="D89" t="str">
        <f>IFERROR(IF(ROWS(D$10:D89) &gt; D$4,"", D88+(D$6-D$5+6*D$3)/(D$4-1)),"")</f>
        <v/>
      </c>
      <c r="E89" t="str">
        <f>IFERROR(IF(ROWS(E$10:E89) &gt; E$4,"", E88+(E$6-E$5+6*E$3)/(E$4-1)),"")</f>
        <v/>
      </c>
      <c r="F89" t="str">
        <f>IFERROR(IF(ROWS(F$10:F89) &gt; F$4,"", F88+(F$6-F$5+6*F$3)/(F$4-1)),"")</f>
        <v/>
      </c>
      <c r="G89" t="str">
        <f>IFERROR(IF(ROWS(G$10:G89) &gt; G$4,"", G88+(G$6-G$5+6*G$3)/(G$4-1)),"")</f>
        <v/>
      </c>
      <c r="H89" t="str">
        <f>IFERROR(IF(ROWS(H$10:H89) &gt; H$4,"", H88+(H$6-H$5+6*H$3)/(H$4-1)),"")</f>
        <v/>
      </c>
      <c r="I89" t="str">
        <f>IFERROR(IF(ROWS(I$10:I89) &gt; I$4,"", I88+(I$6-I$5+6*I$3)/(I$4-1)),"")</f>
        <v/>
      </c>
      <c r="J89" t="str">
        <f>IFERROR(IF(ROWS(J$10:J89) &gt; J$4,"", J88+(J$6-J$5+6*J$3)/(J$4-1)),"")</f>
        <v/>
      </c>
      <c r="K89" t="str">
        <f>IFERROR(IF(ROWS(K$10:K89) &gt; K$4,"", K88+(K$6-K$5+6*K$3)/(K$4-1)),"")</f>
        <v/>
      </c>
    </row>
    <row r="90" spans="2:11" x14ac:dyDescent="0.25">
      <c r="B90">
        <f>IFERROR(IF(ROWS(B$10:B90) &gt; B$4,"", B89+(B$6-B$5+6*B$3)/(B$4-1)),"")</f>
        <v>128.70446147880557</v>
      </c>
      <c r="C90">
        <f>IFERROR(IF(ROWS(C$10:C90) &gt; C$4,"", C89+(C$6-C$5+6*C$3)/(C$4-1)),"")</f>
        <v>194.19950747895945</v>
      </c>
      <c r="D90" t="str">
        <f>IFERROR(IF(ROWS(D$10:D90) &gt; D$4,"", D89+(D$6-D$5+6*D$3)/(D$4-1)),"")</f>
        <v/>
      </c>
      <c r="E90" t="str">
        <f>IFERROR(IF(ROWS(E$10:E90) &gt; E$4,"", E89+(E$6-E$5+6*E$3)/(E$4-1)),"")</f>
        <v/>
      </c>
      <c r="F90" t="str">
        <f>IFERROR(IF(ROWS(F$10:F90) &gt; F$4,"", F89+(F$6-F$5+6*F$3)/(F$4-1)),"")</f>
        <v/>
      </c>
      <c r="G90" t="str">
        <f>IFERROR(IF(ROWS(G$10:G90) &gt; G$4,"", G89+(G$6-G$5+6*G$3)/(G$4-1)),"")</f>
        <v/>
      </c>
      <c r="H90" t="str">
        <f>IFERROR(IF(ROWS(H$10:H90) &gt; H$4,"", H89+(H$6-H$5+6*H$3)/(H$4-1)),"")</f>
        <v/>
      </c>
      <c r="I90" t="str">
        <f>IFERROR(IF(ROWS(I$10:I90) &gt; I$4,"", I89+(I$6-I$5+6*I$3)/(I$4-1)),"")</f>
        <v/>
      </c>
      <c r="J90" t="str">
        <f>IFERROR(IF(ROWS(J$10:J90) &gt; J$4,"", J89+(J$6-J$5+6*J$3)/(J$4-1)),"")</f>
        <v/>
      </c>
      <c r="K90" t="str">
        <f>IFERROR(IF(ROWS(K$10:K90) &gt; K$4,"", K89+(K$6-K$5+6*K$3)/(K$4-1)),"")</f>
        <v/>
      </c>
    </row>
    <row r="91" spans="2:11" x14ac:dyDescent="0.25">
      <c r="B91">
        <f>IFERROR(IF(ROWS(B$10:B91) &gt; B$4,"", B90+(B$6-B$5+6*B$3)/(B$4-1)),"")</f>
        <v>129.32803178780071</v>
      </c>
      <c r="C91">
        <f>IFERROR(IF(ROWS(C$10:C91) &gt; C$4,"", C90+(C$6-C$5+6*C$3)/(C$4-1)),"")</f>
        <v>194.723114052466</v>
      </c>
      <c r="D91" t="str">
        <f>IFERROR(IF(ROWS(D$10:D91) &gt; D$4,"", D90+(D$6-D$5+6*D$3)/(D$4-1)),"")</f>
        <v/>
      </c>
      <c r="E91" t="str">
        <f>IFERROR(IF(ROWS(E$10:E91) &gt; E$4,"", E90+(E$6-E$5+6*E$3)/(E$4-1)),"")</f>
        <v/>
      </c>
      <c r="F91" t="str">
        <f>IFERROR(IF(ROWS(F$10:F91) &gt; F$4,"", F90+(F$6-F$5+6*F$3)/(F$4-1)),"")</f>
        <v/>
      </c>
      <c r="G91" t="str">
        <f>IFERROR(IF(ROWS(G$10:G91) &gt; G$4,"", G90+(G$6-G$5+6*G$3)/(G$4-1)),"")</f>
        <v/>
      </c>
      <c r="H91" t="str">
        <f>IFERROR(IF(ROWS(H$10:H91) &gt; H$4,"", H90+(H$6-H$5+6*H$3)/(H$4-1)),"")</f>
        <v/>
      </c>
      <c r="I91" t="str">
        <f>IFERROR(IF(ROWS(I$10:I91) &gt; I$4,"", I90+(I$6-I$5+6*I$3)/(I$4-1)),"")</f>
        <v/>
      </c>
      <c r="J91" t="str">
        <f>IFERROR(IF(ROWS(J$10:J91) &gt; J$4,"", J90+(J$6-J$5+6*J$3)/(J$4-1)),"")</f>
        <v/>
      </c>
      <c r="K91" t="str">
        <f>IFERROR(IF(ROWS(K$10:K91) &gt; K$4,"", K90+(K$6-K$5+6*K$3)/(K$4-1)),"")</f>
        <v/>
      </c>
    </row>
    <row r="92" spans="2:11" x14ac:dyDescent="0.25">
      <c r="B92">
        <f>IFERROR(IF(ROWS(B$10:B92) &gt; B$4,"", B91+(B$6-B$5+6*B$3)/(B$4-1)),"")</f>
        <v>129.95160209679585</v>
      </c>
      <c r="C92">
        <f>IFERROR(IF(ROWS(C$10:C92) &gt; C$4,"", C91+(C$6-C$5+6*C$3)/(C$4-1)),"")</f>
        <v>195.24672062597256</v>
      </c>
      <c r="D92" t="str">
        <f>IFERROR(IF(ROWS(D$10:D92) &gt; D$4,"", D91+(D$6-D$5+6*D$3)/(D$4-1)),"")</f>
        <v/>
      </c>
      <c r="E92" t="str">
        <f>IFERROR(IF(ROWS(E$10:E92) &gt; E$4,"", E91+(E$6-E$5+6*E$3)/(E$4-1)),"")</f>
        <v/>
      </c>
      <c r="F92" t="str">
        <f>IFERROR(IF(ROWS(F$10:F92) &gt; F$4,"", F91+(F$6-F$5+6*F$3)/(F$4-1)),"")</f>
        <v/>
      </c>
      <c r="G92" t="str">
        <f>IFERROR(IF(ROWS(G$10:G92) &gt; G$4,"", G91+(G$6-G$5+6*G$3)/(G$4-1)),"")</f>
        <v/>
      </c>
      <c r="H92" t="str">
        <f>IFERROR(IF(ROWS(H$10:H92) &gt; H$4,"", H91+(H$6-H$5+6*H$3)/(H$4-1)),"")</f>
        <v/>
      </c>
      <c r="I92" t="str">
        <f>IFERROR(IF(ROWS(I$10:I92) &gt; I$4,"", I91+(I$6-I$5+6*I$3)/(I$4-1)),"")</f>
        <v/>
      </c>
      <c r="J92" t="str">
        <f>IFERROR(IF(ROWS(J$10:J92) &gt; J$4,"", J91+(J$6-J$5+6*J$3)/(J$4-1)),"")</f>
        <v/>
      </c>
      <c r="K92" t="str">
        <f>IFERROR(IF(ROWS(K$10:K92) &gt; K$4,"", K91+(K$6-K$5+6*K$3)/(K$4-1)),"")</f>
        <v/>
      </c>
    </row>
    <row r="93" spans="2:11" x14ac:dyDescent="0.25">
      <c r="B93">
        <f>IFERROR(IF(ROWS(B$10:B93) &gt; B$4,"", B92+(B$6-B$5+6*B$3)/(B$4-1)),"")</f>
        <v>130.57517240579099</v>
      </c>
      <c r="C93">
        <f>IFERROR(IF(ROWS(C$10:C93) &gt; C$4,"", C92+(C$6-C$5+6*C$3)/(C$4-1)),"")</f>
        <v>195.77032719947911</v>
      </c>
      <c r="D93" t="str">
        <f>IFERROR(IF(ROWS(D$10:D93) &gt; D$4,"", D92+(D$6-D$5+6*D$3)/(D$4-1)),"")</f>
        <v/>
      </c>
      <c r="E93" t="str">
        <f>IFERROR(IF(ROWS(E$10:E93) &gt; E$4,"", E92+(E$6-E$5+6*E$3)/(E$4-1)),"")</f>
        <v/>
      </c>
      <c r="F93" t="str">
        <f>IFERROR(IF(ROWS(F$10:F93) &gt; F$4,"", F92+(F$6-F$5+6*F$3)/(F$4-1)),"")</f>
        <v/>
      </c>
      <c r="G93" t="str">
        <f>IFERROR(IF(ROWS(G$10:G93) &gt; G$4,"", G92+(G$6-G$5+6*G$3)/(G$4-1)),"")</f>
        <v/>
      </c>
      <c r="H93" t="str">
        <f>IFERROR(IF(ROWS(H$10:H93) &gt; H$4,"", H92+(H$6-H$5+6*H$3)/(H$4-1)),"")</f>
        <v/>
      </c>
      <c r="I93" t="str">
        <f>IFERROR(IF(ROWS(I$10:I93) &gt; I$4,"", I92+(I$6-I$5+6*I$3)/(I$4-1)),"")</f>
        <v/>
      </c>
      <c r="J93" t="str">
        <f>IFERROR(IF(ROWS(J$10:J93) &gt; J$4,"", J92+(J$6-J$5+6*J$3)/(J$4-1)),"")</f>
        <v/>
      </c>
      <c r="K93" t="str">
        <f>IFERROR(IF(ROWS(K$10:K93) &gt; K$4,"", K92+(K$6-K$5+6*K$3)/(K$4-1)),"")</f>
        <v/>
      </c>
    </row>
    <row r="94" spans="2:11" x14ac:dyDescent="0.25">
      <c r="B94">
        <f>IFERROR(IF(ROWS(B$10:B94) &gt; B$4,"", B93+(B$6-B$5+6*B$3)/(B$4-1)),"")</f>
        <v>131.19874271478614</v>
      </c>
      <c r="C94">
        <f>IFERROR(IF(ROWS(C$10:C94) &gt; C$4,"", C93+(C$6-C$5+6*C$3)/(C$4-1)),"")</f>
        <v>196.29393377298567</v>
      </c>
      <c r="D94" t="str">
        <f>IFERROR(IF(ROWS(D$10:D94) &gt; D$4,"", D93+(D$6-D$5+6*D$3)/(D$4-1)),"")</f>
        <v/>
      </c>
      <c r="E94" t="str">
        <f>IFERROR(IF(ROWS(E$10:E94) &gt; E$4,"", E93+(E$6-E$5+6*E$3)/(E$4-1)),"")</f>
        <v/>
      </c>
      <c r="F94" t="str">
        <f>IFERROR(IF(ROWS(F$10:F94) &gt; F$4,"", F93+(F$6-F$5+6*F$3)/(F$4-1)),"")</f>
        <v/>
      </c>
      <c r="G94" t="str">
        <f>IFERROR(IF(ROWS(G$10:G94) &gt; G$4,"", G93+(G$6-G$5+6*G$3)/(G$4-1)),"")</f>
        <v/>
      </c>
      <c r="H94" t="str">
        <f>IFERROR(IF(ROWS(H$10:H94) &gt; H$4,"", H93+(H$6-H$5+6*H$3)/(H$4-1)),"")</f>
        <v/>
      </c>
      <c r="I94" t="str">
        <f>IFERROR(IF(ROWS(I$10:I94) &gt; I$4,"", I93+(I$6-I$5+6*I$3)/(I$4-1)),"")</f>
        <v/>
      </c>
      <c r="J94" t="str">
        <f>IFERROR(IF(ROWS(J$10:J94) &gt; J$4,"", J93+(J$6-J$5+6*J$3)/(J$4-1)),"")</f>
        <v/>
      </c>
      <c r="K94" t="str">
        <f>IFERROR(IF(ROWS(K$10:K94) &gt; K$4,"", K93+(K$6-K$5+6*K$3)/(K$4-1)),"")</f>
        <v/>
      </c>
    </row>
    <row r="95" spans="2:11" x14ac:dyDescent="0.25">
      <c r="B95">
        <f>IFERROR(IF(ROWS(B$10:B95) &gt; B$4,"", B94+(B$6-B$5+6*B$3)/(B$4-1)),"")</f>
        <v>131.82231302378128</v>
      </c>
      <c r="C95">
        <f>IFERROR(IF(ROWS(C$10:C95) &gt; C$4,"", C94+(C$6-C$5+6*C$3)/(C$4-1)),"")</f>
        <v>196.81754034649222</v>
      </c>
      <c r="D95" t="str">
        <f>IFERROR(IF(ROWS(D$10:D95) &gt; D$4,"", D94+(D$6-D$5+6*D$3)/(D$4-1)),"")</f>
        <v/>
      </c>
      <c r="E95" t="str">
        <f>IFERROR(IF(ROWS(E$10:E95) &gt; E$4,"", E94+(E$6-E$5+6*E$3)/(E$4-1)),"")</f>
        <v/>
      </c>
      <c r="F95" t="str">
        <f>IFERROR(IF(ROWS(F$10:F95) &gt; F$4,"", F94+(F$6-F$5+6*F$3)/(F$4-1)),"")</f>
        <v/>
      </c>
      <c r="G95" t="str">
        <f>IFERROR(IF(ROWS(G$10:G95) &gt; G$4,"", G94+(G$6-G$5+6*G$3)/(G$4-1)),"")</f>
        <v/>
      </c>
      <c r="H95" t="str">
        <f>IFERROR(IF(ROWS(H$10:H95) &gt; H$4,"", H94+(H$6-H$5+6*H$3)/(H$4-1)),"")</f>
        <v/>
      </c>
      <c r="I95" t="str">
        <f>IFERROR(IF(ROWS(I$10:I95) &gt; I$4,"", I94+(I$6-I$5+6*I$3)/(I$4-1)),"")</f>
        <v/>
      </c>
      <c r="J95" t="str">
        <f>IFERROR(IF(ROWS(J$10:J95) &gt; J$4,"", J94+(J$6-J$5+6*J$3)/(J$4-1)),"")</f>
        <v/>
      </c>
      <c r="K95" t="str">
        <f>IFERROR(IF(ROWS(K$10:K95) &gt; K$4,"", K94+(K$6-K$5+6*K$3)/(K$4-1)),"")</f>
        <v/>
      </c>
    </row>
    <row r="96" spans="2:11" x14ac:dyDescent="0.25">
      <c r="B96">
        <f>IFERROR(IF(ROWS(B$10:B96) &gt; B$4,"", B95+(B$6-B$5+6*B$3)/(B$4-1)),"")</f>
        <v>132.44588333277642</v>
      </c>
      <c r="C96">
        <f>IFERROR(IF(ROWS(C$10:C96) &gt; C$4,"", C95+(C$6-C$5+6*C$3)/(C$4-1)),"")</f>
        <v>197.34114691999878</v>
      </c>
      <c r="D96" t="str">
        <f>IFERROR(IF(ROWS(D$10:D96) &gt; D$4,"", D95+(D$6-D$5+6*D$3)/(D$4-1)),"")</f>
        <v/>
      </c>
      <c r="E96" t="str">
        <f>IFERROR(IF(ROWS(E$10:E96) &gt; E$4,"", E95+(E$6-E$5+6*E$3)/(E$4-1)),"")</f>
        <v/>
      </c>
      <c r="F96" t="str">
        <f>IFERROR(IF(ROWS(F$10:F96) &gt; F$4,"", F95+(F$6-F$5+6*F$3)/(F$4-1)),"")</f>
        <v/>
      </c>
      <c r="G96" t="str">
        <f>IFERROR(IF(ROWS(G$10:G96) &gt; G$4,"", G95+(G$6-G$5+6*G$3)/(G$4-1)),"")</f>
        <v/>
      </c>
      <c r="H96" t="str">
        <f>IFERROR(IF(ROWS(H$10:H96) &gt; H$4,"", H95+(H$6-H$5+6*H$3)/(H$4-1)),"")</f>
        <v/>
      </c>
      <c r="I96" t="str">
        <f>IFERROR(IF(ROWS(I$10:I96) &gt; I$4,"", I95+(I$6-I$5+6*I$3)/(I$4-1)),"")</f>
        <v/>
      </c>
      <c r="J96" t="str">
        <f>IFERROR(IF(ROWS(J$10:J96) &gt; J$4,"", J95+(J$6-J$5+6*J$3)/(J$4-1)),"")</f>
        <v/>
      </c>
      <c r="K96" t="str">
        <f>IFERROR(IF(ROWS(K$10:K96) &gt; K$4,"", K95+(K$6-K$5+6*K$3)/(K$4-1)),"")</f>
        <v/>
      </c>
    </row>
    <row r="97" spans="2:11" x14ac:dyDescent="0.25">
      <c r="B97">
        <f>IFERROR(IF(ROWS(B$10:B97) &gt; B$4,"", B96+(B$6-B$5+6*B$3)/(B$4-1)),"")</f>
        <v>133.06945364177156</v>
      </c>
      <c r="C97">
        <f>IFERROR(IF(ROWS(C$10:C97) &gt; C$4,"", C96+(C$6-C$5+6*C$3)/(C$4-1)),"")</f>
        <v>197.86475349350533</v>
      </c>
      <c r="D97" t="str">
        <f>IFERROR(IF(ROWS(D$10:D97) &gt; D$4,"", D96+(D$6-D$5+6*D$3)/(D$4-1)),"")</f>
        <v/>
      </c>
      <c r="E97" t="str">
        <f>IFERROR(IF(ROWS(E$10:E97) &gt; E$4,"", E96+(E$6-E$5+6*E$3)/(E$4-1)),"")</f>
        <v/>
      </c>
      <c r="F97" t="str">
        <f>IFERROR(IF(ROWS(F$10:F97) &gt; F$4,"", F96+(F$6-F$5+6*F$3)/(F$4-1)),"")</f>
        <v/>
      </c>
      <c r="G97" t="str">
        <f>IFERROR(IF(ROWS(G$10:G97) &gt; G$4,"", G96+(G$6-G$5+6*G$3)/(G$4-1)),"")</f>
        <v/>
      </c>
      <c r="H97" t="str">
        <f>IFERROR(IF(ROWS(H$10:H97) &gt; H$4,"", H96+(H$6-H$5+6*H$3)/(H$4-1)),"")</f>
        <v/>
      </c>
      <c r="I97" t="str">
        <f>IFERROR(IF(ROWS(I$10:I97) &gt; I$4,"", I96+(I$6-I$5+6*I$3)/(I$4-1)),"")</f>
        <v/>
      </c>
      <c r="J97" t="str">
        <f>IFERROR(IF(ROWS(J$10:J97) &gt; J$4,"", J96+(J$6-J$5+6*J$3)/(J$4-1)),"")</f>
        <v/>
      </c>
      <c r="K97" t="str">
        <f>IFERROR(IF(ROWS(K$10:K97) &gt; K$4,"", K96+(K$6-K$5+6*K$3)/(K$4-1)),"")</f>
        <v/>
      </c>
    </row>
    <row r="98" spans="2:11" x14ac:dyDescent="0.25">
      <c r="B98">
        <f>IFERROR(IF(ROWS(B$10:B98) &gt; B$4,"", B97+(B$6-B$5+6*B$3)/(B$4-1)),"")</f>
        <v>133.6930239507667</v>
      </c>
      <c r="C98">
        <f>IFERROR(IF(ROWS(C$10:C98) &gt; C$4,"", C97+(C$6-C$5+6*C$3)/(C$4-1)),"")</f>
        <v>198.38836006701189</v>
      </c>
      <c r="D98" t="str">
        <f>IFERROR(IF(ROWS(D$10:D98) &gt; D$4,"", D97+(D$6-D$5+6*D$3)/(D$4-1)),"")</f>
        <v/>
      </c>
      <c r="E98" t="str">
        <f>IFERROR(IF(ROWS(E$10:E98) &gt; E$4,"", E97+(E$6-E$5+6*E$3)/(E$4-1)),"")</f>
        <v/>
      </c>
      <c r="F98" t="str">
        <f>IFERROR(IF(ROWS(F$10:F98) &gt; F$4,"", F97+(F$6-F$5+6*F$3)/(F$4-1)),"")</f>
        <v/>
      </c>
      <c r="G98" t="str">
        <f>IFERROR(IF(ROWS(G$10:G98) &gt; G$4,"", G97+(G$6-G$5+6*G$3)/(G$4-1)),"")</f>
        <v/>
      </c>
      <c r="H98" t="str">
        <f>IFERROR(IF(ROWS(H$10:H98) &gt; H$4,"", H97+(H$6-H$5+6*H$3)/(H$4-1)),"")</f>
        <v/>
      </c>
      <c r="I98" t="str">
        <f>IFERROR(IF(ROWS(I$10:I98) &gt; I$4,"", I97+(I$6-I$5+6*I$3)/(I$4-1)),"")</f>
        <v/>
      </c>
      <c r="J98" t="str">
        <f>IFERROR(IF(ROWS(J$10:J98) &gt; J$4,"", J97+(J$6-J$5+6*J$3)/(J$4-1)),"")</f>
        <v/>
      </c>
      <c r="K98" t="str">
        <f>IFERROR(IF(ROWS(K$10:K98) &gt; K$4,"", K97+(K$6-K$5+6*K$3)/(K$4-1)),"")</f>
        <v/>
      </c>
    </row>
    <row r="99" spans="2:11" x14ac:dyDescent="0.25">
      <c r="B99">
        <f>IFERROR(IF(ROWS(B$10:B99) &gt; B$4,"", B98+(B$6-B$5+6*B$3)/(B$4-1)),"")</f>
        <v>134.31659425976184</v>
      </c>
      <c r="C99">
        <f>IFERROR(IF(ROWS(C$10:C99) &gt; C$4,"", C98+(C$6-C$5+6*C$3)/(C$4-1)),"")</f>
        <v>198.91196664051844</v>
      </c>
      <c r="D99" t="str">
        <f>IFERROR(IF(ROWS(D$10:D99) &gt; D$4,"", D98+(D$6-D$5+6*D$3)/(D$4-1)),"")</f>
        <v/>
      </c>
      <c r="E99" t="str">
        <f>IFERROR(IF(ROWS(E$10:E99) &gt; E$4,"", E98+(E$6-E$5+6*E$3)/(E$4-1)),"")</f>
        <v/>
      </c>
      <c r="F99" t="str">
        <f>IFERROR(IF(ROWS(F$10:F99) &gt; F$4,"", F98+(F$6-F$5+6*F$3)/(F$4-1)),"")</f>
        <v/>
      </c>
      <c r="G99" t="str">
        <f>IFERROR(IF(ROWS(G$10:G99) &gt; G$4,"", G98+(G$6-G$5+6*G$3)/(G$4-1)),"")</f>
        <v/>
      </c>
      <c r="H99" t="str">
        <f>IFERROR(IF(ROWS(H$10:H99) &gt; H$4,"", H98+(H$6-H$5+6*H$3)/(H$4-1)),"")</f>
        <v/>
      </c>
      <c r="I99" t="str">
        <f>IFERROR(IF(ROWS(I$10:I99) &gt; I$4,"", I98+(I$6-I$5+6*I$3)/(I$4-1)),"")</f>
        <v/>
      </c>
      <c r="J99" t="str">
        <f>IFERROR(IF(ROWS(J$10:J99) &gt; J$4,"", J98+(J$6-J$5+6*J$3)/(J$4-1)),"")</f>
        <v/>
      </c>
      <c r="K99" t="str">
        <f>IFERROR(IF(ROWS(K$10:K99) &gt; K$4,"", K98+(K$6-K$5+6*K$3)/(K$4-1)),"")</f>
        <v/>
      </c>
    </row>
    <row r="100" spans="2:11" x14ac:dyDescent="0.25">
      <c r="B100">
        <f>IFERROR(IF(ROWS(B$10:B100) &gt; B$4,"", B99+(B$6-B$5+6*B$3)/(B$4-1)),"")</f>
        <v>134.94016456875698</v>
      </c>
      <c r="C100">
        <f>IFERROR(IF(ROWS(C$10:C100) &gt; C$4,"", C99+(C$6-C$5+6*C$3)/(C$4-1)),"")</f>
        <v>199.435573214025</v>
      </c>
      <c r="D100" t="str">
        <f>IFERROR(IF(ROWS(D$10:D100) &gt; D$4,"", D99+(D$6-D$5+6*D$3)/(D$4-1)),"")</f>
        <v/>
      </c>
      <c r="E100" t="str">
        <f>IFERROR(IF(ROWS(E$10:E100) &gt; E$4,"", E99+(E$6-E$5+6*E$3)/(E$4-1)),"")</f>
        <v/>
      </c>
      <c r="F100" t="str">
        <f>IFERROR(IF(ROWS(F$10:F100) &gt; F$4,"", F99+(F$6-F$5+6*F$3)/(F$4-1)),"")</f>
        <v/>
      </c>
      <c r="G100" t="str">
        <f>IFERROR(IF(ROWS(G$10:G100) &gt; G$4,"", G99+(G$6-G$5+6*G$3)/(G$4-1)),"")</f>
        <v/>
      </c>
      <c r="H100" t="str">
        <f>IFERROR(IF(ROWS(H$10:H100) &gt; H$4,"", H99+(H$6-H$5+6*H$3)/(H$4-1)),"")</f>
        <v/>
      </c>
      <c r="I100" t="str">
        <f>IFERROR(IF(ROWS(I$10:I100) &gt; I$4,"", I99+(I$6-I$5+6*I$3)/(I$4-1)),"")</f>
        <v/>
      </c>
      <c r="J100" t="str">
        <f>IFERROR(IF(ROWS(J$10:J100) &gt; J$4,"", J99+(J$6-J$5+6*J$3)/(J$4-1)),"")</f>
        <v/>
      </c>
      <c r="K100" t="str">
        <f>IFERROR(IF(ROWS(K$10:K100) &gt; K$4,"", K99+(K$6-K$5+6*K$3)/(K$4-1)),"")</f>
        <v/>
      </c>
    </row>
    <row r="101" spans="2:11" x14ac:dyDescent="0.25">
      <c r="B101">
        <f>IFERROR(IF(ROWS(B$10:B101) &gt; B$4,"", B100+(B$6-B$5+6*B$3)/(B$4-1)),"")</f>
        <v>135.56373487775213</v>
      </c>
      <c r="C101">
        <f>IFERROR(IF(ROWS(C$10:C101) &gt; C$4,"", C100+(C$6-C$5+6*C$3)/(C$4-1)),"")</f>
        <v>199.95917978753155</v>
      </c>
      <c r="D101" t="str">
        <f>IFERROR(IF(ROWS(D$10:D101) &gt; D$4,"", D100+(D$6-D$5+6*D$3)/(D$4-1)),"")</f>
        <v/>
      </c>
      <c r="E101" t="str">
        <f>IFERROR(IF(ROWS(E$10:E101) &gt; E$4,"", E100+(E$6-E$5+6*E$3)/(E$4-1)),"")</f>
        <v/>
      </c>
      <c r="F101" t="str">
        <f>IFERROR(IF(ROWS(F$10:F101) &gt; F$4,"", F100+(F$6-F$5+6*F$3)/(F$4-1)),"")</f>
        <v/>
      </c>
      <c r="G101" t="str">
        <f>IFERROR(IF(ROWS(G$10:G101) &gt; G$4,"", G100+(G$6-G$5+6*G$3)/(G$4-1)),"")</f>
        <v/>
      </c>
      <c r="H101" t="str">
        <f>IFERROR(IF(ROWS(H$10:H101) &gt; H$4,"", H100+(H$6-H$5+6*H$3)/(H$4-1)),"")</f>
        <v/>
      </c>
      <c r="I101" t="str">
        <f>IFERROR(IF(ROWS(I$10:I101) &gt; I$4,"", I100+(I$6-I$5+6*I$3)/(I$4-1)),"")</f>
        <v/>
      </c>
      <c r="J101" t="str">
        <f>IFERROR(IF(ROWS(J$10:J101) &gt; J$4,"", J100+(J$6-J$5+6*J$3)/(J$4-1)),"")</f>
        <v/>
      </c>
      <c r="K101" t="str">
        <f>IFERROR(IF(ROWS(K$10:K101) &gt; K$4,"", K100+(K$6-K$5+6*K$3)/(K$4-1)),"")</f>
        <v/>
      </c>
    </row>
    <row r="102" spans="2:11" x14ac:dyDescent="0.25">
      <c r="B102">
        <f>IFERROR(IF(ROWS(B$10:B102) &gt; B$4,"", B101+(B$6-B$5+6*B$3)/(B$4-1)),"")</f>
        <v>136.18730518674727</v>
      </c>
      <c r="C102">
        <f>IFERROR(IF(ROWS(C$10:C102) &gt; C$4,"", C101+(C$6-C$5+6*C$3)/(C$4-1)),"")</f>
        <v>200.48278636103811</v>
      </c>
      <c r="D102" t="str">
        <f>IFERROR(IF(ROWS(D$10:D102) &gt; D$4,"", D101+(D$6-D$5+6*D$3)/(D$4-1)),"")</f>
        <v/>
      </c>
      <c r="E102" t="str">
        <f>IFERROR(IF(ROWS(E$10:E102) &gt; E$4,"", E101+(E$6-E$5+6*E$3)/(E$4-1)),"")</f>
        <v/>
      </c>
      <c r="F102" t="str">
        <f>IFERROR(IF(ROWS(F$10:F102) &gt; F$4,"", F101+(F$6-F$5+6*F$3)/(F$4-1)),"")</f>
        <v/>
      </c>
      <c r="G102" t="str">
        <f>IFERROR(IF(ROWS(G$10:G102) &gt; G$4,"", G101+(G$6-G$5+6*G$3)/(G$4-1)),"")</f>
        <v/>
      </c>
      <c r="H102" t="str">
        <f>IFERROR(IF(ROWS(H$10:H102) &gt; H$4,"", H101+(H$6-H$5+6*H$3)/(H$4-1)),"")</f>
        <v/>
      </c>
      <c r="I102" t="str">
        <f>IFERROR(IF(ROWS(I$10:I102) &gt; I$4,"", I101+(I$6-I$5+6*I$3)/(I$4-1)),"")</f>
        <v/>
      </c>
      <c r="J102" t="str">
        <f>IFERROR(IF(ROWS(J$10:J102) &gt; J$4,"", J101+(J$6-J$5+6*J$3)/(J$4-1)),"")</f>
        <v/>
      </c>
      <c r="K102" t="str">
        <f>IFERROR(IF(ROWS(K$10:K102) &gt; K$4,"", K101+(K$6-K$5+6*K$3)/(K$4-1)),"")</f>
        <v/>
      </c>
    </row>
    <row r="103" spans="2:11" x14ac:dyDescent="0.25">
      <c r="B103">
        <f>IFERROR(IF(ROWS(B$10:B103) &gt; B$4,"", B102+(B$6-B$5+6*B$3)/(B$4-1)),"")</f>
        <v>136.81087549574241</v>
      </c>
      <c r="C103">
        <f>IFERROR(IF(ROWS(C$10:C103) &gt; C$4,"", C102+(C$6-C$5+6*C$3)/(C$4-1)),"")</f>
        <v>201.00639293454466</v>
      </c>
      <c r="D103" t="str">
        <f>IFERROR(IF(ROWS(D$10:D103) &gt; D$4,"", D102+(D$6-D$5+6*D$3)/(D$4-1)),"")</f>
        <v/>
      </c>
      <c r="E103" t="str">
        <f>IFERROR(IF(ROWS(E$10:E103) &gt; E$4,"", E102+(E$6-E$5+6*E$3)/(E$4-1)),"")</f>
        <v/>
      </c>
      <c r="F103" t="str">
        <f>IFERROR(IF(ROWS(F$10:F103) &gt; F$4,"", F102+(F$6-F$5+6*F$3)/(F$4-1)),"")</f>
        <v/>
      </c>
      <c r="G103" t="str">
        <f>IFERROR(IF(ROWS(G$10:G103) &gt; G$4,"", G102+(G$6-G$5+6*G$3)/(G$4-1)),"")</f>
        <v/>
      </c>
      <c r="H103" t="str">
        <f>IFERROR(IF(ROWS(H$10:H103) &gt; H$4,"", H102+(H$6-H$5+6*H$3)/(H$4-1)),"")</f>
        <v/>
      </c>
      <c r="I103" t="str">
        <f>IFERROR(IF(ROWS(I$10:I103) &gt; I$4,"", I102+(I$6-I$5+6*I$3)/(I$4-1)),"")</f>
        <v/>
      </c>
      <c r="J103" t="str">
        <f>IFERROR(IF(ROWS(J$10:J103) &gt; J$4,"", J102+(J$6-J$5+6*J$3)/(J$4-1)),"")</f>
        <v/>
      </c>
      <c r="K103" t="str">
        <f>IFERROR(IF(ROWS(K$10:K103) &gt; K$4,"", K102+(K$6-K$5+6*K$3)/(K$4-1)),"")</f>
        <v/>
      </c>
    </row>
    <row r="104" spans="2:11" x14ac:dyDescent="0.25">
      <c r="B104">
        <f>IFERROR(IF(ROWS(B$10:B104) &gt; B$4,"", B103+(B$6-B$5+6*B$3)/(B$4-1)),"")</f>
        <v>137.43444580473755</v>
      </c>
      <c r="C104">
        <f>IFERROR(IF(ROWS(C$10:C104) &gt; C$4,"", C103+(C$6-C$5+6*C$3)/(C$4-1)),"")</f>
        <v>201.52999950805122</v>
      </c>
      <c r="D104" t="str">
        <f>IFERROR(IF(ROWS(D$10:D104) &gt; D$4,"", D103+(D$6-D$5+6*D$3)/(D$4-1)),"")</f>
        <v/>
      </c>
      <c r="E104" t="str">
        <f>IFERROR(IF(ROWS(E$10:E104) &gt; E$4,"", E103+(E$6-E$5+6*E$3)/(E$4-1)),"")</f>
        <v/>
      </c>
      <c r="F104" t="str">
        <f>IFERROR(IF(ROWS(F$10:F104) &gt; F$4,"", F103+(F$6-F$5+6*F$3)/(F$4-1)),"")</f>
        <v/>
      </c>
      <c r="G104" t="str">
        <f>IFERROR(IF(ROWS(G$10:G104) &gt; G$4,"", G103+(G$6-G$5+6*G$3)/(G$4-1)),"")</f>
        <v/>
      </c>
      <c r="H104" t="str">
        <f>IFERROR(IF(ROWS(H$10:H104) &gt; H$4,"", H103+(H$6-H$5+6*H$3)/(H$4-1)),"")</f>
        <v/>
      </c>
      <c r="I104" t="str">
        <f>IFERROR(IF(ROWS(I$10:I104) &gt; I$4,"", I103+(I$6-I$5+6*I$3)/(I$4-1)),"")</f>
        <v/>
      </c>
      <c r="J104" t="str">
        <f>IFERROR(IF(ROWS(J$10:J104) &gt; J$4,"", J103+(J$6-J$5+6*J$3)/(J$4-1)),"")</f>
        <v/>
      </c>
      <c r="K104" t="str">
        <f>IFERROR(IF(ROWS(K$10:K104) &gt; K$4,"", K103+(K$6-K$5+6*K$3)/(K$4-1)),"")</f>
        <v/>
      </c>
    </row>
    <row r="105" spans="2:11" x14ac:dyDescent="0.25">
      <c r="B105">
        <f>IFERROR(IF(ROWS(B$10:B105) &gt; B$4,"", B104+(B$6-B$5+6*B$3)/(B$4-1)),"")</f>
        <v>138.05801611373269</v>
      </c>
      <c r="C105">
        <f>IFERROR(IF(ROWS(C$10:C105) &gt; C$4,"", C104+(C$6-C$5+6*C$3)/(C$4-1)),"")</f>
        <v>202.05360608155777</v>
      </c>
      <c r="D105" t="str">
        <f>IFERROR(IF(ROWS(D$10:D105) &gt; D$4,"", D104+(D$6-D$5+6*D$3)/(D$4-1)),"")</f>
        <v/>
      </c>
      <c r="E105" t="str">
        <f>IFERROR(IF(ROWS(E$10:E105) &gt; E$4,"", E104+(E$6-E$5+6*E$3)/(E$4-1)),"")</f>
        <v/>
      </c>
      <c r="F105" t="str">
        <f>IFERROR(IF(ROWS(F$10:F105) &gt; F$4,"", F104+(F$6-F$5+6*F$3)/(F$4-1)),"")</f>
        <v/>
      </c>
      <c r="G105" t="str">
        <f>IFERROR(IF(ROWS(G$10:G105) &gt; G$4,"", G104+(G$6-G$5+6*G$3)/(G$4-1)),"")</f>
        <v/>
      </c>
      <c r="H105" t="str">
        <f>IFERROR(IF(ROWS(H$10:H105) &gt; H$4,"", H104+(H$6-H$5+6*H$3)/(H$4-1)),"")</f>
        <v/>
      </c>
      <c r="I105" t="str">
        <f>IFERROR(IF(ROWS(I$10:I105) &gt; I$4,"", I104+(I$6-I$5+6*I$3)/(I$4-1)),"")</f>
        <v/>
      </c>
      <c r="J105" t="str">
        <f>IFERROR(IF(ROWS(J$10:J105) &gt; J$4,"", J104+(J$6-J$5+6*J$3)/(J$4-1)),"")</f>
        <v/>
      </c>
      <c r="K105" t="str">
        <f>IFERROR(IF(ROWS(K$10:K105) &gt; K$4,"", K104+(K$6-K$5+6*K$3)/(K$4-1)),"")</f>
        <v/>
      </c>
    </row>
    <row r="106" spans="2:11" x14ac:dyDescent="0.25">
      <c r="B106">
        <f>IFERROR(IF(ROWS(B$10:B106) &gt; B$4,"", B105+(B$6-B$5+6*B$3)/(B$4-1)),"")</f>
        <v>138.68158642272783</v>
      </c>
      <c r="C106">
        <f>IFERROR(IF(ROWS(C$10:C106) &gt; C$4,"", C105+(C$6-C$5+6*C$3)/(C$4-1)),"")</f>
        <v>202.57721265506433</v>
      </c>
      <c r="D106" t="str">
        <f>IFERROR(IF(ROWS(D$10:D106) &gt; D$4,"", D105+(D$6-D$5+6*D$3)/(D$4-1)),"")</f>
        <v/>
      </c>
      <c r="E106" t="str">
        <f>IFERROR(IF(ROWS(E$10:E106) &gt; E$4,"", E105+(E$6-E$5+6*E$3)/(E$4-1)),"")</f>
        <v/>
      </c>
      <c r="F106" t="str">
        <f>IFERROR(IF(ROWS(F$10:F106) &gt; F$4,"", F105+(F$6-F$5+6*F$3)/(F$4-1)),"")</f>
        <v/>
      </c>
      <c r="G106" t="str">
        <f>IFERROR(IF(ROWS(G$10:G106) &gt; G$4,"", G105+(G$6-G$5+6*G$3)/(G$4-1)),"")</f>
        <v/>
      </c>
      <c r="H106" t="str">
        <f>IFERROR(IF(ROWS(H$10:H106) &gt; H$4,"", H105+(H$6-H$5+6*H$3)/(H$4-1)),"")</f>
        <v/>
      </c>
      <c r="I106" t="str">
        <f>IFERROR(IF(ROWS(I$10:I106) &gt; I$4,"", I105+(I$6-I$5+6*I$3)/(I$4-1)),"")</f>
        <v/>
      </c>
      <c r="J106" t="str">
        <f>IFERROR(IF(ROWS(J$10:J106) &gt; J$4,"", J105+(J$6-J$5+6*J$3)/(J$4-1)),"")</f>
        <v/>
      </c>
      <c r="K106" t="str">
        <f>IFERROR(IF(ROWS(K$10:K106) &gt; K$4,"", K105+(K$6-K$5+6*K$3)/(K$4-1)),"")</f>
        <v/>
      </c>
    </row>
    <row r="107" spans="2:11" x14ac:dyDescent="0.25">
      <c r="B107">
        <f>IFERROR(IF(ROWS(B$10:B107) &gt; B$4,"", B106+(B$6-B$5+6*B$3)/(B$4-1)),"")</f>
        <v>139.30515673172297</v>
      </c>
      <c r="C107">
        <f>IFERROR(IF(ROWS(C$10:C107) &gt; C$4,"", C106+(C$6-C$5+6*C$3)/(C$4-1)),"")</f>
        <v>203.10081922857088</v>
      </c>
      <c r="D107" t="str">
        <f>IFERROR(IF(ROWS(D$10:D107) &gt; D$4,"", D106+(D$6-D$5+6*D$3)/(D$4-1)),"")</f>
        <v/>
      </c>
      <c r="E107" t="str">
        <f>IFERROR(IF(ROWS(E$10:E107) &gt; E$4,"", E106+(E$6-E$5+6*E$3)/(E$4-1)),"")</f>
        <v/>
      </c>
      <c r="F107" t="str">
        <f>IFERROR(IF(ROWS(F$10:F107) &gt; F$4,"", F106+(F$6-F$5+6*F$3)/(F$4-1)),"")</f>
        <v/>
      </c>
      <c r="G107" t="str">
        <f>IFERROR(IF(ROWS(G$10:G107) &gt; G$4,"", G106+(G$6-G$5+6*G$3)/(G$4-1)),"")</f>
        <v/>
      </c>
      <c r="H107" t="str">
        <f>IFERROR(IF(ROWS(H$10:H107) &gt; H$4,"", H106+(H$6-H$5+6*H$3)/(H$4-1)),"")</f>
        <v/>
      </c>
      <c r="I107" t="str">
        <f>IFERROR(IF(ROWS(I$10:I107) &gt; I$4,"", I106+(I$6-I$5+6*I$3)/(I$4-1)),"")</f>
        <v/>
      </c>
      <c r="J107" t="str">
        <f>IFERROR(IF(ROWS(J$10:J107) &gt; J$4,"", J106+(J$6-J$5+6*J$3)/(J$4-1)),"")</f>
        <v/>
      </c>
      <c r="K107" t="str">
        <f>IFERROR(IF(ROWS(K$10:K107) &gt; K$4,"", K106+(K$6-K$5+6*K$3)/(K$4-1)),"")</f>
        <v/>
      </c>
    </row>
    <row r="108" spans="2:11" x14ac:dyDescent="0.25">
      <c r="B108">
        <f>IFERROR(IF(ROWS(B$10:B108) &gt; B$4,"", B107+(B$6-B$5+6*B$3)/(B$4-1)),"")</f>
        <v>139.92872704071812</v>
      </c>
      <c r="C108">
        <f>IFERROR(IF(ROWS(C$10:C108) &gt; C$4,"", C107+(C$6-C$5+6*C$3)/(C$4-1)),"")</f>
        <v>203.62442580207744</v>
      </c>
      <c r="D108" t="str">
        <f>IFERROR(IF(ROWS(D$10:D108) &gt; D$4,"", D107+(D$6-D$5+6*D$3)/(D$4-1)),"")</f>
        <v/>
      </c>
      <c r="E108" t="str">
        <f>IFERROR(IF(ROWS(E$10:E108) &gt; E$4,"", E107+(E$6-E$5+6*E$3)/(E$4-1)),"")</f>
        <v/>
      </c>
      <c r="F108" t="str">
        <f>IFERROR(IF(ROWS(F$10:F108) &gt; F$4,"", F107+(F$6-F$5+6*F$3)/(F$4-1)),"")</f>
        <v/>
      </c>
      <c r="G108" t="str">
        <f>IFERROR(IF(ROWS(G$10:G108) &gt; G$4,"", G107+(G$6-G$5+6*G$3)/(G$4-1)),"")</f>
        <v/>
      </c>
      <c r="H108" t="str">
        <f>IFERROR(IF(ROWS(H$10:H108) &gt; H$4,"", H107+(H$6-H$5+6*H$3)/(H$4-1)),"")</f>
        <v/>
      </c>
      <c r="I108" t="str">
        <f>IFERROR(IF(ROWS(I$10:I108) &gt; I$4,"", I107+(I$6-I$5+6*I$3)/(I$4-1)),"")</f>
        <v/>
      </c>
      <c r="J108" t="str">
        <f>IFERROR(IF(ROWS(J$10:J108) &gt; J$4,"", J107+(J$6-J$5+6*J$3)/(J$4-1)),"")</f>
        <v/>
      </c>
      <c r="K108" t="str">
        <f>IFERROR(IF(ROWS(K$10:K108) &gt; K$4,"", K107+(K$6-K$5+6*K$3)/(K$4-1)),"")</f>
        <v/>
      </c>
    </row>
    <row r="109" spans="2:11" x14ac:dyDescent="0.25">
      <c r="B109">
        <f>IFERROR(IF(ROWS(B$10:B109) &gt; B$4,"", B108+(B$6-B$5+6*B$3)/(B$4-1)),"")</f>
        <v>140.55229734971326</v>
      </c>
      <c r="C109">
        <f>IFERROR(IF(ROWS(C$10:C109) &gt; C$4,"", C108+(C$6-C$5+6*C$3)/(C$4-1)),"")</f>
        <v>204.14803237558399</v>
      </c>
      <c r="D109" t="str">
        <f>IFERROR(IF(ROWS(D$10:D109) &gt; D$4,"", D108+(D$6-D$5+6*D$3)/(D$4-1)),"")</f>
        <v/>
      </c>
      <c r="E109" t="str">
        <f>IFERROR(IF(ROWS(E$10:E109) &gt; E$4,"", E108+(E$6-E$5+6*E$3)/(E$4-1)),"")</f>
        <v/>
      </c>
      <c r="F109" t="str">
        <f>IFERROR(IF(ROWS(F$10:F109) &gt; F$4,"", F108+(F$6-F$5+6*F$3)/(F$4-1)),"")</f>
        <v/>
      </c>
      <c r="G109" t="str">
        <f>IFERROR(IF(ROWS(G$10:G109) &gt; G$4,"", G108+(G$6-G$5+6*G$3)/(G$4-1)),"")</f>
        <v/>
      </c>
      <c r="H109" t="str">
        <f>IFERROR(IF(ROWS(H$10:H109) &gt; H$4,"", H108+(H$6-H$5+6*H$3)/(H$4-1)),"")</f>
        <v/>
      </c>
      <c r="I109" t="str">
        <f>IFERROR(IF(ROWS(I$10:I109) &gt; I$4,"", I108+(I$6-I$5+6*I$3)/(I$4-1)),"")</f>
        <v/>
      </c>
      <c r="J109" t="str">
        <f>IFERROR(IF(ROWS(J$10:J109) &gt; J$4,"", J108+(J$6-J$5+6*J$3)/(J$4-1)),"")</f>
        <v/>
      </c>
      <c r="K109" t="str">
        <f>IFERROR(IF(ROWS(K$10:K109) &gt; K$4,"", K108+(K$6-K$5+6*K$3)/(K$4-1)),"")</f>
        <v/>
      </c>
    </row>
    <row r="110" spans="2:11" x14ac:dyDescent="0.25">
      <c r="B110">
        <f>IFERROR(IF(ROWS(B$10:B110) &gt; B$4,"", B109+(B$6-B$5+6*B$3)/(B$4-1)),"")</f>
        <v>141.1758676587084</v>
      </c>
      <c r="C110">
        <f>IFERROR(IF(ROWS(C$10:C110) &gt; C$4,"", C109+(C$6-C$5+6*C$3)/(C$4-1)),"")</f>
        <v>204.67163894909055</v>
      </c>
      <c r="D110" t="str">
        <f>IFERROR(IF(ROWS(D$10:D110) &gt; D$4,"", D109+(D$6-D$5+6*D$3)/(D$4-1)),"")</f>
        <v/>
      </c>
      <c r="E110" t="str">
        <f>IFERROR(IF(ROWS(E$10:E110) &gt; E$4,"", E109+(E$6-E$5+6*E$3)/(E$4-1)),"")</f>
        <v/>
      </c>
      <c r="F110" t="str">
        <f>IFERROR(IF(ROWS(F$10:F110) &gt; F$4,"", F109+(F$6-F$5+6*F$3)/(F$4-1)),"")</f>
        <v/>
      </c>
      <c r="G110" t="str">
        <f>IFERROR(IF(ROWS(G$10:G110) &gt; G$4,"", G109+(G$6-G$5+6*G$3)/(G$4-1)),"")</f>
        <v/>
      </c>
      <c r="H110" t="str">
        <f>IFERROR(IF(ROWS(H$10:H110) &gt; H$4,"", H109+(H$6-H$5+6*H$3)/(H$4-1)),"")</f>
        <v/>
      </c>
      <c r="I110" t="str">
        <f>IFERROR(IF(ROWS(I$10:I110) &gt; I$4,"", I109+(I$6-I$5+6*I$3)/(I$4-1)),"")</f>
        <v/>
      </c>
      <c r="J110" t="str">
        <f>IFERROR(IF(ROWS(J$10:J110) &gt; J$4,"", J109+(J$6-J$5+6*J$3)/(J$4-1)),"")</f>
        <v/>
      </c>
      <c r="K110" t="str">
        <f>IFERROR(IF(ROWS(K$10:K110) &gt; K$4,"", K109+(K$6-K$5+6*K$3)/(K$4-1)),"")</f>
        <v/>
      </c>
    </row>
    <row r="111" spans="2:11" x14ac:dyDescent="0.25">
      <c r="B111">
        <f>IFERROR(IF(ROWS(B$10:B111) &gt; B$4,"", B110+(B$6-B$5+6*B$3)/(B$4-1)),"")</f>
        <v>141.79943796770354</v>
      </c>
      <c r="C111">
        <f>IFERROR(IF(ROWS(C$10:C111) &gt; C$4,"", C110+(C$6-C$5+6*C$3)/(C$4-1)),"")</f>
        <v>205.19524552259711</v>
      </c>
      <c r="D111" t="str">
        <f>IFERROR(IF(ROWS(D$10:D111) &gt; D$4,"", D110+(D$6-D$5+6*D$3)/(D$4-1)),"")</f>
        <v/>
      </c>
      <c r="E111" t="str">
        <f>IFERROR(IF(ROWS(E$10:E111) &gt; E$4,"", E110+(E$6-E$5+6*E$3)/(E$4-1)),"")</f>
        <v/>
      </c>
      <c r="F111" t="str">
        <f>IFERROR(IF(ROWS(F$10:F111) &gt; F$4,"", F110+(F$6-F$5+6*F$3)/(F$4-1)),"")</f>
        <v/>
      </c>
      <c r="G111" t="str">
        <f>IFERROR(IF(ROWS(G$10:G111) &gt; G$4,"", G110+(G$6-G$5+6*G$3)/(G$4-1)),"")</f>
        <v/>
      </c>
      <c r="H111" t="str">
        <f>IFERROR(IF(ROWS(H$10:H111) &gt; H$4,"", H110+(H$6-H$5+6*H$3)/(H$4-1)),"")</f>
        <v/>
      </c>
      <c r="I111" t="str">
        <f>IFERROR(IF(ROWS(I$10:I111) &gt; I$4,"", I110+(I$6-I$5+6*I$3)/(I$4-1)),"")</f>
        <v/>
      </c>
      <c r="J111" t="str">
        <f>IFERROR(IF(ROWS(J$10:J111) &gt; J$4,"", J110+(J$6-J$5+6*J$3)/(J$4-1)),"")</f>
        <v/>
      </c>
      <c r="K111" t="str">
        <f>IFERROR(IF(ROWS(K$10:K111) &gt; K$4,"", K110+(K$6-K$5+6*K$3)/(K$4-1)),"")</f>
        <v/>
      </c>
    </row>
    <row r="112" spans="2:11" x14ac:dyDescent="0.25">
      <c r="B112">
        <f>IFERROR(IF(ROWS(B$10:B112) &gt; B$4,"", B111+(B$6-B$5+6*B$3)/(B$4-1)),"")</f>
        <v>142.42300827669868</v>
      </c>
      <c r="C112">
        <f>IFERROR(IF(ROWS(C$10:C112) &gt; C$4,"", C111+(C$6-C$5+6*C$3)/(C$4-1)),"")</f>
        <v>205.71885209610366</v>
      </c>
      <c r="D112" t="str">
        <f>IFERROR(IF(ROWS(D$10:D112) &gt; D$4,"", D111+(D$6-D$5+6*D$3)/(D$4-1)),"")</f>
        <v/>
      </c>
      <c r="E112" t="str">
        <f>IFERROR(IF(ROWS(E$10:E112) &gt; E$4,"", E111+(E$6-E$5+6*E$3)/(E$4-1)),"")</f>
        <v/>
      </c>
      <c r="F112" t="str">
        <f>IFERROR(IF(ROWS(F$10:F112) &gt; F$4,"", F111+(F$6-F$5+6*F$3)/(F$4-1)),"")</f>
        <v/>
      </c>
      <c r="G112" t="str">
        <f>IFERROR(IF(ROWS(G$10:G112) &gt; G$4,"", G111+(G$6-G$5+6*G$3)/(G$4-1)),"")</f>
        <v/>
      </c>
      <c r="H112" t="str">
        <f>IFERROR(IF(ROWS(H$10:H112) &gt; H$4,"", H111+(H$6-H$5+6*H$3)/(H$4-1)),"")</f>
        <v/>
      </c>
      <c r="I112" t="str">
        <f>IFERROR(IF(ROWS(I$10:I112) &gt; I$4,"", I111+(I$6-I$5+6*I$3)/(I$4-1)),"")</f>
        <v/>
      </c>
      <c r="J112" t="str">
        <f>IFERROR(IF(ROWS(J$10:J112) &gt; J$4,"", J111+(J$6-J$5+6*J$3)/(J$4-1)),"")</f>
        <v/>
      </c>
      <c r="K112" t="str">
        <f>IFERROR(IF(ROWS(K$10:K112) &gt; K$4,"", K111+(K$6-K$5+6*K$3)/(K$4-1)),"")</f>
        <v/>
      </c>
    </row>
    <row r="113" spans="2:11" x14ac:dyDescent="0.25">
      <c r="B113">
        <f>IFERROR(IF(ROWS(B$10:B113) &gt; B$4,"", B112+(B$6-B$5+6*B$3)/(B$4-1)),"")</f>
        <v>143.04657858569382</v>
      </c>
      <c r="C113">
        <f>IFERROR(IF(ROWS(C$10:C113) &gt; C$4,"", C112+(C$6-C$5+6*C$3)/(C$4-1)),"")</f>
        <v>206.24245866961022</v>
      </c>
      <c r="D113" t="str">
        <f>IFERROR(IF(ROWS(D$10:D113) &gt; D$4,"", D112+(D$6-D$5+6*D$3)/(D$4-1)),"")</f>
        <v/>
      </c>
      <c r="E113" t="str">
        <f>IFERROR(IF(ROWS(E$10:E113) &gt; E$4,"", E112+(E$6-E$5+6*E$3)/(E$4-1)),"")</f>
        <v/>
      </c>
      <c r="F113" t="str">
        <f>IFERROR(IF(ROWS(F$10:F113) &gt; F$4,"", F112+(F$6-F$5+6*F$3)/(F$4-1)),"")</f>
        <v/>
      </c>
      <c r="G113" t="str">
        <f>IFERROR(IF(ROWS(G$10:G113) &gt; G$4,"", G112+(G$6-G$5+6*G$3)/(G$4-1)),"")</f>
        <v/>
      </c>
      <c r="H113" t="str">
        <f>IFERROR(IF(ROWS(H$10:H113) &gt; H$4,"", H112+(H$6-H$5+6*H$3)/(H$4-1)),"")</f>
        <v/>
      </c>
      <c r="I113" t="str">
        <f>IFERROR(IF(ROWS(I$10:I113) &gt; I$4,"", I112+(I$6-I$5+6*I$3)/(I$4-1)),"")</f>
        <v/>
      </c>
      <c r="J113" t="str">
        <f>IFERROR(IF(ROWS(J$10:J113) &gt; J$4,"", J112+(J$6-J$5+6*J$3)/(J$4-1)),"")</f>
        <v/>
      </c>
      <c r="K113" t="str">
        <f>IFERROR(IF(ROWS(K$10:K113) &gt; K$4,"", K112+(K$6-K$5+6*K$3)/(K$4-1)),"")</f>
        <v/>
      </c>
    </row>
    <row r="114" spans="2:11" x14ac:dyDescent="0.25">
      <c r="B114">
        <f>IFERROR(IF(ROWS(B$10:B114) &gt; B$4,"", B113+(B$6-B$5+6*B$3)/(B$4-1)),"")</f>
        <v>143.67014889468896</v>
      </c>
      <c r="C114">
        <f>IFERROR(IF(ROWS(C$10:C114) &gt; C$4,"", C113+(C$6-C$5+6*C$3)/(C$4-1)),"")</f>
        <v>206.76606524311677</v>
      </c>
      <c r="D114" t="str">
        <f>IFERROR(IF(ROWS(D$10:D114) &gt; D$4,"", D113+(D$6-D$5+6*D$3)/(D$4-1)),"")</f>
        <v/>
      </c>
      <c r="E114" t="str">
        <f>IFERROR(IF(ROWS(E$10:E114) &gt; E$4,"", E113+(E$6-E$5+6*E$3)/(E$4-1)),"")</f>
        <v/>
      </c>
      <c r="F114" t="str">
        <f>IFERROR(IF(ROWS(F$10:F114) &gt; F$4,"", F113+(F$6-F$5+6*F$3)/(F$4-1)),"")</f>
        <v/>
      </c>
      <c r="G114" t="str">
        <f>IFERROR(IF(ROWS(G$10:G114) &gt; G$4,"", G113+(G$6-G$5+6*G$3)/(G$4-1)),"")</f>
        <v/>
      </c>
      <c r="H114" t="str">
        <f>IFERROR(IF(ROWS(H$10:H114) &gt; H$4,"", H113+(H$6-H$5+6*H$3)/(H$4-1)),"")</f>
        <v/>
      </c>
      <c r="I114" t="str">
        <f>IFERROR(IF(ROWS(I$10:I114) &gt; I$4,"", I113+(I$6-I$5+6*I$3)/(I$4-1)),"")</f>
        <v/>
      </c>
      <c r="J114" t="str">
        <f>IFERROR(IF(ROWS(J$10:J114) &gt; J$4,"", J113+(J$6-J$5+6*J$3)/(J$4-1)),"")</f>
        <v/>
      </c>
      <c r="K114" t="str">
        <f>IFERROR(IF(ROWS(K$10:K114) &gt; K$4,"", K113+(K$6-K$5+6*K$3)/(K$4-1)),"")</f>
        <v/>
      </c>
    </row>
    <row r="115" spans="2:11" x14ac:dyDescent="0.25">
      <c r="B115">
        <f>IFERROR(IF(ROWS(B$10:B115) &gt; B$4,"", B114+(B$6-B$5+6*B$3)/(B$4-1)),"")</f>
        <v>144.29371920368411</v>
      </c>
      <c r="C115">
        <f>IFERROR(IF(ROWS(C$10:C115) &gt; C$4,"", C114+(C$6-C$5+6*C$3)/(C$4-1)),"")</f>
        <v>207.28967181662333</v>
      </c>
      <c r="D115" t="str">
        <f>IFERROR(IF(ROWS(D$10:D115) &gt; D$4,"", D114+(D$6-D$5+6*D$3)/(D$4-1)),"")</f>
        <v/>
      </c>
      <c r="E115" t="str">
        <f>IFERROR(IF(ROWS(E$10:E115) &gt; E$4,"", E114+(E$6-E$5+6*E$3)/(E$4-1)),"")</f>
        <v/>
      </c>
      <c r="F115" t="str">
        <f>IFERROR(IF(ROWS(F$10:F115) &gt; F$4,"", F114+(F$6-F$5+6*F$3)/(F$4-1)),"")</f>
        <v/>
      </c>
      <c r="G115" t="str">
        <f>IFERROR(IF(ROWS(G$10:G115) &gt; G$4,"", G114+(G$6-G$5+6*G$3)/(G$4-1)),"")</f>
        <v/>
      </c>
      <c r="H115" t="str">
        <f>IFERROR(IF(ROWS(H$10:H115) &gt; H$4,"", H114+(H$6-H$5+6*H$3)/(H$4-1)),"")</f>
        <v/>
      </c>
      <c r="I115" t="str">
        <f>IFERROR(IF(ROWS(I$10:I115) &gt; I$4,"", I114+(I$6-I$5+6*I$3)/(I$4-1)),"")</f>
        <v/>
      </c>
      <c r="J115" t="str">
        <f>IFERROR(IF(ROWS(J$10:J115) &gt; J$4,"", J114+(J$6-J$5+6*J$3)/(J$4-1)),"")</f>
        <v/>
      </c>
      <c r="K115" t="str">
        <f>IFERROR(IF(ROWS(K$10:K115) &gt; K$4,"", K114+(K$6-K$5+6*K$3)/(K$4-1)),"")</f>
        <v/>
      </c>
    </row>
    <row r="116" spans="2:11" x14ac:dyDescent="0.25">
      <c r="B116">
        <f>IFERROR(IF(ROWS(B$10:B116) &gt; B$4,"", B115+(B$6-B$5+6*B$3)/(B$4-1)),"")</f>
        <v>144.91728951267925</v>
      </c>
      <c r="C116">
        <f>IFERROR(IF(ROWS(C$10:C116) &gt; C$4,"", C115+(C$6-C$5+6*C$3)/(C$4-1)),"")</f>
        <v>207.81327839012988</v>
      </c>
      <c r="D116" t="str">
        <f>IFERROR(IF(ROWS(D$10:D116) &gt; D$4,"", D115+(D$6-D$5+6*D$3)/(D$4-1)),"")</f>
        <v/>
      </c>
      <c r="E116" t="str">
        <f>IFERROR(IF(ROWS(E$10:E116) &gt; E$4,"", E115+(E$6-E$5+6*E$3)/(E$4-1)),"")</f>
        <v/>
      </c>
      <c r="F116" t="str">
        <f>IFERROR(IF(ROWS(F$10:F116) &gt; F$4,"", F115+(F$6-F$5+6*F$3)/(F$4-1)),"")</f>
        <v/>
      </c>
      <c r="G116" t="str">
        <f>IFERROR(IF(ROWS(G$10:G116) &gt; G$4,"", G115+(G$6-G$5+6*G$3)/(G$4-1)),"")</f>
        <v/>
      </c>
      <c r="H116" t="str">
        <f>IFERROR(IF(ROWS(H$10:H116) &gt; H$4,"", H115+(H$6-H$5+6*H$3)/(H$4-1)),"")</f>
        <v/>
      </c>
      <c r="I116" t="str">
        <f>IFERROR(IF(ROWS(I$10:I116) &gt; I$4,"", I115+(I$6-I$5+6*I$3)/(I$4-1)),"")</f>
        <v/>
      </c>
      <c r="J116" t="str">
        <f>IFERROR(IF(ROWS(J$10:J116) &gt; J$4,"", J115+(J$6-J$5+6*J$3)/(J$4-1)),"")</f>
        <v/>
      </c>
      <c r="K116" t="str">
        <f>IFERROR(IF(ROWS(K$10:K116) &gt; K$4,"", K115+(K$6-K$5+6*K$3)/(K$4-1)),"")</f>
        <v/>
      </c>
    </row>
    <row r="117" spans="2:11" x14ac:dyDescent="0.25">
      <c r="B117">
        <f>IFERROR(IF(ROWS(B$10:B117) &gt; B$4,"", B116+(B$6-B$5+6*B$3)/(B$4-1)),"")</f>
        <v>145.54085982167439</v>
      </c>
      <c r="C117">
        <f>IFERROR(IF(ROWS(C$10:C117) &gt; C$4,"", C116+(C$6-C$5+6*C$3)/(C$4-1)),"")</f>
        <v>208.33688496363644</v>
      </c>
      <c r="D117" t="str">
        <f>IFERROR(IF(ROWS(D$10:D117) &gt; D$4,"", D116+(D$6-D$5+6*D$3)/(D$4-1)),"")</f>
        <v/>
      </c>
      <c r="E117" t="str">
        <f>IFERROR(IF(ROWS(E$10:E117) &gt; E$4,"", E116+(E$6-E$5+6*E$3)/(E$4-1)),"")</f>
        <v/>
      </c>
      <c r="F117" t="str">
        <f>IFERROR(IF(ROWS(F$10:F117) &gt; F$4,"", F116+(F$6-F$5+6*F$3)/(F$4-1)),"")</f>
        <v/>
      </c>
      <c r="G117" t="str">
        <f>IFERROR(IF(ROWS(G$10:G117) &gt; G$4,"", G116+(G$6-G$5+6*G$3)/(G$4-1)),"")</f>
        <v/>
      </c>
      <c r="H117" t="str">
        <f>IFERROR(IF(ROWS(H$10:H117) &gt; H$4,"", H116+(H$6-H$5+6*H$3)/(H$4-1)),"")</f>
        <v/>
      </c>
      <c r="I117" t="str">
        <f>IFERROR(IF(ROWS(I$10:I117) &gt; I$4,"", I116+(I$6-I$5+6*I$3)/(I$4-1)),"")</f>
        <v/>
      </c>
      <c r="J117" t="str">
        <f>IFERROR(IF(ROWS(J$10:J117) &gt; J$4,"", J116+(J$6-J$5+6*J$3)/(J$4-1)),"")</f>
        <v/>
      </c>
      <c r="K117" t="str">
        <f>IFERROR(IF(ROWS(K$10:K117) &gt; K$4,"", K116+(K$6-K$5+6*K$3)/(K$4-1)),"")</f>
        <v/>
      </c>
    </row>
    <row r="118" spans="2:11" x14ac:dyDescent="0.25">
      <c r="B118">
        <f>IFERROR(IF(ROWS(B$10:B118) &gt; B$4,"", B117+(B$6-B$5+6*B$3)/(B$4-1)),"")</f>
        <v>146.16443013066953</v>
      </c>
      <c r="C118">
        <f>IFERROR(IF(ROWS(C$10:C118) &gt; C$4,"", C117+(C$6-C$5+6*C$3)/(C$4-1)),"")</f>
        <v>208.86049153714299</v>
      </c>
      <c r="D118" t="str">
        <f>IFERROR(IF(ROWS(D$10:D118) &gt; D$4,"", D117+(D$6-D$5+6*D$3)/(D$4-1)),"")</f>
        <v/>
      </c>
      <c r="E118" t="str">
        <f>IFERROR(IF(ROWS(E$10:E118) &gt; E$4,"", E117+(E$6-E$5+6*E$3)/(E$4-1)),"")</f>
        <v/>
      </c>
      <c r="F118" t="str">
        <f>IFERROR(IF(ROWS(F$10:F118) &gt; F$4,"", F117+(F$6-F$5+6*F$3)/(F$4-1)),"")</f>
        <v/>
      </c>
      <c r="G118" t="str">
        <f>IFERROR(IF(ROWS(G$10:G118) &gt; G$4,"", G117+(G$6-G$5+6*G$3)/(G$4-1)),"")</f>
        <v/>
      </c>
      <c r="H118" t="str">
        <f>IFERROR(IF(ROWS(H$10:H118) &gt; H$4,"", H117+(H$6-H$5+6*H$3)/(H$4-1)),"")</f>
        <v/>
      </c>
      <c r="I118" t="str">
        <f>IFERROR(IF(ROWS(I$10:I118) &gt; I$4,"", I117+(I$6-I$5+6*I$3)/(I$4-1)),"")</f>
        <v/>
      </c>
      <c r="J118" t="str">
        <f>IFERROR(IF(ROWS(J$10:J118) &gt; J$4,"", J117+(J$6-J$5+6*J$3)/(J$4-1)),"")</f>
        <v/>
      </c>
      <c r="K118" t="str">
        <f>IFERROR(IF(ROWS(K$10:K118) &gt; K$4,"", K117+(K$6-K$5+6*K$3)/(K$4-1)),"")</f>
        <v/>
      </c>
    </row>
    <row r="119" spans="2:11" x14ac:dyDescent="0.25">
      <c r="B119">
        <f>IFERROR(IF(ROWS(B$10:B119) &gt; B$4,"", B118+(B$6-B$5+6*B$3)/(B$4-1)),"")</f>
        <v>146.78800043966467</v>
      </c>
      <c r="C119">
        <f>IFERROR(IF(ROWS(C$10:C119) &gt; C$4,"", C118+(C$6-C$5+6*C$3)/(C$4-1)),"")</f>
        <v>209.38409811064955</v>
      </c>
      <c r="D119" t="str">
        <f>IFERROR(IF(ROWS(D$10:D119) &gt; D$4,"", D118+(D$6-D$5+6*D$3)/(D$4-1)),"")</f>
        <v/>
      </c>
      <c r="E119" t="str">
        <f>IFERROR(IF(ROWS(E$10:E119) &gt; E$4,"", E118+(E$6-E$5+6*E$3)/(E$4-1)),"")</f>
        <v/>
      </c>
      <c r="F119" t="str">
        <f>IFERROR(IF(ROWS(F$10:F119) &gt; F$4,"", F118+(F$6-F$5+6*F$3)/(F$4-1)),"")</f>
        <v/>
      </c>
      <c r="G119" t="str">
        <f>IFERROR(IF(ROWS(G$10:G119) &gt; G$4,"", G118+(G$6-G$5+6*G$3)/(G$4-1)),"")</f>
        <v/>
      </c>
      <c r="H119" t="str">
        <f>IFERROR(IF(ROWS(H$10:H119) &gt; H$4,"", H118+(H$6-H$5+6*H$3)/(H$4-1)),"")</f>
        <v/>
      </c>
      <c r="I119" t="str">
        <f>IFERROR(IF(ROWS(I$10:I119) &gt; I$4,"", I118+(I$6-I$5+6*I$3)/(I$4-1)),"")</f>
        <v/>
      </c>
      <c r="J119" t="str">
        <f>IFERROR(IF(ROWS(J$10:J119) &gt; J$4,"", J118+(J$6-J$5+6*J$3)/(J$4-1)),"")</f>
        <v/>
      </c>
      <c r="K119" t="str">
        <f>IFERROR(IF(ROWS(K$10:K119) &gt; K$4,"", K118+(K$6-K$5+6*K$3)/(K$4-1)),"")</f>
        <v/>
      </c>
    </row>
    <row r="120" spans="2:11" x14ac:dyDescent="0.25">
      <c r="B120">
        <f>IFERROR(IF(ROWS(B$10:B120) &gt; B$4,"", B119+(B$6-B$5+6*B$3)/(B$4-1)),"")</f>
        <v>147.41157074865981</v>
      </c>
      <c r="C120">
        <f>IFERROR(IF(ROWS(C$10:C120) &gt; C$4,"", C119+(C$6-C$5+6*C$3)/(C$4-1)),"")</f>
        <v>209.9077046841561</v>
      </c>
      <c r="D120" t="str">
        <f>IFERROR(IF(ROWS(D$10:D120) &gt; D$4,"", D119+(D$6-D$5+6*D$3)/(D$4-1)),"")</f>
        <v/>
      </c>
      <c r="E120" t="str">
        <f>IFERROR(IF(ROWS(E$10:E120) &gt; E$4,"", E119+(E$6-E$5+6*E$3)/(E$4-1)),"")</f>
        <v/>
      </c>
      <c r="F120" t="str">
        <f>IFERROR(IF(ROWS(F$10:F120) &gt; F$4,"", F119+(F$6-F$5+6*F$3)/(F$4-1)),"")</f>
        <v/>
      </c>
      <c r="G120" t="str">
        <f>IFERROR(IF(ROWS(G$10:G120) &gt; G$4,"", G119+(G$6-G$5+6*G$3)/(G$4-1)),"")</f>
        <v/>
      </c>
      <c r="H120" t="str">
        <f>IFERROR(IF(ROWS(H$10:H120) &gt; H$4,"", H119+(H$6-H$5+6*H$3)/(H$4-1)),"")</f>
        <v/>
      </c>
      <c r="I120" t="str">
        <f>IFERROR(IF(ROWS(I$10:I120) &gt; I$4,"", I119+(I$6-I$5+6*I$3)/(I$4-1)),"")</f>
        <v/>
      </c>
      <c r="J120" t="str">
        <f>IFERROR(IF(ROWS(J$10:J120) &gt; J$4,"", J119+(J$6-J$5+6*J$3)/(J$4-1)),"")</f>
        <v/>
      </c>
      <c r="K120" t="str">
        <f>IFERROR(IF(ROWS(K$10:K120) &gt; K$4,"", K119+(K$6-K$5+6*K$3)/(K$4-1)),"")</f>
        <v/>
      </c>
    </row>
    <row r="121" spans="2:11" x14ac:dyDescent="0.25">
      <c r="B121">
        <f>IFERROR(IF(ROWS(B$10:B121) &gt; B$4,"", B120+(B$6-B$5+6*B$3)/(B$4-1)),"")</f>
        <v>148.03514105765495</v>
      </c>
      <c r="C121">
        <f>IFERROR(IF(ROWS(C$10:C121) &gt; C$4,"", C120+(C$6-C$5+6*C$3)/(C$4-1)),"")</f>
        <v>210.43131125766266</v>
      </c>
      <c r="D121" t="str">
        <f>IFERROR(IF(ROWS(D$10:D121) &gt; D$4,"", D120+(D$6-D$5+6*D$3)/(D$4-1)),"")</f>
        <v/>
      </c>
      <c r="E121" t="str">
        <f>IFERROR(IF(ROWS(E$10:E121) &gt; E$4,"", E120+(E$6-E$5+6*E$3)/(E$4-1)),"")</f>
        <v/>
      </c>
      <c r="F121" t="str">
        <f>IFERROR(IF(ROWS(F$10:F121) &gt; F$4,"", F120+(F$6-F$5+6*F$3)/(F$4-1)),"")</f>
        <v/>
      </c>
      <c r="G121" t="str">
        <f>IFERROR(IF(ROWS(G$10:G121) &gt; G$4,"", G120+(G$6-G$5+6*G$3)/(G$4-1)),"")</f>
        <v/>
      </c>
      <c r="H121" t="str">
        <f>IFERROR(IF(ROWS(H$10:H121) &gt; H$4,"", H120+(H$6-H$5+6*H$3)/(H$4-1)),"")</f>
        <v/>
      </c>
      <c r="I121" t="str">
        <f>IFERROR(IF(ROWS(I$10:I121) &gt; I$4,"", I120+(I$6-I$5+6*I$3)/(I$4-1)),"")</f>
        <v/>
      </c>
      <c r="J121" t="str">
        <f>IFERROR(IF(ROWS(J$10:J121) &gt; J$4,"", J120+(J$6-J$5+6*J$3)/(J$4-1)),"")</f>
        <v/>
      </c>
      <c r="K121" t="str">
        <f>IFERROR(IF(ROWS(K$10:K121) &gt; K$4,"", K120+(K$6-K$5+6*K$3)/(K$4-1)),"")</f>
        <v/>
      </c>
    </row>
    <row r="122" spans="2:11" x14ac:dyDescent="0.25">
      <c r="B122">
        <f>IFERROR(IF(ROWS(B$10:B122) &gt; B$4,"", B121+(B$6-B$5+6*B$3)/(B$4-1)),"")</f>
        <v>148.6587113666501</v>
      </c>
      <c r="C122">
        <f>IFERROR(IF(ROWS(C$10:C122) &gt; C$4,"", C121+(C$6-C$5+6*C$3)/(C$4-1)),"")</f>
        <v>210.95491783116921</v>
      </c>
      <c r="D122" t="str">
        <f>IFERROR(IF(ROWS(D$10:D122) &gt; D$4,"", D121+(D$6-D$5+6*D$3)/(D$4-1)),"")</f>
        <v/>
      </c>
      <c r="E122" t="str">
        <f>IFERROR(IF(ROWS(E$10:E122) &gt; E$4,"", E121+(E$6-E$5+6*E$3)/(E$4-1)),"")</f>
        <v/>
      </c>
      <c r="F122" t="str">
        <f>IFERROR(IF(ROWS(F$10:F122) &gt; F$4,"", F121+(F$6-F$5+6*F$3)/(F$4-1)),"")</f>
        <v/>
      </c>
      <c r="G122" t="str">
        <f>IFERROR(IF(ROWS(G$10:G122) &gt; G$4,"", G121+(G$6-G$5+6*G$3)/(G$4-1)),"")</f>
        <v/>
      </c>
      <c r="H122" t="str">
        <f>IFERROR(IF(ROWS(H$10:H122) &gt; H$4,"", H121+(H$6-H$5+6*H$3)/(H$4-1)),"")</f>
        <v/>
      </c>
      <c r="I122" t="str">
        <f>IFERROR(IF(ROWS(I$10:I122) &gt; I$4,"", I121+(I$6-I$5+6*I$3)/(I$4-1)),"")</f>
        <v/>
      </c>
      <c r="J122" t="str">
        <f>IFERROR(IF(ROWS(J$10:J122) &gt; J$4,"", J121+(J$6-J$5+6*J$3)/(J$4-1)),"")</f>
        <v/>
      </c>
      <c r="K122" t="str">
        <f>IFERROR(IF(ROWS(K$10:K122) &gt; K$4,"", K121+(K$6-K$5+6*K$3)/(K$4-1)),"")</f>
        <v/>
      </c>
    </row>
    <row r="123" spans="2:11" x14ac:dyDescent="0.25">
      <c r="B123">
        <f>IFERROR(IF(ROWS(B$10:B123) &gt; B$4,"", B122+(B$6-B$5+6*B$3)/(B$4-1)),"")</f>
        <v>149.28228167564524</v>
      </c>
      <c r="C123">
        <f>IFERROR(IF(ROWS(C$10:C123) &gt; C$4,"", C122+(C$6-C$5+6*C$3)/(C$4-1)),"")</f>
        <v>211.47852440467577</v>
      </c>
      <c r="D123" t="str">
        <f>IFERROR(IF(ROWS(D$10:D123) &gt; D$4,"", D122+(D$6-D$5+6*D$3)/(D$4-1)),"")</f>
        <v/>
      </c>
      <c r="E123" t="str">
        <f>IFERROR(IF(ROWS(E$10:E123) &gt; E$4,"", E122+(E$6-E$5+6*E$3)/(E$4-1)),"")</f>
        <v/>
      </c>
      <c r="F123" t="str">
        <f>IFERROR(IF(ROWS(F$10:F123) &gt; F$4,"", F122+(F$6-F$5+6*F$3)/(F$4-1)),"")</f>
        <v/>
      </c>
      <c r="G123" t="str">
        <f>IFERROR(IF(ROWS(G$10:G123) &gt; G$4,"", G122+(G$6-G$5+6*G$3)/(G$4-1)),"")</f>
        <v/>
      </c>
      <c r="H123" t="str">
        <f>IFERROR(IF(ROWS(H$10:H123) &gt; H$4,"", H122+(H$6-H$5+6*H$3)/(H$4-1)),"")</f>
        <v/>
      </c>
      <c r="I123" t="str">
        <f>IFERROR(IF(ROWS(I$10:I123) &gt; I$4,"", I122+(I$6-I$5+6*I$3)/(I$4-1)),"")</f>
        <v/>
      </c>
      <c r="J123" t="str">
        <f>IFERROR(IF(ROWS(J$10:J123) &gt; J$4,"", J122+(J$6-J$5+6*J$3)/(J$4-1)),"")</f>
        <v/>
      </c>
      <c r="K123" t="str">
        <f>IFERROR(IF(ROWS(K$10:K123) &gt; K$4,"", K122+(K$6-K$5+6*K$3)/(K$4-1)),"")</f>
        <v/>
      </c>
    </row>
    <row r="124" spans="2:11" x14ac:dyDescent="0.25">
      <c r="B124">
        <f>IFERROR(IF(ROWS(B$10:B124) &gt; B$4,"", B123+(B$6-B$5+6*B$3)/(B$4-1)),"")</f>
        <v>149.90585198464038</v>
      </c>
      <c r="C124">
        <f>IFERROR(IF(ROWS(C$10:C124) &gt; C$4,"", C123+(C$6-C$5+6*C$3)/(C$4-1)),"")</f>
        <v>212.00213097818232</v>
      </c>
      <c r="D124" t="str">
        <f>IFERROR(IF(ROWS(D$10:D124) &gt; D$4,"", D123+(D$6-D$5+6*D$3)/(D$4-1)),"")</f>
        <v/>
      </c>
      <c r="E124" t="str">
        <f>IFERROR(IF(ROWS(E$10:E124) &gt; E$4,"", E123+(E$6-E$5+6*E$3)/(E$4-1)),"")</f>
        <v/>
      </c>
      <c r="F124" t="str">
        <f>IFERROR(IF(ROWS(F$10:F124) &gt; F$4,"", F123+(F$6-F$5+6*F$3)/(F$4-1)),"")</f>
        <v/>
      </c>
      <c r="G124" t="str">
        <f>IFERROR(IF(ROWS(G$10:G124) &gt; G$4,"", G123+(G$6-G$5+6*G$3)/(G$4-1)),"")</f>
        <v/>
      </c>
      <c r="H124" t="str">
        <f>IFERROR(IF(ROWS(H$10:H124) &gt; H$4,"", H123+(H$6-H$5+6*H$3)/(H$4-1)),"")</f>
        <v/>
      </c>
      <c r="I124" t="str">
        <f>IFERROR(IF(ROWS(I$10:I124) &gt; I$4,"", I123+(I$6-I$5+6*I$3)/(I$4-1)),"")</f>
        <v/>
      </c>
      <c r="J124" t="str">
        <f>IFERROR(IF(ROWS(J$10:J124) &gt; J$4,"", J123+(J$6-J$5+6*J$3)/(J$4-1)),"")</f>
        <v/>
      </c>
      <c r="K124" t="str">
        <f>IFERROR(IF(ROWS(K$10:K124) &gt; K$4,"", K123+(K$6-K$5+6*K$3)/(K$4-1)),"")</f>
        <v/>
      </c>
    </row>
    <row r="125" spans="2:11" x14ac:dyDescent="0.25">
      <c r="B125">
        <f>IFERROR(IF(ROWS(B$10:B125) &gt; B$4,"", B124+(B$6-B$5+6*B$3)/(B$4-1)),"")</f>
        <v>150.52942229363552</v>
      </c>
      <c r="C125">
        <f>IFERROR(IF(ROWS(C$10:C125) &gt; C$4,"", C124+(C$6-C$5+6*C$3)/(C$4-1)),"")</f>
        <v>212.52573755168888</v>
      </c>
      <c r="D125" t="str">
        <f>IFERROR(IF(ROWS(D$10:D125) &gt; D$4,"", D124+(D$6-D$5+6*D$3)/(D$4-1)),"")</f>
        <v/>
      </c>
      <c r="E125" t="str">
        <f>IFERROR(IF(ROWS(E$10:E125) &gt; E$4,"", E124+(E$6-E$5+6*E$3)/(E$4-1)),"")</f>
        <v/>
      </c>
      <c r="F125" t="str">
        <f>IFERROR(IF(ROWS(F$10:F125) &gt; F$4,"", F124+(F$6-F$5+6*F$3)/(F$4-1)),"")</f>
        <v/>
      </c>
      <c r="G125" t="str">
        <f>IFERROR(IF(ROWS(G$10:G125) &gt; G$4,"", G124+(G$6-G$5+6*G$3)/(G$4-1)),"")</f>
        <v/>
      </c>
      <c r="H125" t="str">
        <f>IFERROR(IF(ROWS(H$10:H125) &gt; H$4,"", H124+(H$6-H$5+6*H$3)/(H$4-1)),"")</f>
        <v/>
      </c>
      <c r="I125" t="str">
        <f>IFERROR(IF(ROWS(I$10:I125) &gt; I$4,"", I124+(I$6-I$5+6*I$3)/(I$4-1)),"")</f>
        <v/>
      </c>
      <c r="J125" t="str">
        <f>IFERROR(IF(ROWS(J$10:J125) &gt; J$4,"", J124+(J$6-J$5+6*J$3)/(J$4-1)),"")</f>
        <v/>
      </c>
      <c r="K125" t="str">
        <f>IFERROR(IF(ROWS(K$10:K125) &gt; K$4,"", K124+(K$6-K$5+6*K$3)/(K$4-1)),"")</f>
        <v/>
      </c>
    </row>
    <row r="126" spans="2:11" x14ac:dyDescent="0.25">
      <c r="B126">
        <f>IFERROR(IF(ROWS(B$10:B126) &gt; B$4,"", B125+(B$6-B$5+6*B$3)/(B$4-1)),"")</f>
        <v>151.15299260263066</v>
      </c>
      <c r="C126">
        <f>IFERROR(IF(ROWS(C$10:C126) &gt; C$4,"", C125+(C$6-C$5+6*C$3)/(C$4-1)),"")</f>
        <v>213.04934412519543</v>
      </c>
      <c r="D126" t="str">
        <f>IFERROR(IF(ROWS(D$10:D126) &gt; D$4,"", D125+(D$6-D$5+6*D$3)/(D$4-1)),"")</f>
        <v/>
      </c>
      <c r="E126" t="str">
        <f>IFERROR(IF(ROWS(E$10:E126) &gt; E$4,"", E125+(E$6-E$5+6*E$3)/(E$4-1)),"")</f>
        <v/>
      </c>
      <c r="F126" t="str">
        <f>IFERROR(IF(ROWS(F$10:F126) &gt; F$4,"", F125+(F$6-F$5+6*F$3)/(F$4-1)),"")</f>
        <v/>
      </c>
      <c r="G126" t="str">
        <f>IFERROR(IF(ROWS(G$10:G126) &gt; G$4,"", G125+(G$6-G$5+6*G$3)/(G$4-1)),"")</f>
        <v/>
      </c>
      <c r="H126" t="str">
        <f>IFERROR(IF(ROWS(H$10:H126) &gt; H$4,"", H125+(H$6-H$5+6*H$3)/(H$4-1)),"")</f>
        <v/>
      </c>
      <c r="I126" t="str">
        <f>IFERROR(IF(ROWS(I$10:I126) &gt; I$4,"", I125+(I$6-I$5+6*I$3)/(I$4-1)),"")</f>
        <v/>
      </c>
      <c r="J126" t="str">
        <f>IFERROR(IF(ROWS(J$10:J126) &gt; J$4,"", J125+(J$6-J$5+6*J$3)/(J$4-1)),"")</f>
        <v/>
      </c>
      <c r="K126" t="str">
        <f>IFERROR(IF(ROWS(K$10:K126) &gt; K$4,"", K125+(K$6-K$5+6*K$3)/(K$4-1)),"")</f>
        <v/>
      </c>
    </row>
    <row r="127" spans="2:11" x14ac:dyDescent="0.25">
      <c r="B127">
        <f>IFERROR(IF(ROWS(B$10:B127) &gt; B$4,"", B126+(B$6-B$5+6*B$3)/(B$4-1)),"")</f>
        <v>151.7765629116258</v>
      </c>
      <c r="C127">
        <f>IFERROR(IF(ROWS(C$10:C127) &gt; C$4,"", C126+(C$6-C$5+6*C$3)/(C$4-1)),"")</f>
        <v>213.57295069870199</v>
      </c>
      <c r="D127" t="str">
        <f>IFERROR(IF(ROWS(D$10:D127) &gt; D$4,"", D126+(D$6-D$5+6*D$3)/(D$4-1)),"")</f>
        <v/>
      </c>
      <c r="E127" t="str">
        <f>IFERROR(IF(ROWS(E$10:E127) &gt; E$4,"", E126+(E$6-E$5+6*E$3)/(E$4-1)),"")</f>
        <v/>
      </c>
      <c r="F127" t="str">
        <f>IFERROR(IF(ROWS(F$10:F127) &gt; F$4,"", F126+(F$6-F$5+6*F$3)/(F$4-1)),"")</f>
        <v/>
      </c>
      <c r="G127" t="str">
        <f>IFERROR(IF(ROWS(G$10:G127) &gt; G$4,"", G126+(G$6-G$5+6*G$3)/(G$4-1)),"")</f>
        <v/>
      </c>
      <c r="H127" t="str">
        <f>IFERROR(IF(ROWS(H$10:H127) &gt; H$4,"", H126+(H$6-H$5+6*H$3)/(H$4-1)),"")</f>
        <v/>
      </c>
      <c r="I127" t="str">
        <f>IFERROR(IF(ROWS(I$10:I127) &gt; I$4,"", I126+(I$6-I$5+6*I$3)/(I$4-1)),"")</f>
        <v/>
      </c>
      <c r="J127" t="str">
        <f>IFERROR(IF(ROWS(J$10:J127) &gt; J$4,"", J126+(J$6-J$5+6*J$3)/(J$4-1)),"")</f>
        <v/>
      </c>
      <c r="K127" t="str">
        <f>IFERROR(IF(ROWS(K$10:K127) &gt; K$4,"", K126+(K$6-K$5+6*K$3)/(K$4-1)),"")</f>
        <v/>
      </c>
    </row>
    <row r="128" spans="2:11" x14ac:dyDescent="0.25">
      <c r="B128">
        <f>IFERROR(IF(ROWS(B$10:B128) &gt; B$4,"", B127+(B$6-B$5+6*B$3)/(B$4-1)),"")</f>
        <v>152.40013322062094</v>
      </c>
      <c r="C128">
        <f>IFERROR(IF(ROWS(C$10:C128) &gt; C$4,"", C127+(C$6-C$5+6*C$3)/(C$4-1)),"")</f>
        <v>214.09655727220854</v>
      </c>
      <c r="D128" t="str">
        <f>IFERROR(IF(ROWS(D$10:D128) &gt; D$4,"", D127+(D$6-D$5+6*D$3)/(D$4-1)),"")</f>
        <v/>
      </c>
      <c r="E128" t="str">
        <f>IFERROR(IF(ROWS(E$10:E128) &gt; E$4,"", E127+(E$6-E$5+6*E$3)/(E$4-1)),"")</f>
        <v/>
      </c>
      <c r="F128" t="str">
        <f>IFERROR(IF(ROWS(F$10:F128) &gt; F$4,"", F127+(F$6-F$5+6*F$3)/(F$4-1)),"")</f>
        <v/>
      </c>
      <c r="G128" t="str">
        <f>IFERROR(IF(ROWS(G$10:G128) &gt; G$4,"", G127+(G$6-G$5+6*G$3)/(G$4-1)),"")</f>
        <v/>
      </c>
      <c r="H128" t="str">
        <f>IFERROR(IF(ROWS(H$10:H128) &gt; H$4,"", H127+(H$6-H$5+6*H$3)/(H$4-1)),"")</f>
        <v/>
      </c>
      <c r="I128" t="str">
        <f>IFERROR(IF(ROWS(I$10:I128) &gt; I$4,"", I127+(I$6-I$5+6*I$3)/(I$4-1)),"")</f>
        <v/>
      </c>
      <c r="J128" t="str">
        <f>IFERROR(IF(ROWS(J$10:J128) &gt; J$4,"", J127+(J$6-J$5+6*J$3)/(J$4-1)),"")</f>
        <v/>
      </c>
      <c r="K128" t="str">
        <f>IFERROR(IF(ROWS(K$10:K128) &gt; K$4,"", K127+(K$6-K$5+6*K$3)/(K$4-1)),"")</f>
        <v/>
      </c>
    </row>
    <row r="129" spans="2:11" x14ac:dyDescent="0.25">
      <c r="B129">
        <f>IFERROR(IF(ROWS(B$10:B129) &gt; B$4,"", B128+(B$6-B$5+6*B$3)/(B$4-1)),"")</f>
        <v>153.02370352961609</v>
      </c>
      <c r="C129">
        <f>IFERROR(IF(ROWS(C$10:C129) &gt; C$4,"", C128+(C$6-C$5+6*C$3)/(C$4-1)),"")</f>
        <v>214.6201638457151</v>
      </c>
      <c r="D129" t="str">
        <f>IFERROR(IF(ROWS(D$10:D129) &gt; D$4,"", D128+(D$6-D$5+6*D$3)/(D$4-1)),"")</f>
        <v/>
      </c>
      <c r="E129" t="str">
        <f>IFERROR(IF(ROWS(E$10:E129) &gt; E$4,"", E128+(E$6-E$5+6*E$3)/(E$4-1)),"")</f>
        <v/>
      </c>
      <c r="F129" t="str">
        <f>IFERROR(IF(ROWS(F$10:F129) &gt; F$4,"", F128+(F$6-F$5+6*F$3)/(F$4-1)),"")</f>
        <v/>
      </c>
      <c r="G129" t="str">
        <f>IFERROR(IF(ROWS(G$10:G129) &gt; G$4,"", G128+(G$6-G$5+6*G$3)/(G$4-1)),"")</f>
        <v/>
      </c>
      <c r="H129" t="str">
        <f>IFERROR(IF(ROWS(H$10:H129) &gt; H$4,"", H128+(H$6-H$5+6*H$3)/(H$4-1)),"")</f>
        <v/>
      </c>
      <c r="I129" t="str">
        <f>IFERROR(IF(ROWS(I$10:I129) &gt; I$4,"", I128+(I$6-I$5+6*I$3)/(I$4-1)),"")</f>
        <v/>
      </c>
      <c r="J129" t="str">
        <f>IFERROR(IF(ROWS(J$10:J129) &gt; J$4,"", J128+(J$6-J$5+6*J$3)/(J$4-1)),"")</f>
        <v/>
      </c>
      <c r="K129" t="str">
        <f>IFERROR(IF(ROWS(K$10:K129) &gt; K$4,"", K128+(K$6-K$5+6*K$3)/(K$4-1)),"")</f>
        <v/>
      </c>
    </row>
    <row r="130" spans="2:11" x14ac:dyDescent="0.25">
      <c r="B130">
        <f>IFERROR(IF(ROWS(B$10:B130) &gt; B$4,"", B129+(B$6-B$5+6*B$3)/(B$4-1)),"")</f>
        <v>153.64727383861123</v>
      </c>
      <c r="C130">
        <f>IFERROR(IF(ROWS(C$10:C130) &gt; C$4,"", C129+(C$6-C$5+6*C$3)/(C$4-1)),"")</f>
        <v>215.14377041922165</v>
      </c>
      <c r="D130" t="str">
        <f>IFERROR(IF(ROWS(D$10:D130) &gt; D$4,"", D129+(D$6-D$5+6*D$3)/(D$4-1)),"")</f>
        <v/>
      </c>
      <c r="E130" t="str">
        <f>IFERROR(IF(ROWS(E$10:E130) &gt; E$4,"", E129+(E$6-E$5+6*E$3)/(E$4-1)),"")</f>
        <v/>
      </c>
      <c r="F130" t="str">
        <f>IFERROR(IF(ROWS(F$10:F130) &gt; F$4,"", F129+(F$6-F$5+6*F$3)/(F$4-1)),"")</f>
        <v/>
      </c>
      <c r="G130" t="str">
        <f>IFERROR(IF(ROWS(G$10:G130) &gt; G$4,"", G129+(G$6-G$5+6*G$3)/(G$4-1)),"")</f>
        <v/>
      </c>
      <c r="H130" t="str">
        <f>IFERROR(IF(ROWS(H$10:H130) &gt; H$4,"", H129+(H$6-H$5+6*H$3)/(H$4-1)),"")</f>
        <v/>
      </c>
      <c r="I130" t="str">
        <f>IFERROR(IF(ROWS(I$10:I130) &gt; I$4,"", I129+(I$6-I$5+6*I$3)/(I$4-1)),"")</f>
        <v/>
      </c>
      <c r="J130" t="str">
        <f>IFERROR(IF(ROWS(J$10:J130) &gt; J$4,"", J129+(J$6-J$5+6*J$3)/(J$4-1)),"")</f>
        <v/>
      </c>
      <c r="K130" t="str">
        <f>IFERROR(IF(ROWS(K$10:K130) &gt; K$4,"", K129+(K$6-K$5+6*K$3)/(K$4-1)),"")</f>
        <v/>
      </c>
    </row>
    <row r="131" spans="2:11" x14ac:dyDescent="0.25">
      <c r="B131">
        <f>IFERROR(IF(ROWS(B$10:B131) &gt; B$4,"", B130+(B$6-B$5+6*B$3)/(B$4-1)),"")</f>
        <v>154.27084414760637</v>
      </c>
      <c r="C131">
        <f>IFERROR(IF(ROWS(C$10:C131) &gt; C$4,"", C130+(C$6-C$5+6*C$3)/(C$4-1)),"")</f>
        <v>215.66737699272821</v>
      </c>
      <c r="D131" t="str">
        <f>IFERROR(IF(ROWS(D$10:D131) &gt; D$4,"", D130+(D$6-D$5+6*D$3)/(D$4-1)),"")</f>
        <v/>
      </c>
      <c r="E131" t="str">
        <f>IFERROR(IF(ROWS(E$10:E131) &gt; E$4,"", E130+(E$6-E$5+6*E$3)/(E$4-1)),"")</f>
        <v/>
      </c>
      <c r="F131" t="str">
        <f>IFERROR(IF(ROWS(F$10:F131) &gt; F$4,"", F130+(F$6-F$5+6*F$3)/(F$4-1)),"")</f>
        <v/>
      </c>
      <c r="G131" t="str">
        <f>IFERROR(IF(ROWS(G$10:G131) &gt; G$4,"", G130+(G$6-G$5+6*G$3)/(G$4-1)),"")</f>
        <v/>
      </c>
      <c r="H131" t="str">
        <f>IFERROR(IF(ROWS(H$10:H131) &gt; H$4,"", H130+(H$6-H$5+6*H$3)/(H$4-1)),"")</f>
        <v/>
      </c>
      <c r="I131" t="str">
        <f>IFERROR(IF(ROWS(I$10:I131) &gt; I$4,"", I130+(I$6-I$5+6*I$3)/(I$4-1)),"")</f>
        <v/>
      </c>
      <c r="J131" t="str">
        <f>IFERROR(IF(ROWS(J$10:J131) &gt; J$4,"", J130+(J$6-J$5+6*J$3)/(J$4-1)),"")</f>
        <v/>
      </c>
      <c r="K131" t="str">
        <f>IFERROR(IF(ROWS(K$10:K131) &gt; K$4,"", K130+(K$6-K$5+6*K$3)/(K$4-1)),"")</f>
        <v/>
      </c>
    </row>
    <row r="132" spans="2:11" x14ac:dyDescent="0.25">
      <c r="B132">
        <f>IFERROR(IF(ROWS(B$10:B132) &gt; B$4,"", B131+(B$6-B$5+6*B$3)/(B$4-1)),"")</f>
        <v>154.89441445660151</v>
      </c>
      <c r="C132">
        <f>IFERROR(IF(ROWS(C$10:C132) &gt; C$4,"", C131+(C$6-C$5+6*C$3)/(C$4-1)),"")</f>
        <v>216.19098356623476</v>
      </c>
      <c r="D132" t="str">
        <f>IFERROR(IF(ROWS(D$10:D132) &gt; D$4,"", D131+(D$6-D$5+6*D$3)/(D$4-1)),"")</f>
        <v/>
      </c>
      <c r="E132" t="str">
        <f>IFERROR(IF(ROWS(E$10:E132) &gt; E$4,"", E131+(E$6-E$5+6*E$3)/(E$4-1)),"")</f>
        <v/>
      </c>
      <c r="F132" t="str">
        <f>IFERROR(IF(ROWS(F$10:F132) &gt; F$4,"", F131+(F$6-F$5+6*F$3)/(F$4-1)),"")</f>
        <v/>
      </c>
      <c r="G132" t="str">
        <f>IFERROR(IF(ROWS(G$10:G132) &gt; G$4,"", G131+(G$6-G$5+6*G$3)/(G$4-1)),"")</f>
        <v/>
      </c>
      <c r="H132" t="str">
        <f>IFERROR(IF(ROWS(H$10:H132) &gt; H$4,"", H131+(H$6-H$5+6*H$3)/(H$4-1)),"")</f>
        <v/>
      </c>
      <c r="I132" t="str">
        <f>IFERROR(IF(ROWS(I$10:I132) &gt; I$4,"", I131+(I$6-I$5+6*I$3)/(I$4-1)),"")</f>
        <v/>
      </c>
      <c r="J132" t="str">
        <f>IFERROR(IF(ROWS(J$10:J132) &gt; J$4,"", J131+(J$6-J$5+6*J$3)/(J$4-1)),"")</f>
        <v/>
      </c>
      <c r="K132" t="str">
        <f>IFERROR(IF(ROWS(K$10:K132) &gt; K$4,"", K131+(K$6-K$5+6*K$3)/(K$4-1)),"")</f>
        <v/>
      </c>
    </row>
    <row r="133" spans="2:11" x14ac:dyDescent="0.25">
      <c r="B133">
        <f>IFERROR(IF(ROWS(B$10:B133) &gt; B$4,"", B132+(B$6-B$5+6*B$3)/(B$4-1)),"")</f>
        <v>155.51798476559665</v>
      </c>
      <c r="C133">
        <f>IFERROR(IF(ROWS(C$10:C133) &gt; C$4,"", C132+(C$6-C$5+6*C$3)/(C$4-1)),"")</f>
        <v>216.71459013974132</v>
      </c>
      <c r="D133" t="str">
        <f>IFERROR(IF(ROWS(D$10:D133) &gt; D$4,"", D132+(D$6-D$5+6*D$3)/(D$4-1)),"")</f>
        <v/>
      </c>
      <c r="E133" t="str">
        <f>IFERROR(IF(ROWS(E$10:E133) &gt; E$4,"", E132+(E$6-E$5+6*E$3)/(E$4-1)),"")</f>
        <v/>
      </c>
      <c r="F133" t="str">
        <f>IFERROR(IF(ROWS(F$10:F133) &gt; F$4,"", F132+(F$6-F$5+6*F$3)/(F$4-1)),"")</f>
        <v/>
      </c>
      <c r="G133" t="str">
        <f>IFERROR(IF(ROWS(G$10:G133) &gt; G$4,"", G132+(G$6-G$5+6*G$3)/(G$4-1)),"")</f>
        <v/>
      </c>
      <c r="H133" t="str">
        <f>IFERROR(IF(ROWS(H$10:H133) &gt; H$4,"", H132+(H$6-H$5+6*H$3)/(H$4-1)),"")</f>
        <v/>
      </c>
      <c r="I133" t="str">
        <f>IFERROR(IF(ROWS(I$10:I133) &gt; I$4,"", I132+(I$6-I$5+6*I$3)/(I$4-1)),"")</f>
        <v/>
      </c>
      <c r="J133" t="str">
        <f>IFERROR(IF(ROWS(J$10:J133) &gt; J$4,"", J132+(J$6-J$5+6*J$3)/(J$4-1)),"")</f>
        <v/>
      </c>
      <c r="K133" t="str">
        <f>IFERROR(IF(ROWS(K$10:K133) &gt; K$4,"", K132+(K$6-K$5+6*K$3)/(K$4-1)),"")</f>
        <v/>
      </c>
    </row>
    <row r="134" spans="2:11" x14ac:dyDescent="0.25">
      <c r="B134">
        <f>IFERROR(IF(ROWS(B$10:B134) &gt; B$4,"", B133+(B$6-B$5+6*B$3)/(B$4-1)),"")</f>
        <v>156.14155507459179</v>
      </c>
      <c r="C134">
        <f>IFERROR(IF(ROWS(C$10:C134) &gt; C$4,"", C133+(C$6-C$5+6*C$3)/(C$4-1)),"")</f>
        <v>217.23819671324787</v>
      </c>
      <c r="D134" t="str">
        <f>IFERROR(IF(ROWS(D$10:D134) &gt; D$4,"", D133+(D$6-D$5+6*D$3)/(D$4-1)),"")</f>
        <v/>
      </c>
      <c r="E134" t="str">
        <f>IFERROR(IF(ROWS(E$10:E134) &gt; E$4,"", E133+(E$6-E$5+6*E$3)/(E$4-1)),"")</f>
        <v/>
      </c>
      <c r="F134" t="str">
        <f>IFERROR(IF(ROWS(F$10:F134) &gt; F$4,"", F133+(F$6-F$5+6*F$3)/(F$4-1)),"")</f>
        <v/>
      </c>
      <c r="G134" t="str">
        <f>IFERROR(IF(ROWS(G$10:G134) &gt; G$4,"", G133+(G$6-G$5+6*G$3)/(G$4-1)),"")</f>
        <v/>
      </c>
      <c r="H134" t="str">
        <f>IFERROR(IF(ROWS(H$10:H134) &gt; H$4,"", H133+(H$6-H$5+6*H$3)/(H$4-1)),"")</f>
        <v/>
      </c>
      <c r="I134" t="str">
        <f>IFERROR(IF(ROWS(I$10:I134) &gt; I$4,"", I133+(I$6-I$5+6*I$3)/(I$4-1)),"")</f>
        <v/>
      </c>
      <c r="J134" t="str">
        <f>IFERROR(IF(ROWS(J$10:J134) &gt; J$4,"", J133+(J$6-J$5+6*J$3)/(J$4-1)),"")</f>
        <v/>
      </c>
      <c r="K134" t="str">
        <f>IFERROR(IF(ROWS(K$10:K134) &gt; K$4,"", K133+(K$6-K$5+6*K$3)/(K$4-1)),"")</f>
        <v/>
      </c>
    </row>
    <row r="135" spans="2:11" x14ac:dyDescent="0.25">
      <c r="B135">
        <f>IFERROR(IF(ROWS(B$10:B135) &gt; B$4,"", B134+(B$6-B$5+6*B$3)/(B$4-1)),"")</f>
        <v>156.76512538358693</v>
      </c>
      <c r="C135">
        <f>IFERROR(IF(ROWS(C$10:C135) &gt; C$4,"", C134+(C$6-C$5+6*C$3)/(C$4-1)),"")</f>
        <v>217.76180328675443</v>
      </c>
      <c r="D135" t="str">
        <f>IFERROR(IF(ROWS(D$10:D135) &gt; D$4,"", D134+(D$6-D$5+6*D$3)/(D$4-1)),"")</f>
        <v/>
      </c>
      <c r="E135" t="str">
        <f>IFERROR(IF(ROWS(E$10:E135) &gt; E$4,"", E134+(E$6-E$5+6*E$3)/(E$4-1)),"")</f>
        <v/>
      </c>
      <c r="F135" t="str">
        <f>IFERROR(IF(ROWS(F$10:F135) &gt; F$4,"", F134+(F$6-F$5+6*F$3)/(F$4-1)),"")</f>
        <v/>
      </c>
      <c r="G135" t="str">
        <f>IFERROR(IF(ROWS(G$10:G135) &gt; G$4,"", G134+(G$6-G$5+6*G$3)/(G$4-1)),"")</f>
        <v/>
      </c>
      <c r="H135" t="str">
        <f>IFERROR(IF(ROWS(H$10:H135) &gt; H$4,"", H134+(H$6-H$5+6*H$3)/(H$4-1)),"")</f>
        <v/>
      </c>
      <c r="I135" t="str">
        <f>IFERROR(IF(ROWS(I$10:I135) &gt; I$4,"", I134+(I$6-I$5+6*I$3)/(I$4-1)),"")</f>
        <v/>
      </c>
      <c r="J135" t="str">
        <f>IFERROR(IF(ROWS(J$10:J135) &gt; J$4,"", J134+(J$6-J$5+6*J$3)/(J$4-1)),"")</f>
        <v/>
      </c>
      <c r="K135" t="str">
        <f>IFERROR(IF(ROWS(K$10:K135) &gt; K$4,"", K134+(K$6-K$5+6*K$3)/(K$4-1)),"")</f>
        <v/>
      </c>
    </row>
    <row r="136" spans="2:11" x14ac:dyDescent="0.25">
      <c r="B136">
        <f>IFERROR(IF(ROWS(B$10:B136) &gt; B$4,"", B135+(B$6-B$5+6*B$3)/(B$4-1)),"")</f>
        <v>157.38869569258208</v>
      </c>
      <c r="C136">
        <f>IFERROR(IF(ROWS(C$10:C136) &gt; C$4,"", C135+(C$6-C$5+6*C$3)/(C$4-1)),"")</f>
        <v>218.28540986026098</v>
      </c>
      <c r="D136" t="str">
        <f>IFERROR(IF(ROWS(D$10:D136) &gt; D$4,"", D135+(D$6-D$5+6*D$3)/(D$4-1)),"")</f>
        <v/>
      </c>
      <c r="E136" t="str">
        <f>IFERROR(IF(ROWS(E$10:E136) &gt; E$4,"", E135+(E$6-E$5+6*E$3)/(E$4-1)),"")</f>
        <v/>
      </c>
      <c r="F136" t="str">
        <f>IFERROR(IF(ROWS(F$10:F136) &gt; F$4,"", F135+(F$6-F$5+6*F$3)/(F$4-1)),"")</f>
        <v/>
      </c>
      <c r="G136" t="str">
        <f>IFERROR(IF(ROWS(G$10:G136) &gt; G$4,"", G135+(G$6-G$5+6*G$3)/(G$4-1)),"")</f>
        <v/>
      </c>
      <c r="H136" t="str">
        <f>IFERROR(IF(ROWS(H$10:H136) &gt; H$4,"", H135+(H$6-H$5+6*H$3)/(H$4-1)),"")</f>
        <v/>
      </c>
      <c r="I136" t="str">
        <f>IFERROR(IF(ROWS(I$10:I136) &gt; I$4,"", I135+(I$6-I$5+6*I$3)/(I$4-1)),"")</f>
        <v/>
      </c>
      <c r="J136" t="str">
        <f>IFERROR(IF(ROWS(J$10:J136) &gt; J$4,"", J135+(J$6-J$5+6*J$3)/(J$4-1)),"")</f>
        <v/>
      </c>
      <c r="K136" t="str">
        <f>IFERROR(IF(ROWS(K$10:K136) &gt; K$4,"", K135+(K$6-K$5+6*K$3)/(K$4-1)),"")</f>
        <v/>
      </c>
    </row>
    <row r="137" spans="2:11" x14ac:dyDescent="0.25">
      <c r="B137">
        <f>IFERROR(IF(ROWS(B$10:B137) &gt; B$4,"", B136+(B$6-B$5+6*B$3)/(B$4-1)),"")</f>
        <v>158.01226600157722</v>
      </c>
      <c r="C137">
        <f>IFERROR(IF(ROWS(C$10:C137) &gt; C$4,"", C136+(C$6-C$5+6*C$3)/(C$4-1)),"")</f>
        <v>218.80901643376754</v>
      </c>
      <c r="D137" t="str">
        <f>IFERROR(IF(ROWS(D$10:D137) &gt; D$4,"", D136+(D$6-D$5+6*D$3)/(D$4-1)),"")</f>
        <v/>
      </c>
      <c r="E137" t="str">
        <f>IFERROR(IF(ROWS(E$10:E137) &gt; E$4,"", E136+(E$6-E$5+6*E$3)/(E$4-1)),"")</f>
        <v/>
      </c>
      <c r="F137" t="str">
        <f>IFERROR(IF(ROWS(F$10:F137) &gt; F$4,"", F136+(F$6-F$5+6*F$3)/(F$4-1)),"")</f>
        <v/>
      </c>
      <c r="G137" t="str">
        <f>IFERROR(IF(ROWS(G$10:G137) &gt; G$4,"", G136+(G$6-G$5+6*G$3)/(G$4-1)),"")</f>
        <v/>
      </c>
      <c r="H137" t="str">
        <f>IFERROR(IF(ROWS(H$10:H137) &gt; H$4,"", H136+(H$6-H$5+6*H$3)/(H$4-1)),"")</f>
        <v/>
      </c>
      <c r="I137" t="str">
        <f>IFERROR(IF(ROWS(I$10:I137) &gt; I$4,"", I136+(I$6-I$5+6*I$3)/(I$4-1)),"")</f>
        <v/>
      </c>
      <c r="J137" t="str">
        <f>IFERROR(IF(ROWS(J$10:J137) &gt; J$4,"", J136+(J$6-J$5+6*J$3)/(J$4-1)),"")</f>
        <v/>
      </c>
      <c r="K137" t="str">
        <f>IFERROR(IF(ROWS(K$10:K137) &gt; K$4,"", K136+(K$6-K$5+6*K$3)/(K$4-1)),"")</f>
        <v/>
      </c>
    </row>
    <row r="138" spans="2:11" x14ac:dyDescent="0.25">
      <c r="B138">
        <f>IFERROR(IF(ROWS(B$10:B138) &gt; B$4,"", B137+(B$6-B$5+6*B$3)/(B$4-1)),"")</f>
        <v>158.63583631057236</v>
      </c>
      <c r="C138">
        <f>IFERROR(IF(ROWS(C$10:C138) &gt; C$4,"", C137+(C$6-C$5+6*C$3)/(C$4-1)),"")</f>
        <v>219.33262300727409</v>
      </c>
      <c r="D138" t="str">
        <f>IFERROR(IF(ROWS(D$10:D138) &gt; D$4,"", D137+(D$6-D$5+6*D$3)/(D$4-1)),"")</f>
        <v/>
      </c>
      <c r="E138" t="str">
        <f>IFERROR(IF(ROWS(E$10:E138) &gt; E$4,"", E137+(E$6-E$5+6*E$3)/(E$4-1)),"")</f>
        <v/>
      </c>
      <c r="F138" t="str">
        <f>IFERROR(IF(ROWS(F$10:F138) &gt; F$4,"", F137+(F$6-F$5+6*F$3)/(F$4-1)),"")</f>
        <v/>
      </c>
      <c r="G138" t="str">
        <f>IFERROR(IF(ROWS(G$10:G138) &gt; G$4,"", G137+(G$6-G$5+6*G$3)/(G$4-1)),"")</f>
        <v/>
      </c>
      <c r="H138" t="str">
        <f>IFERROR(IF(ROWS(H$10:H138) &gt; H$4,"", H137+(H$6-H$5+6*H$3)/(H$4-1)),"")</f>
        <v/>
      </c>
      <c r="I138" t="str">
        <f>IFERROR(IF(ROWS(I$10:I138) &gt; I$4,"", I137+(I$6-I$5+6*I$3)/(I$4-1)),"")</f>
        <v/>
      </c>
      <c r="J138" t="str">
        <f>IFERROR(IF(ROWS(J$10:J138) &gt; J$4,"", J137+(J$6-J$5+6*J$3)/(J$4-1)),"")</f>
        <v/>
      </c>
      <c r="K138" t="str">
        <f>IFERROR(IF(ROWS(K$10:K138) &gt; K$4,"", K137+(K$6-K$5+6*K$3)/(K$4-1)),"")</f>
        <v/>
      </c>
    </row>
    <row r="139" spans="2:11" x14ac:dyDescent="0.25">
      <c r="B139">
        <f>IFERROR(IF(ROWS(B$10:B139) &gt; B$4,"", B138+(B$6-B$5+6*B$3)/(B$4-1)),"")</f>
        <v>159.2594066195675</v>
      </c>
      <c r="C139">
        <f>IFERROR(IF(ROWS(C$10:C139) &gt; C$4,"", C138+(C$6-C$5+6*C$3)/(C$4-1)),"")</f>
        <v>219.85622958078065</v>
      </c>
      <c r="D139" t="str">
        <f>IFERROR(IF(ROWS(D$10:D139) &gt; D$4,"", D138+(D$6-D$5+6*D$3)/(D$4-1)),"")</f>
        <v/>
      </c>
      <c r="E139" t="str">
        <f>IFERROR(IF(ROWS(E$10:E139) &gt; E$4,"", E138+(E$6-E$5+6*E$3)/(E$4-1)),"")</f>
        <v/>
      </c>
      <c r="F139" t="str">
        <f>IFERROR(IF(ROWS(F$10:F139) &gt; F$4,"", F138+(F$6-F$5+6*F$3)/(F$4-1)),"")</f>
        <v/>
      </c>
      <c r="G139" t="str">
        <f>IFERROR(IF(ROWS(G$10:G139) &gt; G$4,"", G138+(G$6-G$5+6*G$3)/(G$4-1)),"")</f>
        <v/>
      </c>
      <c r="H139" t="str">
        <f>IFERROR(IF(ROWS(H$10:H139) &gt; H$4,"", H138+(H$6-H$5+6*H$3)/(H$4-1)),"")</f>
        <v/>
      </c>
      <c r="I139" t="str">
        <f>IFERROR(IF(ROWS(I$10:I139) &gt; I$4,"", I138+(I$6-I$5+6*I$3)/(I$4-1)),"")</f>
        <v/>
      </c>
      <c r="J139" t="str">
        <f>IFERROR(IF(ROWS(J$10:J139) &gt; J$4,"", J138+(J$6-J$5+6*J$3)/(J$4-1)),"")</f>
        <v/>
      </c>
      <c r="K139" t="str">
        <f>IFERROR(IF(ROWS(K$10:K139) &gt; K$4,"", K138+(K$6-K$5+6*K$3)/(K$4-1)),"")</f>
        <v/>
      </c>
    </row>
    <row r="140" spans="2:11" x14ac:dyDescent="0.25">
      <c r="B140">
        <f>IFERROR(IF(ROWS(B$10:B140) &gt; B$4,"", B139+(B$6-B$5+6*B$3)/(B$4-1)),"")</f>
        <v>159.88297692856264</v>
      </c>
      <c r="C140">
        <f>IFERROR(IF(ROWS(C$10:C140) &gt; C$4,"", C139+(C$6-C$5+6*C$3)/(C$4-1)),"")</f>
        <v>220.3798361542872</v>
      </c>
      <c r="D140" t="str">
        <f>IFERROR(IF(ROWS(D$10:D140) &gt; D$4,"", D139+(D$6-D$5+6*D$3)/(D$4-1)),"")</f>
        <v/>
      </c>
      <c r="E140" t="str">
        <f>IFERROR(IF(ROWS(E$10:E140) &gt; E$4,"", E139+(E$6-E$5+6*E$3)/(E$4-1)),"")</f>
        <v/>
      </c>
      <c r="F140" t="str">
        <f>IFERROR(IF(ROWS(F$10:F140) &gt; F$4,"", F139+(F$6-F$5+6*F$3)/(F$4-1)),"")</f>
        <v/>
      </c>
      <c r="G140" t="str">
        <f>IFERROR(IF(ROWS(G$10:G140) &gt; G$4,"", G139+(G$6-G$5+6*G$3)/(G$4-1)),"")</f>
        <v/>
      </c>
      <c r="H140" t="str">
        <f>IFERROR(IF(ROWS(H$10:H140) &gt; H$4,"", H139+(H$6-H$5+6*H$3)/(H$4-1)),"")</f>
        <v/>
      </c>
      <c r="I140" t="str">
        <f>IFERROR(IF(ROWS(I$10:I140) &gt; I$4,"", I139+(I$6-I$5+6*I$3)/(I$4-1)),"")</f>
        <v/>
      </c>
      <c r="J140" t="str">
        <f>IFERROR(IF(ROWS(J$10:J140) &gt; J$4,"", J139+(J$6-J$5+6*J$3)/(J$4-1)),"")</f>
        <v/>
      </c>
      <c r="K140" t="str">
        <f>IFERROR(IF(ROWS(K$10:K140) &gt; K$4,"", K139+(K$6-K$5+6*K$3)/(K$4-1)),"")</f>
        <v/>
      </c>
    </row>
    <row r="141" spans="2:11" x14ac:dyDescent="0.25">
      <c r="B141">
        <f>IFERROR(IF(ROWS(B$10:B141) &gt; B$4,"", B140+(B$6-B$5+6*B$3)/(B$4-1)),"")</f>
        <v>160.50654723755778</v>
      </c>
      <c r="C141">
        <f>IFERROR(IF(ROWS(C$10:C141) &gt; C$4,"", C140+(C$6-C$5+6*C$3)/(C$4-1)),"")</f>
        <v>220.90344272779376</v>
      </c>
      <c r="D141" t="str">
        <f>IFERROR(IF(ROWS(D$10:D141) &gt; D$4,"", D140+(D$6-D$5+6*D$3)/(D$4-1)),"")</f>
        <v/>
      </c>
      <c r="E141" t="str">
        <f>IFERROR(IF(ROWS(E$10:E141) &gt; E$4,"", E140+(E$6-E$5+6*E$3)/(E$4-1)),"")</f>
        <v/>
      </c>
      <c r="F141" t="str">
        <f>IFERROR(IF(ROWS(F$10:F141) &gt; F$4,"", F140+(F$6-F$5+6*F$3)/(F$4-1)),"")</f>
        <v/>
      </c>
      <c r="G141" t="str">
        <f>IFERROR(IF(ROWS(G$10:G141) &gt; G$4,"", G140+(G$6-G$5+6*G$3)/(G$4-1)),"")</f>
        <v/>
      </c>
      <c r="H141" t="str">
        <f>IFERROR(IF(ROWS(H$10:H141) &gt; H$4,"", H140+(H$6-H$5+6*H$3)/(H$4-1)),"")</f>
        <v/>
      </c>
      <c r="I141" t="str">
        <f>IFERROR(IF(ROWS(I$10:I141) &gt; I$4,"", I140+(I$6-I$5+6*I$3)/(I$4-1)),"")</f>
        <v/>
      </c>
      <c r="J141" t="str">
        <f>IFERROR(IF(ROWS(J$10:J141) &gt; J$4,"", J140+(J$6-J$5+6*J$3)/(J$4-1)),"")</f>
        <v/>
      </c>
      <c r="K141" t="str">
        <f>IFERROR(IF(ROWS(K$10:K141) &gt; K$4,"", K140+(K$6-K$5+6*K$3)/(K$4-1)),"")</f>
        <v/>
      </c>
    </row>
    <row r="142" spans="2:11" x14ac:dyDescent="0.25">
      <c r="B142">
        <f>IFERROR(IF(ROWS(B$10:B142) &gt; B$4,"", B141+(B$6-B$5+6*B$3)/(B$4-1)),"")</f>
        <v>161.13011754655292</v>
      </c>
      <c r="C142">
        <f>IFERROR(IF(ROWS(C$10:C142) &gt; C$4,"", C141+(C$6-C$5+6*C$3)/(C$4-1)),"")</f>
        <v>221.42704930130031</v>
      </c>
      <c r="D142" t="str">
        <f>IFERROR(IF(ROWS(D$10:D142) &gt; D$4,"", D141+(D$6-D$5+6*D$3)/(D$4-1)),"")</f>
        <v/>
      </c>
      <c r="E142" t="str">
        <f>IFERROR(IF(ROWS(E$10:E142) &gt; E$4,"", E141+(E$6-E$5+6*E$3)/(E$4-1)),"")</f>
        <v/>
      </c>
      <c r="F142" t="str">
        <f>IFERROR(IF(ROWS(F$10:F142) &gt; F$4,"", F141+(F$6-F$5+6*F$3)/(F$4-1)),"")</f>
        <v/>
      </c>
      <c r="G142" t="str">
        <f>IFERROR(IF(ROWS(G$10:G142) &gt; G$4,"", G141+(G$6-G$5+6*G$3)/(G$4-1)),"")</f>
        <v/>
      </c>
      <c r="H142" t="str">
        <f>IFERROR(IF(ROWS(H$10:H142) &gt; H$4,"", H141+(H$6-H$5+6*H$3)/(H$4-1)),"")</f>
        <v/>
      </c>
      <c r="I142" t="str">
        <f>IFERROR(IF(ROWS(I$10:I142) &gt; I$4,"", I141+(I$6-I$5+6*I$3)/(I$4-1)),"")</f>
        <v/>
      </c>
      <c r="J142" t="str">
        <f>IFERROR(IF(ROWS(J$10:J142) &gt; J$4,"", J141+(J$6-J$5+6*J$3)/(J$4-1)),"")</f>
        <v/>
      </c>
      <c r="K142" t="str">
        <f>IFERROR(IF(ROWS(K$10:K142) &gt; K$4,"", K141+(K$6-K$5+6*K$3)/(K$4-1)),"")</f>
        <v/>
      </c>
    </row>
    <row r="143" spans="2:11" x14ac:dyDescent="0.25">
      <c r="B143">
        <f>IFERROR(IF(ROWS(B$10:B143) &gt; B$4,"", B142+(B$6-B$5+6*B$3)/(B$4-1)),"")</f>
        <v>161.75368785554807</v>
      </c>
      <c r="C143">
        <f>IFERROR(IF(ROWS(C$10:C143) &gt; C$4,"", C142+(C$6-C$5+6*C$3)/(C$4-1)),"")</f>
        <v>221.95065587480687</v>
      </c>
      <c r="D143" t="str">
        <f>IFERROR(IF(ROWS(D$10:D143) &gt; D$4,"", D142+(D$6-D$5+6*D$3)/(D$4-1)),"")</f>
        <v/>
      </c>
      <c r="E143" t="str">
        <f>IFERROR(IF(ROWS(E$10:E143) &gt; E$4,"", E142+(E$6-E$5+6*E$3)/(E$4-1)),"")</f>
        <v/>
      </c>
      <c r="F143" t="str">
        <f>IFERROR(IF(ROWS(F$10:F143) &gt; F$4,"", F142+(F$6-F$5+6*F$3)/(F$4-1)),"")</f>
        <v/>
      </c>
      <c r="G143" t="str">
        <f>IFERROR(IF(ROWS(G$10:G143) &gt; G$4,"", G142+(G$6-G$5+6*G$3)/(G$4-1)),"")</f>
        <v/>
      </c>
      <c r="H143" t="str">
        <f>IFERROR(IF(ROWS(H$10:H143) &gt; H$4,"", H142+(H$6-H$5+6*H$3)/(H$4-1)),"")</f>
        <v/>
      </c>
      <c r="I143" t="str">
        <f>IFERROR(IF(ROWS(I$10:I143) &gt; I$4,"", I142+(I$6-I$5+6*I$3)/(I$4-1)),"")</f>
        <v/>
      </c>
      <c r="J143" t="str">
        <f>IFERROR(IF(ROWS(J$10:J143) &gt; J$4,"", J142+(J$6-J$5+6*J$3)/(J$4-1)),"")</f>
        <v/>
      </c>
      <c r="K143" t="str">
        <f>IFERROR(IF(ROWS(K$10:K143) &gt; K$4,"", K142+(K$6-K$5+6*K$3)/(K$4-1)),"")</f>
        <v/>
      </c>
    </row>
    <row r="144" spans="2:11" x14ac:dyDescent="0.25">
      <c r="B144">
        <f>IFERROR(IF(ROWS(B$10:B144) &gt; B$4,"", B143+(B$6-B$5+6*B$3)/(B$4-1)),"")</f>
        <v>162.37725816454321</v>
      </c>
      <c r="C144">
        <f>IFERROR(IF(ROWS(C$10:C144) &gt; C$4,"", C143+(C$6-C$5+6*C$3)/(C$4-1)),"")</f>
        <v>222.47426244831343</v>
      </c>
      <c r="D144" t="str">
        <f>IFERROR(IF(ROWS(D$10:D144) &gt; D$4,"", D143+(D$6-D$5+6*D$3)/(D$4-1)),"")</f>
        <v/>
      </c>
      <c r="E144" t="str">
        <f>IFERROR(IF(ROWS(E$10:E144) &gt; E$4,"", E143+(E$6-E$5+6*E$3)/(E$4-1)),"")</f>
        <v/>
      </c>
      <c r="F144" t="str">
        <f>IFERROR(IF(ROWS(F$10:F144) &gt; F$4,"", F143+(F$6-F$5+6*F$3)/(F$4-1)),"")</f>
        <v/>
      </c>
      <c r="G144" t="str">
        <f>IFERROR(IF(ROWS(G$10:G144) &gt; G$4,"", G143+(G$6-G$5+6*G$3)/(G$4-1)),"")</f>
        <v/>
      </c>
      <c r="H144" t="str">
        <f>IFERROR(IF(ROWS(H$10:H144) &gt; H$4,"", H143+(H$6-H$5+6*H$3)/(H$4-1)),"")</f>
        <v/>
      </c>
      <c r="I144" t="str">
        <f>IFERROR(IF(ROWS(I$10:I144) &gt; I$4,"", I143+(I$6-I$5+6*I$3)/(I$4-1)),"")</f>
        <v/>
      </c>
      <c r="J144" t="str">
        <f>IFERROR(IF(ROWS(J$10:J144) &gt; J$4,"", J143+(J$6-J$5+6*J$3)/(J$4-1)),"")</f>
        <v/>
      </c>
      <c r="K144" t="str">
        <f>IFERROR(IF(ROWS(K$10:K144) &gt; K$4,"", K143+(K$6-K$5+6*K$3)/(K$4-1)),"")</f>
        <v/>
      </c>
    </row>
    <row r="145" spans="2:11" x14ac:dyDescent="0.25">
      <c r="B145">
        <f>IFERROR(IF(ROWS(B$10:B145) &gt; B$4,"", B144+(B$6-B$5+6*B$3)/(B$4-1)),"")</f>
        <v>163.00082847353835</v>
      </c>
      <c r="C145">
        <f>IFERROR(IF(ROWS(C$10:C145) &gt; C$4,"", C144+(C$6-C$5+6*C$3)/(C$4-1)),"")</f>
        <v>222.99786902181998</v>
      </c>
      <c r="D145" t="str">
        <f>IFERROR(IF(ROWS(D$10:D145) &gt; D$4,"", D144+(D$6-D$5+6*D$3)/(D$4-1)),"")</f>
        <v/>
      </c>
      <c r="E145" t="str">
        <f>IFERROR(IF(ROWS(E$10:E145) &gt; E$4,"", E144+(E$6-E$5+6*E$3)/(E$4-1)),"")</f>
        <v/>
      </c>
      <c r="F145" t="str">
        <f>IFERROR(IF(ROWS(F$10:F145) &gt; F$4,"", F144+(F$6-F$5+6*F$3)/(F$4-1)),"")</f>
        <v/>
      </c>
      <c r="G145" t="str">
        <f>IFERROR(IF(ROWS(G$10:G145) &gt; G$4,"", G144+(G$6-G$5+6*G$3)/(G$4-1)),"")</f>
        <v/>
      </c>
      <c r="H145" t="str">
        <f>IFERROR(IF(ROWS(H$10:H145) &gt; H$4,"", H144+(H$6-H$5+6*H$3)/(H$4-1)),"")</f>
        <v/>
      </c>
      <c r="I145" t="str">
        <f>IFERROR(IF(ROWS(I$10:I145) &gt; I$4,"", I144+(I$6-I$5+6*I$3)/(I$4-1)),"")</f>
        <v/>
      </c>
      <c r="J145" t="str">
        <f>IFERROR(IF(ROWS(J$10:J145) &gt; J$4,"", J144+(J$6-J$5+6*J$3)/(J$4-1)),"")</f>
        <v/>
      </c>
      <c r="K145" t="str">
        <f>IFERROR(IF(ROWS(K$10:K145) &gt; K$4,"", K144+(K$6-K$5+6*K$3)/(K$4-1)),"")</f>
        <v/>
      </c>
    </row>
    <row r="146" spans="2:11" x14ac:dyDescent="0.25">
      <c r="B146">
        <f>IFERROR(IF(ROWS(B$10:B146) &gt; B$4,"", B145+(B$6-B$5+6*B$3)/(B$4-1)),"")</f>
        <v>163.62439878253349</v>
      </c>
      <c r="C146">
        <f>IFERROR(IF(ROWS(C$10:C146) &gt; C$4,"", C145+(C$6-C$5+6*C$3)/(C$4-1)),"")</f>
        <v>223.52147559532654</v>
      </c>
      <c r="D146" t="str">
        <f>IFERROR(IF(ROWS(D$10:D146) &gt; D$4,"", D145+(D$6-D$5+6*D$3)/(D$4-1)),"")</f>
        <v/>
      </c>
      <c r="E146" t="str">
        <f>IFERROR(IF(ROWS(E$10:E146) &gt; E$4,"", E145+(E$6-E$5+6*E$3)/(E$4-1)),"")</f>
        <v/>
      </c>
      <c r="F146" t="str">
        <f>IFERROR(IF(ROWS(F$10:F146) &gt; F$4,"", F145+(F$6-F$5+6*F$3)/(F$4-1)),"")</f>
        <v/>
      </c>
      <c r="G146" t="str">
        <f>IFERROR(IF(ROWS(G$10:G146) &gt; G$4,"", G145+(G$6-G$5+6*G$3)/(G$4-1)),"")</f>
        <v/>
      </c>
      <c r="H146" t="str">
        <f>IFERROR(IF(ROWS(H$10:H146) &gt; H$4,"", H145+(H$6-H$5+6*H$3)/(H$4-1)),"")</f>
        <v/>
      </c>
      <c r="I146" t="str">
        <f>IFERROR(IF(ROWS(I$10:I146) &gt; I$4,"", I145+(I$6-I$5+6*I$3)/(I$4-1)),"")</f>
        <v/>
      </c>
      <c r="J146" t="str">
        <f>IFERROR(IF(ROWS(J$10:J146) &gt; J$4,"", J145+(J$6-J$5+6*J$3)/(J$4-1)),"")</f>
        <v/>
      </c>
      <c r="K146" t="str">
        <f>IFERROR(IF(ROWS(K$10:K146) &gt; K$4,"", K145+(K$6-K$5+6*K$3)/(K$4-1)),"")</f>
        <v/>
      </c>
    </row>
    <row r="147" spans="2:11" x14ac:dyDescent="0.25">
      <c r="B147">
        <f>IFERROR(IF(ROWS(B$10:B147) &gt; B$4,"", B146+(B$6-B$5+6*B$3)/(B$4-1)),"")</f>
        <v>164.24796909152863</v>
      </c>
      <c r="C147">
        <f>IFERROR(IF(ROWS(C$10:C147) &gt; C$4,"", C146+(C$6-C$5+6*C$3)/(C$4-1)),"")</f>
        <v>224.04508216883309</v>
      </c>
      <c r="D147" t="str">
        <f>IFERROR(IF(ROWS(D$10:D147) &gt; D$4,"", D146+(D$6-D$5+6*D$3)/(D$4-1)),"")</f>
        <v/>
      </c>
      <c r="E147" t="str">
        <f>IFERROR(IF(ROWS(E$10:E147) &gt; E$4,"", E146+(E$6-E$5+6*E$3)/(E$4-1)),"")</f>
        <v/>
      </c>
      <c r="F147" t="str">
        <f>IFERROR(IF(ROWS(F$10:F147) &gt; F$4,"", F146+(F$6-F$5+6*F$3)/(F$4-1)),"")</f>
        <v/>
      </c>
      <c r="G147" t="str">
        <f>IFERROR(IF(ROWS(G$10:G147) &gt; G$4,"", G146+(G$6-G$5+6*G$3)/(G$4-1)),"")</f>
        <v/>
      </c>
      <c r="H147" t="str">
        <f>IFERROR(IF(ROWS(H$10:H147) &gt; H$4,"", H146+(H$6-H$5+6*H$3)/(H$4-1)),"")</f>
        <v/>
      </c>
      <c r="I147" t="str">
        <f>IFERROR(IF(ROWS(I$10:I147) &gt; I$4,"", I146+(I$6-I$5+6*I$3)/(I$4-1)),"")</f>
        <v/>
      </c>
      <c r="J147" t="str">
        <f>IFERROR(IF(ROWS(J$10:J147) &gt; J$4,"", J146+(J$6-J$5+6*J$3)/(J$4-1)),"")</f>
        <v/>
      </c>
      <c r="K147" t="str">
        <f>IFERROR(IF(ROWS(K$10:K147) &gt; K$4,"", K146+(K$6-K$5+6*K$3)/(K$4-1)),"")</f>
        <v/>
      </c>
    </row>
    <row r="148" spans="2:11" x14ac:dyDescent="0.25">
      <c r="B148">
        <f>IFERROR(IF(ROWS(B$10:B148) &gt; B$4,"", B147+(B$6-B$5+6*B$3)/(B$4-1)),"")</f>
        <v>164.87153940052377</v>
      </c>
      <c r="C148">
        <f>IFERROR(IF(ROWS(C$10:C148) &gt; C$4,"", C147+(C$6-C$5+6*C$3)/(C$4-1)),"")</f>
        <v>224.56868874233965</v>
      </c>
      <c r="D148" t="str">
        <f>IFERROR(IF(ROWS(D$10:D148) &gt; D$4,"", D147+(D$6-D$5+6*D$3)/(D$4-1)),"")</f>
        <v/>
      </c>
      <c r="E148" t="str">
        <f>IFERROR(IF(ROWS(E$10:E148) &gt; E$4,"", E147+(E$6-E$5+6*E$3)/(E$4-1)),"")</f>
        <v/>
      </c>
      <c r="F148" t="str">
        <f>IFERROR(IF(ROWS(F$10:F148) &gt; F$4,"", F147+(F$6-F$5+6*F$3)/(F$4-1)),"")</f>
        <v/>
      </c>
      <c r="G148" t="str">
        <f>IFERROR(IF(ROWS(G$10:G148) &gt; G$4,"", G147+(G$6-G$5+6*G$3)/(G$4-1)),"")</f>
        <v/>
      </c>
      <c r="H148" t="str">
        <f>IFERROR(IF(ROWS(H$10:H148) &gt; H$4,"", H147+(H$6-H$5+6*H$3)/(H$4-1)),"")</f>
        <v/>
      </c>
      <c r="I148" t="str">
        <f>IFERROR(IF(ROWS(I$10:I148) &gt; I$4,"", I147+(I$6-I$5+6*I$3)/(I$4-1)),"")</f>
        <v/>
      </c>
      <c r="J148" t="str">
        <f>IFERROR(IF(ROWS(J$10:J148) &gt; J$4,"", J147+(J$6-J$5+6*J$3)/(J$4-1)),"")</f>
        <v/>
      </c>
      <c r="K148" t="str">
        <f>IFERROR(IF(ROWS(K$10:K148) &gt; K$4,"", K147+(K$6-K$5+6*K$3)/(K$4-1)),"")</f>
        <v/>
      </c>
    </row>
    <row r="149" spans="2:11" x14ac:dyDescent="0.25">
      <c r="B149">
        <f>IFERROR(IF(ROWS(B$10:B149) &gt; B$4,"", B148+(B$6-B$5+6*B$3)/(B$4-1)),"")</f>
        <v>165.49510970951891</v>
      </c>
      <c r="C149">
        <f>IFERROR(IF(ROWS(C$10:C149) &gt; C$4,"", C148+(C$6-C$5+6*C$3)/(C$4-1)),"")</f>
        <v>225.0922953158462</v>
      </c>
      <c r="D149" t="str">
        <f>IFERROR(IF(ROWS(D$10:D149) &gt; D$4,"", D148+(D$6-D$5+6*D$3)/(D$4-1)),"")</f>
        <v/>
      </c>
      <c r="E149" t="str">
        <f>IFERROR(IF(ROWS(E$10:E149) &gt; E$4,"", E148+(E$6-E$5+6*E$3)/(E$4-1)),"")</f>
        <v/>
      </c>
      <c r="F149" t="str">
        <f>IFERROR(IF(ROWS(F$10:F149) &gt; F$4,"", F148+(F$6-F$5+6*F$3)/(F$4-1)),"")</f>
        <v/>
      </c>
      <c r="G149" t="str">
        <f>IFERROR(IF(ROWS(G$10:G149) &gt; G$4,"", G148+(G$6-G$5+6*G$3)/(G$4-1)),"")</f>
        <v/>
      </c>
      <c r="H149" t="str">
        <f>IFERROR(IF(ROWS(H$10:H149) &gt; H$4,"", H148+(H$6-H$5+6*H$3)/(H$4-1)),"")</f>
        <v/>
      </c>
      <c r="I149" t="str">
        <f>IFERROR(IF(ROWS(I$10:I149) &gt; I$4,"", I148+(I$6-I$5+6*I$3)/(I$4-1)),"")</f>
        <v/>
      </c>
      <c r="J149" t="str">
        <f>IFERROR(IF(ROWS(J$10:J149) &gt; J$4,"", J148+(J$6-J$5+6*J$3)/(J$4-1)),"")</f>
        <v/>
      </c>
      <c r="K149" t="str">
        <f>IFERROR(IF(ROWS(K$10:K149) &gt; K$4,"", K148+(K$6-K$5+6*K$3)/(K$4-1)),"")</f>
        <v/>
      </c>
    </row>
    <row r="150" spans="2:11" x14ac:dyDescent="0.25">
      <c r="B150">
        <f>IFERROR(IF(ROWS(B$10:B150) &gt; B$4,"", B149+(B$6-B$5+6*B$3)/(B$4-1)),"")</f>
        <v>166.11868001851406</v>
      </c>
      <c r="C150">
        <f>IFERROR(IF(ROWS(C$10:C150) &gt; C$4,"", C149+(C$6-C$5+6*C$3)/(C$4-1)),"")</f>
        <v>225.61590188935276</v>
      </c>
      <c r="D150" t="str">
        <f>IFERROR(IF(ROWS(D$10:D150) &gt; D$4,"", D149+(D$6-D$5+6*D$3)/(D$4-1)),"")</f>
        <v/>
      </c>
      <c r="E150" t="str">
        <f>IFERROR(IF(ROWS(E$10:E150) &gt; E$4,"", E149+(E$6-E$5+6*E$3)/(E$4-1)),"")</f>
        <v/>
      </c>
      <c r="F150" t="str">
        <f>IFERROR(IF(ROWS(F$10:F150) &gt; F$4,"", F149+(F$6-F$5+6*F$3)/(F$4-1)),"")</f>
        <v/>
      </c>
      <c r="G150" t="str">
        <f>IFERROR(IF(ROWS(G$10:G150) &gt; G$4,"", G149+(G$6-G$5+6*G$3)/(G$4-1)),"")</f>
        <v/>
      </c>
      <c r="H150" t="str">
        <f>IFERROR(IF(ROWS(H$10:H150) &gt; H$4,"", H149+(H$6-H$5+6*H$3)/(H$4-1)),"")</f>
        <v/>
      </c>
      <c r="I150" t="str">
        <f>IFERROR(IF(ROWS(I$10:I150) &gt; I$4,"", I149+(I$6-I$5+6*I$3)/(I$4-1)),"")</f>
        <v/>
      </c>
      <c r="J150" t="str">
        <f>IFERROR(IF(ROWS(J$10:J150) &gt; J$4,"", J149+(J$6-J$5+6*J$3)/(J$4-1)),"")</f>
        <v/>
      </c>
      <c r="K150" t="str">
        <f>IFERROR(IF(ROWS(K$10:K150) &gt; K$4,"", K149+(K$6-K$5+6*K$3)/(K$4-1)),"")</f>
        <v/>
      </c>
    </row>
    <row r="151" spans="2:11" x14ac:dyDescent="0.25">
      <c r="B151">
        <f>IFERROR(IF(ROWS(B$10:B151) &gt; B$4,"", B150+(B$6-B$5+6*B$3)/(B$4-1)),"")</f>
        <v>166.7422503275092</v>
      </c>
      <c r="C151">
        <f>IFERROR(IF(ROWS(C$10:C151) &gt; C$4,"", C150+(C$6-C$5+6*C$3)/(C$4-1)),"")</f>
        <v>226.13950846285931</v>
      </c>
      <c r="D151" t="str">
        <f>IFERROR(IF(ROWS(D$10:D151) &gt; D$4,"", D150+(D$6-D$5+6*D$3)/(D$4-1)),"")</f>
        <v/>
      </c>
      <c r="E151" t="str">
        <f>IFERROR(IF(ROWS(E$10:E151) &gt; E$4,"", E150+(E$6-E$5+6*E$3)/(E$4-1)),"")</f>
        <v/>
      </c>
      <c r="F151" t="str">
        <f>IFERROR(IF(ROWS(F$10:F151) &gt; F$4,"", F150+(F$6-F$5+6*F$3)/(F$4-1)),"")</f>
        <v/>
      </c>
      <c r="G151" t="str">
        <f>IFERROR(IF(ROWS(G$10:G151) &gt; G$4,"", G150+(G$6-G$5+6*G$3)/(G$4-1)),"")</f>
        <v/>
      </c>
      <c r="H151" t="str">
        <f>IFERROR(IF(ROWS(H$10:H151) &gt; H$4,"", H150+(H$6-H$5+6*H$3)/(H$4-1)),"")</f>
        <v/>
      </c>
      <c r="I151" t="str">
        <f>IFERROR(IF(ROWS(I$10:I151) &gt; I$4,"", I150+(I$6-I$5+6*I$3)/(I$4-1)),"")</f>
        <v/>
      </c>
      <c r="J151" t="str">
        <f>IFERROR(IF(ROWS(J$10:J151) &gt; J$4,"", J150+(J$6-J$5+6*J$3)/(J$4-1)),"")</f>
        <v/>
      </c>
      <c r="K151" t="str">
        <f>IFERROR(IF(ROWS(K$10:K151) &gt; K$4,"", K150+(K$6-K$5+6*K$3)/(K$4-1)),"")</f>
        <v/>
      </c>
    </row>
    <row r="152" spans="2:11" x14ac:dyDescent="0.25">
      <c r="B152">
        <f>IFERROR(IF(ROWS(B$10:B152) &gt; B$4,"", B151+(B$6-B$5+6*B$3)/(B$4-1)),"")</f>
        <v>167.36582063650434</v>
      </c>
      <c r="C152">
        <f>IFERROR(IF(ROWS(C$10:C152) &gt; C$4,"", C151+(C$6-C$5+6*C$3)/(C$4-1)),"")</f>
        <v>226.66311503636587</v>
      </c>
      <c r="D152" t="str">
        <f>IFERROR(IF(ROWS(D$10:D152) &gt; D$4,"", D151+(D$6-D$5+6*D$3)/(D$4-1)),"")</f>
        <v/>
      </c>
      <c r="E152" t="str">
        <f>IFERROR(IF(ROWS(E$10:E152) &gt; E$4,"", E151+(E$6-E$5+6*E$3)/(E$4-1)),"")</f>
        <v/>
      </c>
      <c r="F152" t="str">
        <f>IFERROR(IF(ROWS(F$10:F152) &gt; F$4,"", F151+(F$6-F$5+6*F$3)/(F$4-1)),"")</f>
        <v/>
      </c>
      <c r="G152" t="str">
        <f>IFERROR(IF(ROWS(G$10:G152) &gt; G$4,"", G151+(G$6-G$5+6*G$3)/(G$4-1)),"")</f>
        <v/>
      </c>
      <c r="H152" t="str">
        <f>IFERROR(IF(ROWS(H$10:H152) &gt; H$4,"", H151+(H$6-H$5+6*H$3)/(H$4-1)),"")</f>
        <v/>
      </c>
      <c r="I152" t="str">
        <f>IFERROR(IF(ROWS(I$10:I152) &gt; I$4,"", I151+(I$6-I$5+6*I$3)/(I$4-1)),"")</f>
        <v/>
      </c>
      <c r="J152" t="str">
        <f>IFERROR(IF(ROWS(J$10:J152) &gt; J$4,"", J151+(J$6-J$5+6*J$3)/(J$4-1)),"")</f>
        <v/>
      </c>
      <c r="K152" t="str">
        <f>IFERROR(IF(ROWS(K$10:K152) &gt; K$4,"", K151+(K$6-K$5+6*K$3)/(K$4-1)),"")</f>
        <v/>
      </c>
    </row>
    <row r="153" spans="2:11" x14ac:dyDescent="0.25">
      <c r="B153">
        <f>IFERROR(IF(ROWS(B$10:B153) &gt; B$4,"", B152+(B$6-B$5+6*B$3)/(B$4-1)),"")</f>
        <v>167.98939094549948</v>
      </c>
      <c r="C153">
        <f>IFERROR(IF(ROWS(C$10:C153) &gt; C$4,"", C152+(C$6-C$5+6*C$3)/(C$4-1)),"")</f>
        <v>227.18672160987242</v>
      </c>
      <c r="D153" t="str">
        <f>IFERROR(IF(ROWS(D$10:D153) &gt; D$4,"", D152+(D$6-D$5+6*D$3)/(D$4-1)),"")</f>
        <v/>
      </c>
      <c r="E153" t="str">
        <f>IFERROR(IF(ROWS(E$10:E153) &gt; E$4,"", E152+(E$6-E$5+6*E$3)/(E$4-1)),"")</f>
        <v/>
      </c>
      <c r="F153" t="str">
        <f>IFERROR(IF(ROWS(F$10:F153) &gt; F$4,"", F152+(F$6-F$5+6*F$3)/(F$4-1)),"")</f>
        <v/>
      </c>
      <c r="G153" t="str">
        <f>IFERROR(IF(ROWS(G$10:G153) &gt; G$4,"", G152+(G$6-G$5+6*G$3)/(G$4-1)),"")</f>
        <v/>
      </c>
      <c r="H153" t="str">
        <f>IFERROR(IF(ROWS(H$10:H153) &gt; H$4,"", H152+(H$6-H$5+6*H$3)/(H$4-1)),"")</f>
        <v/>
      </c>
      <c r="I153" t="str">
        <f>IFERROR(IF(ROWS(I$10:I153) &gt; I$4,"", I152+(I$6-I$5+6*I$3)/(I$4-1)),"")</f>
        <v/>
      </c>
      <c r="J153" t="str">
        <f>IFERROR(IF(ROWS(J$10:J153) &gt; J$4,"", J152+(J$6-J$5+6*J$3)/(J$4-1)),"")</f>
        <v/>
      </c>
      <c r="K153" t="str">
        <f>IFERROR(IF(ROWS(K$10:K153) &gt; K$4,"", K152+(K$6-K$5+6*K$3)/(K$4-1)),"")</f>
        <v/>
      </c>
    </row>
    <row r="154" spans="2:11" x14ac:dyDescent="0.25">
      <c r="B154">
        <f>IFERROR(IF(ROWS(B$10:B154) &gt; B$4,"", B153+(B$6-B$5+6*B$3)/(B$4-1)),"")</f>
        <v>168.61296125449462</v>
      </c>
      <c r="C154">
        <f>IFERROR(IF(ROWS(C$10:C154) &gt; C$4,"", C153+(C$6-C$5+6*C$3)/(C$4-1)),"")</f>
        <v>227.71032818337898</v>
      </c>
      <c r="D154" t="str">
        <f>IFERROR(IF(ROWS(D$10:D154) &gt; D$4,"", D153+(D$6-D$5+6*D$3)/(D$4-1)),"")</f>
        <v/>
      </c>
      <c r="E154" t="str">
        <f>IFERROR(IF(ROWS(E$10:E154) &gt; E$4,"", E153+(E$6-E$5+6*E$3)/(E$4-1)),"")</f>
        <v/>
      </c>
      <c r="F154" t="str">
        <f>IFERROR(IF(ROWS(F$10:F154) &gt; F$4,"", F153+(F$6-F$5+6*F$3)/(F$4-1)),"")</f>
        <v/>
      </c>
      <c r="G154" t="str">
        <f>IFERROR(IF(ROWS(G$10:G154) &gt; G$4,"", G153+(G$6-G$5+6*G$3)/(G$4-1)),"")</f>
        <v/>
      </c>
      <c r="H154" t="str">
        <f>IFERROR(IF(ROWS(H$10:H154) &gt; H$4,"", H153+(H$6-H$5+6*H$3)/(H$4-1)),"")</f>
        <v/>
      </c>
      <c r="I154" t="str">
        <f>IFERROR(IF(ROWS(I$10:I154) &gt; I$4,"", I153+(I$6-I$5+6*I$3)/(I$4-1)),"")</f>
        <v/>
      </c>
      <c r="J154" t="str">
        <f>IFERROR(IF(ROWS(J$10:J154) &gt; J$4,"", J153+(J$6-J$5+6*J$3)/(J$4-1)),"")</f>
        <v/>
      </c>
      <c r="K154" t="str">
        <f>IFERROR(IF(ROWS(K$10:K154) &gt; K$4,"", K153+(K$6-K$5+6*K$3)/(K$4-1)),"")</f>
        <v/>
      </c>
    </row>
    <row r="155" spans="2:11" x14ac:dyDescent="0.25">
      <c r="B155">
        <f>IFERROR(IF(ROWS(B$10:B155) &gt; B$4,"", B154+(B$6-B$5+6*B$3)/(B$4-1)),"")</f>
        <v>169.23653156348976</v>
      </c>
      <c r="C155">
        <f>IFERROR(IF(ROWS(C$10:C155) &gt; C$4,"", C154+(C$6-C$5+6*C$3)/(C$4-1)),"")</f>
        <v>228.23393475688553</v>
      </c>
      <c r="D155" t="str">
        <f>IFERROR(IF(ROWS(D$10:D155) &gt; D$4,"", D154+(D$6-D$5+6*D$3)/(D$4-1)),"")</f>
        <v/>
      </c>
      <c r="E155" t="str">
        <f>IFERROR(IF(ROWS(E$10:E155) &gt; E$4,"", E154+(E$6-E$5+6*E$3)/(E$4-1)),"")</f>
        <v/>
      </c>
      <c r="F155" t="str">
        <f>IFERROR(IF(ROWS(F$10:F155) &gt; F$4,"", F154+(F$6-F$5+6*F$3)/(F$4-1)),"")</f>
        <v/>
      </c>
      <c r="G155" t="str">
        <f>IFERROR(IF(ROWS(G$10:G155) &gt; G$4,"", G154+(G$6-G$5+6*G$3)/(G$4-1)),"")</f>
        <v/>
      </c>
      <c r="H155" t="str">
        <f>IFERROR(IF(ROWS(H$10:H155) &gt; H$4,"", H154+(H$6-H$5+6*H$3)/(H$4-1)),"")</f>
        <v/>
      </c>
      <c r="I155" t="str">
        <f>IFERROR(IF(ROWS(I$10:I155) &gt; I$4,"", I154+(I$6-I$5+6*I$3)/(I$4-1)),"")</f>
        <v/>
      </c>
      <c r="J155" t="str">
        <f>IFERROR(IF(ROWS(J$10:J155) &gt; J$4,"", J154+(J$6-J$5+6*J$3)/(J$4-1)),"")</f>
        <v/>
      </c>
      <c r="K155" t="str">
        <f>IFERROR(IF(ROWS(K$10:K155) &gt; K$4,"", K154+(K$6-K$5+6*K$3)/(K$4-1)),"")</f>
        <v/>
      </c>
    </row>
    <row r="156" spans="2:11" x14ac:dyDescent="0.25">
      <c r="B156">
        <f>IFERROR(IF(ROWS(B$10:B156) &gt; B$4,"", B155+(B$6-B$5+6*B$3)/(B$4-1)),"")</f>
        <v>169.8601018724849</v>
      </c>
      <c r="C156">
        <f>IFERROR(IF(ROWS(C$10:C156) &gt; C$4,"", C155+(C$6-C$5+6*C$3)/(C$4-1)),"")</f>
        <v>228.75754133039209</v>
      </c>
      <c r="D156" t="str">
        <f>IFERROR(IF(ROWS(D$10:D156) &gt; D$4,"", D155+(D$6-D$5+6*D$3)/(D$4-1)),"")</f>
        <v/>
      </c>
      <c r="E156" t="str">
        <f>IFERROR(IF(ROWS(E$10:E156) &gt; E$4,"", E155+(E$6-E$5+6*E$3)/(E$4-1)),"")</f>
        <v/>
      </c>
      <c r="F156" t="str">
        <f>IFERROR(IF(ROWS(F$10:F156) &gt; F$4,"", F155+(F$6-F$5+6*F$3)/(F$4-1)),"")</f>
        <v/>
      </c>
      <c r="G156" t="str">
        <f>IFERROR(IF(ROWS(G$10:G156) &gt; G$4,"", G155+(G$6-G$5+6*G$3)/(G$4-1)),"")</f>
        <v/>
      </c>
      <c r="H156" t="str">
        <f>IFERROR(IF(ROWS(H$10:H156) &gt; H$4,"", H155+(H$6-H$5+6*H$3)/(H$4-1)),"")</f>
        <v/>
      </c>
      <c r="I156" t="str">
        <f>IFERROR(IF(ROWS(I$10:I156) &gt; I$4,"", I155+(I$6-I$5+6*I$3)/(I$4-1)),"")</f>
        <v/>
      </c>
      <c r="J156" t="str">
        <f>IFERROR(IF(ROWS(J$10:J156) &gt; J$4,"", J155+(J$6-J$5+6*J$3)/(J$4-1)),"")</f>
        <v/>
      </c>
      <c r="K156" t="str">
        <f>IFERROR(IF(ROWS(K$10:K156) &gt; K$4,"", K155+(K$6-K$5+6*K$3)/(K$4-1)),"")</f>
        <v/>
      </c>
    </row>
    <row r="157" spans="2:11" x14ac:dyDescent="0.25">
      <c r="B157">
        <f>IFERROR(IF(ROWS(B$10:B157) &gt; B$4,"", B156+(B$6-B$5+6*B$3)/(B$4-1)),"")</f>
        <v>170.48367218148005</v>
      </c>
      <c r="C157">
        <f>IFERROR(IF(ROWS(C$10:C157) &gt; C$4,"", C156+(C$6-C$5+6*C$3)/(C$4-1)),"")</f>
        <v>229.28114790389864</v>
      </c>
      <c r="D157" t="str">
        <f>IFERROR(IF(ROWS(D$10:D157) &gt; D$4,"", D156+(D$6-D$5+6*D$3)/(D$4-1)),"")</f>
        <v/>
      </c>
      <c r="E157" t="str">
        <f>IFERROR(IF(ROWS(E$10:E157) &gt; E$4,"", E156+(E$6-E$5+6*E$3)/(E$4-1)),"")</f>
        <v/>
      </c>
      <c r="F157" t="str">
        <f>IFERROR(IF(ROWS(F$10:F157) &gt; F$4,"", F156+(F$6-F$5+6*F$3)/(F$4-1)),"")</f>
        <v/>
      </c>
      <c r="G157" t="str">
        <f>IFERROR(IF(ROWS(G$10:G157) &gt; G$4,"", G156+(G$6-G$5+6*G$3)/(G$4-1)),"")</f>
        <v/>
      </c>
      <c r="H157" t="str">
        <f>IFERROR(IF(ROWS(H$10:H157) &gt; H$4,"", H156+(H$6-H$5+6*H$3)/(H$4-1)),"")</f>
        <v/>
      </c>
      <c r="I157" t="str">
        <f>IFERROR(IF(ROWS(I$10:I157) &gt; I$4,"", I156+(I$6-I$5+6*I$3)/(I$4-1)),"")</f>
        <v/>
      </c>
      <c r="J157" t="str">
        <f>IFERROR(IF(ROWS(J$10:J157) &gt; J$4,"", J156+(J$6-J$5+6*J$3)/(J$4-1)),"")</f>
        <v/>
      </c>
      <c r="K157" t="str">
        <f>IFERROR(IF(ROWS(K$10:K157) &gt; K$4,"", K156+(K$6-K$5+6*K$3)/(K$4-1)),"")</f>
        <v/>
      </c>
    </row>
    <row r="158" spans="2:11" x14ac:dyDescent="0.25">
      <c r="B158">
        <f>IFERROR(IF(ROWS(B$10:B158) &gt; B$4,"", B157+(B$6-B$5+6*B$3)/(B$4-1)),"")</f>
        <v>171.10724249047519</v>
      </c>
      <c r="C158">
        <f>IFERROR(IF(ROWS(C$10:C158) &gt; C$4,"", C157+(C$6-C$5+6*C$3)/(C$4-1)),"")</f>
        <v>229.8047544774052</v>
      </c>
      <c r="D158" t="str">
        <f>IFERROR(IF(ROWS(D$10:D158) &gt; D$4,"", D157+(D$6-D$5+6*D$3)/(D$4-1)),"")</f>
        <v/>
      </c>
      <c r="E158" t="str">
        <f>IFERROR(IF(ROWS(E$10:E158) &gt; E$4,"", E157+(E$6-E$5+6*E$3)/(E$4-1)),"")</f>
        <v/>
      </c>
      <c r="F158" t="str">
        <f>IFERROR(IF(ROWS(F$10:F158) &gt; F$4,"", F157+(F$6-F$5+6*F$3)/(F$4-1)),"")</f>
        <v/>
      </c>
      <c r="G158" t="str">
        <f>IFERROR(IF(ROWS(G$10:G158) &gt; G$4,"", G157+(G$6-G$5+6*G$3)/(G$4-1)),"")</f>
        <v/>
      </c>
      <c r="H158" t="str">
        <f>IFERROR(IF(ROWS(H$10:H158) &gt; H$4,"", H157+(H$6-H$5+6*H$3)/(H$4-1)),"")</f>
        <v/>
      </c>
      <c r="I158" t="str">
        <f>IFERROR(IF(ROWS(I$10:I158) &gt; I$4,"", I157+(I$6-I$5+6*I$3)/(I$4-1)),"")</f>
        <v/>
      </c>
      <c r="J158" t="str">
        <f>IFERROR(IF(ROWS(J$10:J158) &gt; J$4,"", J157+(J$6-J$5+6*J$3)/(J$4-1)),"")</f>
        <v/>
      </c>
      <c r="K158" t="str">
        <f>IFERROR(IF(ROWS(K$10:K158) &gt; K$4,"", K157+(K$6-K$5+6*K$3)/(K$4-1)),"")</f>
        <v/>
      </c>
    </row>
    <row r="159" spans="2:11" x14ac:dyDescent="0.25">
      <c r="B159">
        <f>IFERROR(IF(ROWS(B$10:B159) &gt; B$4,"", B158+(B$6-B$5+6*B$3)/(B$4-1)),"")</f>
        <v>171.73081279947033</v>
      </c>
      <c r="C159">
        <f>IFERROR(IF(ROWS(C$10:C159) &gt; C$4,"", C158+(C$6-C$5+6*C$3)/(C$4-1)),"")</f>
        <v>230.32836105091175</v>
      </c>
      <c r="D159" t="str">
        <f>IFERROR(IF(ROWS(D$10:D159) &gt; D$4,"", D158+(D$6-D$5+6*D$3)/(D$4-1)),"")</f>
        <v/>
      </c>
      <c r="E159" t="str">
        <f>IFERROR(IF(ROWS(E$10:E159) &gt; E$4,"", E158+(E$6-E$5+6*E$3)/(E$4-1)),"")</f>
        <v/>
      </c>
      <c r="F159" t="str">
        <f>IFERROR(IF(ROWS(F$10:F159) &gt; F$4,"", F158+(F$6-F$5+6*F$3)/(F$4-1)),"")</f>
        <v/>
      </c>
      <c r="G159" t="str">
        <f>IFERROR(IF(ROWS(G$10:G159) &gt; G$4,"", G158+(G$6-G$5+6*G$3)/(G$4-1)),"")</f>
        <v/>
      </c>
      <c r="H159" t="str">
        <f>IFERROR(IF(ROWS(H$10:H159) &gt; H$4,"", H158+(H$6-H$5+6*H$3)/(H$4-1)),"")</f>
        <v/>
      </c>
      <c r="I159" t="str">
        <f>IFERROR(IF(ROWS(I$10:I159) &gt; I$4,"", I158+(I$6-I$5+6*I$3)/(I$4-1)),"")</f>
        <v/>
      </c>
      <c r="J159" t="str">
        <f>IFERROR(IF(ROWS(J$10:J159) &gt; J$4,"", J158+(J$6-J$5+6*J$3)/(J$4-1)),"")</f>
        <v/>
      </c>
      <c r="K159" t="str">
        <f>IFERROR(IF(ROWS(K$10:K159) &gt; K$4,"", K158+(K$6-K$5+6*K$3)/(K$4-1)),"")</f>
        <v/>
      </c>
    </row>
    <row r="160" spans="2:11" x14ac:dyDescent="0.25">
      <c r="B160">
        <f>IFERROR(IF(ROWS(B$10:B160) &gt; B$4,"", B159+(B$6-B$5+6*B$3)/(B$4-1)),"")</f>
        <v>172.35438310846547</v>
      </c>
      <c r="C160">
        <f>IFERROR(IF(ROWS(C$10:C160) &gt; C$4,"", C159+(C$6-C$5+6*C$3)/(C$4-1)),"")</f>
        <v>230.85196762441831</v>
      </c>
      <c r="D160" t="str">
        <f>IFERROR(IF(ROWS(D$10:D160) &gt; D$4,"", D159+(D$6-D$5+6*D$3)/(D$4-1)),"")</f>
        <v/>
      </c>
      <c r="E160" t="str">
        <f>IFERROR(IF(ROWS(E$10:E160) &gt; E$4,"", E159+(E$6-E$5+6*E$3)/(E$4-1)),"")</f>
        <v/>
      </c>
      <c r="F160" t="str">
        <f>IFERROR(IF(ROWS(F$10:F160) &gt; F$4,"", F159+(F$6-F$5+6*F$3)/(F$4-1)),"")</f>
        <v/>
      </c>
      <c r="G160" t="str">
        <f>IFERROR(IF(ROWS(G$10:G160) &gt; G$4,"", G159+(G$6-G$5+6*G$3)/(G$4-1)),"")</f>
        <v/>
      </c>
      <c r="H160" t="str">
        <f>IFERROR(IF(ROWS(H$10:H160) &gt; H$4,"", H159+(H$6-H$5+6*H$3)/(H$4-1)),"")</f>
        <v/>
      </c>
      <c r="I160" t="str">
        <f>IFERROR(IF(ROWS(I$10:I160) &gt; I$4,"", I159+(I$6-I$5+6*I$3)/(I$4-1)),"")</f>
        <v/>
      </c>
      <c r="J160" t="str">
        <f>IFERROR(IF(ROWS(J$10:J160) &gt; J$4,"", J159+(J$6-J$5+6*J$3)/(J$4-1)),"")</f>
        <v/>
      </c>
      <c r="K160" t="str">
        <f>IFERROR(IF(ROWS(K$10:K160) &gt; K$4,"", K159+(K$6-K$5+6*K$3)/(K$4-1)),"")</f>
        <v/>
      </c>
    </row>
    <row r="161" spans="2:11" x14ac:dyDescent="0.25">
      <c r="B161">
        <f>IFERROR(IF(ROWS(B$10:B161) &gt; B$4,"", B160+(B$6-B$5+6*B$3)/(B$4-1)),"")</f>
        <v>172.97795341746061</v>
      </c>
      <c r="C161">
        <f>IFERROR(IF(ROWS(C$10:C161) &gt; C$4,"", C160+(C$6-C$5+6*C$3)/(C$4-1)),"")</f>
        <v>231.37557419792486</v>
      </c>
      <c r="D161" t="str">
        <f>IFERROR(IF(ROWS(D$10:D161) &gt; D$4,"", D160+(D$6-D$5+6*D$3)/(D$4-1)),"")</f>
        <v/>
      </c>
      <c r="E161" t="str">
        <f>IFERROR(IF(ROWS(E$10:E161) &gt; E$4,"", E160+(E$6-E$5+6*E$3)/(E$4-1)),"")</f>
        <v/>
      </c>
      <c r="F161" t="str">
        <f>IFERROR(IF(ROWS(F$10:F161) &gt; F$4,"", F160+(F$6-F$5+6*F$3)/(F$4-1)),"")</f>
        <v/>
      </c>
      <c r="G161" t="str">
        <f>IFERROR(IF(ROWS(G$10:G161) &gt; G$4,"", G160+(G$6-G$5+6*G$3)/(G$4-1)),"")</f>
        <v/>
      </c>
      <c r="H161" t="str">
        <f>IFERROR(IF(ROWS(H$10:H161) &gt; H$4,"", H160+(H$6-H$5+6*H$3)/(H$4-1)),"")</f>
        <v/>
      </c>
      <c r="I161" t="str">
        <f>IFERROR(IF(ROWS(I$10:I161) &gt; I$4,"", I160+(I$6-I$5+6*I$3)/(I$4-1)),"")</f>
        <v/>
      </c>
      <c r="J161" t="str">
        <f>IFERROR(IF(ROWS(J$10:J161) &gt; J$4,"", J160+(J$6-J$5+6*J$3)/(J$4-1)),"")</f>
        <v/>
      </c>
      <c r="K161" t="str">
        <f>IFERROR(IF(ROWS(K$10:K161) &gt; K$4,"", K160+(K$6-K$5+6*K$3)/(K$4-1)),"")</f>
        <v/>
      </c>
    </row>
    <row r="162" spans="2:11" x14ac:dyDescent="0.25">
      <c r="B162">
        <f>IFERROR(IF(ROWS(B$10:B162) &gt; B$4,"", B161+(B$6-B$5+6*B$3)/(B$4-1)),"")</f>
        <v>173.60152372645575</v>
      </c>
      <c r="C162">
        <f>IFERROR(IF(ROWS(C$10:C162) &gt; C$4,"", C161+(C$6-C$5+6*C$3)/(C$4-1)),"")</f>
        <v>231.89918077143142</v>
      </c>
      <c r="D162" t="str">
        <f>IFERROR(IF(ROWS(D$10:D162) &gt; D$4,"", D161+(D$6-D$5+6*D$3)/(D$4-1)),"")</f>
        <v/>
      </c>
      <c r="E162" t="str">
        <f>IFERROR(IF(ROWS(E$10:E162) &gt; E$4,"", E161+(E$6-E$5+6*E$3)/(E$4-1)),"")</f>
        <v/>
      </c>
      <c r="F162" t="str">
        <f>IFERROR(IF(ROWS(F$10:F162) &gt; F$4,"", F161+(F$6-F$5+6*F$3)/(F$4-1)),"")</f>
        <v/>
      </c>
      <c r="G162" t="str">
        <f>IFERROR(IF(ROWS(G$10:G162) &gt; G$4,"", G161+(G$6-G$5+6*G$3)/(G$4-1)),"")</f>
        <v/>
      </c>
      <c r="H162" t="str">
        <f>IFERROR(IF(ROWS(H$10:H162) &gt; H$4,"", H161+(H$6-H$5+6*H$3)/(H$4-1)),"")</f>
        <v/>
      </c>
      <c r="I162" t="str">
        <f>IFERROR(IF(ROWS(I$10:I162) &gt; I$4,"", I161+(I$6-I$5+6*I$3)/(I$4-1)),"")</f>
        <v/>
      </c>
      <c r="J162" t="str">
        <f>IFERROR(IF(ROWS(J$10:J162) &gt; J$4,"", J161+(J$6-J$5+6*J$3)/(J$4-1)),"")</f>
        <v/>
      </c>
      <c r="K162" t="str">
        <f>IFERROR(IF(ROWS(K$10:K162) &gt; K$4,"", K161+(K$6-K$5+6*K$3)/(K$4-1)),"")</f>
        <v/>
      </c>
    </row>
    <row r="163" spans="2:11" x14ac:dyDescent="0.25">
      <c r="B163">
        <f>IFERROR(IF(ROWS(B$10:B163) &gt; B$4,"", B162+(B$6-B$5+6*B$3)/(B$4-1)),"")</f>
        <v>174.22509403545089</v>
      </c>
      <c r="C163">
        <f>IFERROR(IF(ROWS(C$10:C163) &gt; C$4,"", C162+(C$6-C$5+6*C$3)/(C$4-1)),"")</f>
        <v>232.42278734493797</v>
      </c>
      <c r="D163" t="str">
        <f>IFERROR(IF(ROWS(D$10:D163) &gt; D$4,"", D162+(D$6-D$5+6*D$3)/(D$4-1)),"")</f>
        <v/>
      </c>
      <c r="E163" t="str">
        <f>IFERROR(IF(ROWS(E$10:E163) &gt; E$4,"", E162+(E$6-E$5+6*E$3)/(E$4-1)),"")</f>
        <v/>
      </c>
      <c r="F163" t="str">
        <f>IFERROR(IF(ROWS(F$10:F163) &gt; F$4,"", F162+(F$6-F$5+6*F$3)/(F$4-1)),"")</f>
        <v/>
      </c>
      <c r="G163" t="str">
        <f>IFERROR(IF(ROWS(G$10:G163) &gt; G$4,"", G162+(G$6-G$5+6*G$3)/(G$4-1)),"")</f>
        <v/>
      </c>
      <c r="H163" t="str">
        <f>IFERROR(IF(ROWS(H$10:H163) &gt; H$4,"", H162+(H$6-H$5+6*H$3)/(H$4-1)),"")</f>
        <v/>
      </c>
      <c r="I163" t="str">
        <f>IFERROR(IF(ROWS(I$10:I163) &gt; I$4,"", I162+(I$6-I$5+6*I$3)/(I$4-1)),"")</f>
        <v/>
      </c>
      <c r="J163" t="str">
        <f>IFERROR(IF(ROWS(J$10:J163) &gt; J$4,"", J162+(J$6-J$5+6*J$3)/(J$4-1)),"")</f>
        <v/>
      </c>
      <c r="K163" t="str">
        <f>IFERROR(IF(ROWS(K$10:K163) &gt; K$4,"", K162+(K$6-K$5+6*K$3)/(K$4-1)),"")</f>
        <v/>
      </c>
    </row>
    <row r="164" spans="2:11" x14ac:dyDescent="0.25">
      <c r="B164">
        <f>IFERROR(IF(ROWS(B$10:B164) &gt; B$4,"", B163+(B$6-B$5+6*B$3)/(B$4-1)),"")</f>
        <v>174.84866434444604</v>
      </c>
      <c r="C164">
        <f>IFERROR(IF(ROWS(C$10:C164) &gt; C$4,"", C163+(C$6-C$5+6*C$3)/(C$4-1)),"")</f>
        <v>232.94639391844453</v>
      </c>
      <c r="D164" t="str">
        <f>IFERROR(IF(ROWS(D$10:D164) &gt; D$4,"", D163+(D$6-D$5+6*D$3)/(D$4-1)),"")</f>
        <v/>
      </c>
      <c r="E164" t="str">
        <f>IFERROR(IF(ROWS(E$10:E164) &gt; E$4,"", E163+(E$6-E$5+6*E$3)/(E$4-1)),"")</f>
        <v/>
      </c>
      <c r="F164" t="str">
        <f>IFERROR(IF(ROWS(F$10:F164) &gt; F$4,"", F163+(F$6-F$5+6*F$3)/(F$4-1)),"")</f>
        <v/>
      </c>
      <c r="G164" t="str">
        <f>IFERROR(IF(ROWS(G$10:G164) &gt; G$4,"", G163+(G$6-G$5+6*G$3)/(G$4-1)),"")</f>
        <v/>
      </c>
      <c r="H164" t="str">
        <f>IFERROR(IF(ROWS(H$10:H164) &gt; H$4,"", H163+(H$6-H$5+6*H$3)/(H$4-1)),"")</f>
        <v/>
      </c>
      <c r="I164" t="str">
        <f>IFERROR(IF(ROWS(I$10:I164) &gt; I$4,"", I163+(I$6-I$5+6*I$3)/(I$4-1)),"")</f>
        <v/>
      </c>
      <c r="J164" t="str">
        <f>IFERROR(IF(ROWS(J$10:J164) &gt; J$4,"", J163+(J$6-J$5+6*J$3)/(J$4-1)),"")</f>
        <v/>
      </c>
      <c r="K164" t="str">
        <f>IFERROR(IF(ROWS(K$10:K164) &gt; K$4,"", K163+(K$6-K$5+6*K$3)/(K$4-1)),"")</f>
        <v/>
      </c>
    </row>
    <row r="165" spans="2:11" x14ac:dyDescent="0.25">
      <c r="B165">
        <f>IFERROR(IF(ROWS(B$10:B165) &gt; B$4,"", B164+(B$6-B$5+6*B$3)/(B$4-1)),"")</f>
        <v>175.47223465344118</v>
      </c>
      <c r="C165">
        <f>IFERROR(IF(ROWS(C$10:C165) &gt; C$4,"", C164+(C$6-C$5+6*C$3)/(C$4-1)),"")</f>
        <v>233.47000049195108</v>
      </c>
      <c r="D165" t="str">
        <f>IFERROR(IF(ROWS(D$10:D165) &gt; D$4,"", D164+(D$6-D$5+6*D$3)/(D$4-1)),"")</f>
        <v/>
      </c>
      <c r="E165" t="str">
        <f>IFERROR(IF(ROWS(E$10:E165) &gt; E$4,"", E164+(E$6-E$5+6*E$3)/(E$4-1)),"")</f>
        <v/>
      </c>
      <c r="F165" t="str">
        <f>IFERROR(IF(ROWS(F$10:F165) &gt; F$4,"", F164+(F$6-F$5+6*F$3)/(F$4-1)),"")</f>
        <v/>
      </c>
      <c r="G165" t="str">
        <f>IFERROR(IF(ROWS(G$10:G165) &gt; G$4,"", G164+(G$6-G$5+6*G$3)/(G$4-1)),"")</f>
        <v/>
      </c>
      <c r="H165" t="str">
        <f>IFERROR(IF(ROWS(H$10:H165) &gt; H$4,"", H164+(H$6-H$5+6*H$3)/(H$4-1)),"")</f>
        <v/>
      </c>
      <c r="I165" t="str">
        <f>IFERROR(IF(ROWS(I$10:I165) &gt; I$4,"", I164+(I$6-I$5+6*I$3)/(I$4-1)),"")</f>
        <v/>
      </c>
      <c r="J165" t="str">
        <f>IFERROR(IF(ROWS(J$10:J165) &gt; J$4,"", J164+(J$6-J$5+6*J$3)/(J$4-1)),"")</f>
        <v/>
      </c>
      <c r="K165" t="str">
        <f>IFERROR(IF(ROWS(K$10:K165) &gt; K$4,"", K164+(K$6-K$5+6*K$3)/(K$4-1)),"")</f>
        <v/>
      </c>
    </row>
    <row r="166" spans="2:11" x14ac:dyDescent="0.25">
      <c r="B166">
        <f>IFERROR(IF(ROWS(B$10:B166) &gt; B$4,"", B165+(B$6-B$5+6*B$3)/(B$4-1)),"")</f>
        <v>176.09580496243632</v>
      </c>
      <c r="C166">
        <f>IFERROR(IF(ROWS(C$10:C166) &gt; C$4,"", C165+(C$6-C$5+6*C$3)/(C$4-1)),"")</f>
        <v>233.99360706545764</v>
      </c>
      <c r="D166" t="str">
        <f>IFERROR(IF(ROWS(D$10:D166) &gt; D$4,"", D165+(D$6-D$5+6*D$3)/(D$4-1)),"")</f>
        <v/>
      </c>
      <c r="E166" t="str">
        <f>IFERROR(IF(ROWS(E$10:E166) &gt; E$4,"", E165+(E$6-E$5+6*E$3)/(E$4-1)),"")</f>
        <v/>
      </c>
      <c r="F166" t="str">
        <f>IFERROR(IF(ROWS(F$10:F166) &gt; F$4,"", F165+(F$6-F$5+6*F$3)/(F$4-1)),"")</f>
        <v/>
      </c>
      <c r="G166" t="str">
        <f>IFERROR(IF(ROWS(G$10:G166) &gt; G$4,"", G165+(G$6-G$5+6*G$3)/(G$4-1)),"")</f>
        <v/>
      </c>
      <c r="H166" t="str">
        <f>IFERROR(IF(ROWS(H$10:H166) &gt; H$4,"", H165+(H$6-H$5+6*H$3)/(H$4-1)),"")</f>
        <v/>
      </c>
      <c r="I166" t="str">
        <f>IFERROR(IF(ROWS(I$10:I166) &gt; I$4,"", I165+(I$6-I$5+6*I$3)/(I$4-1)),"")</f>
        <v/>
      </c>
      <c r="J166" t="str">
        <f>IFERROR(IF(ROWS(J$10:J166) &gt; J$4,"", J165+(J$6-J$5+6*J$3)/(J$4-1)),"")</f>
        <v/>
      </c>
      <c r="K166" t="str">
        <f>IFERROR(IF(ROWS(K$10:K166) &gt; K$4,"", K165+(K$6-K$5+6*K$3)/(K$4-1)),"")</f>
        <v/>
      </c>
    </row>
    <row r="167" spans="2:11" x14ac:dyDescent="0.25">
      <c r="B167">
        <f>IFERROR(IF(ROWS(B$10:B167) &gt; B$4,"", B166+(B$6-B$5+6*B$3)/(B$4-1)),"")</f>
        <v>176.71937527143146</v>
      </c>
      <c r="C167">
        <f>IFERROR(IF(ROWS(C$10:C167) &gt; C$4,"", C166+(C$6-C$5+6*C$3)/(C$4-1)),"")</f>
        <v>234.51721363896419</v>
      </c>
      <c r="D167" t="str">
        <f>IFERROR(IF(ROWS(D$10:D167) &gt; D$4,"", D166+(D$6-D$5+6*D$3)/(D$4-1)),"")</f>
        <v/>
      </c>
      <c r="E167" t="str">
        <f>IFERROR(IF(ROWS(E$10:E167) &gt; E$4,"", E166+(E$6-E$5+6*E$3)/(E$4-1)),"")</f>
        <v/>
      </c>
      <c r="F167" t="str">
        <f>IFERROR(IF(ROWS(F$10:F167) &gt; F$4,"", F166+(F$6-F$5+6*F$3)/(F$4-1)),"")</f>
        <v/>
      </c>
      <c r="G167" t="str">
        <f>IFERROR(IF(ROWS(G$10:G167) &gt; G$4,"", G166+(G$6-G$5+6*G$3)/(G$4-1)),"")</f>
        <v/>
      </c>
      <c r="H167" t="str">
        <f>IFERROR(IF(ROWS(H$10:H167) &gt; H$4,"", H166+(H$6-H$5+6*H$3)/(H$4-1)),"")</f>
        <v/>
      </c>
      <c r="I167" t="str">
        <f>IFERROR(IF(ROWS(I$10:I167) &gt; I$4,"", I166+(I$6-I$5+6*I$3)/(I$4-1)),"")</f>
        <v/>
      </c>
      <c r="J167" t="str">
        <f>IFERROR(IF(ROWS(J$10:J167) &gt; J$4,"", J166+(J$6-J$5+6*J$3)/(J$4-1)),"")</f>
        <v/>
      </c>
      <c r="K167" t="str">
        <f>IFERROR(IF(ROWS(K$10:K167) &gt; K$4,"", K166+(K$6-K$5+6*K$3)/(K$4-1)),"")</f>
        <v/>
      </c>
    </row>
    <row r="168" spans="2:11" x14ac:dyDescent="0.25">
      <c r="B168">
        <f>IFERROR(IF(ROWS(B$10:B168) &gt; B$4,"", B167+(B$6-B$5+6*B$3)/(B$4-1)),"")</f>
        <v>177.3429455804266</v>
      </c>
      <c r="C168">
        <f>IFERROR(IF(ROWS(C$10:C168) &gt; C$4,"", C167+(C$6-C$5+6*C$3)/(C$4-1)),"")</f>
        <v>235.04082021247075</v>
      </c>
      <c r="D168" t="str">
        <f>IFERROR(IF(ROWS(D$10:D168) &gt; D$4,"", D167+(D$6-D$5+6*D$3)/(D$4-1)),"")</f>
        <v/>
      </c>
      <c r="E168" t="str">
        <f>IFERROR(IF(ROWS(E$10:E168) &gt; E$4,"", E167+(E$6-E$5+6*E$3)/(E$4-1)),"")</f>
        <v/>
      </c>
      <c r="F168" t="str">
        <f>IFERROR(IF(ROWS(F$10:F168) &gt; F$4,"", F167+(F$6-F$5+6*F$3)/(F$4-1)),"")</f>
        <v/>
      </c>
      <c r="G168" t="str">
        <f>IFERROR(IF(ROWS(G$10:G168) &gt; G$4,"", G167+(G$6-G$5+6*G$3)/(G$4-1)),"")</f>
        <v/>
      </c>
      <c r="H168" t="str">
        <f>IFERROR(IF(ROWS(H$10:H168) &gt; H$4,"", H167+(H$6-H$5+6*H$3)/(H$4-1)),"")</f>
        <v/>
      </c>
      <c r="I168" t="str">
        <f>IFERROR(IF(ROWS(I$10:I168) &gt; I$4,"", I167+(I$6-I$5+6*I$3)/(I$4-1)),"")</f>
        <v/>
      </c>
      <c r="J168" t="str">
        <f>IFERROR(IF(ROWS(J$10:J168) &gt; J$4,"", J167+(J$6-J$5+6*J$3)/(J$4-1)),"")</f>
        <v/>
      </c>
      <c r="K168" t="str">
        <f>IFERROR(IF(ROWS(K$10:K168) &gt; K$4,"", K167+(K$6-K$5+6*K$3)/(K$4-1)),"")</f>
        <v/>
      </c>
    </row>
    <row r="169" spans="2:11" x14ac:dyDescent="0.25">
      <c r="B169">
        <f>IFERROR(IF(ROWS(B$10:B169) &gt; B$4,"", B168+(B$6-B$5+6*B$3)/(B$4-1)),"")</f>
        <v>177.96651588942174</v>
      </c>
      <c r="C169">
        <f>IFERROR(IF(ROWS(C$10:C169) &gt; C$4,"", C168+(C$6-C$5+6*C$3)/(C$4-1)),"")</f>
        <v>235.5644267859773</v>
      </c>
      <c r="D169" t="str">
        <f>IFERROR(IF(ROWS(D$10:D169) &gt; D$4,"", D168+(D$6-D$5+6*D$3)/(D$4-1)),"")</f>
        <v/>
      </c>
      <c r="E169" t="str">
        <f>IFERROR(IF(ROWS(E$10:E169) &gt; E$4,"", E168+(E$6-E$5+6*E$3)/(E$4-1)),"")</f>
        <v/>
      </c>
      <c r="F169" t="str">
        <f>IFERROR(IF(ROWS(F$10:F169) &gt; F$4,"", F168+(F$6-F$5+6*F$3)/(F$4-1)),"")</f>
        <v/>
      </c>
      <c r="G169" t="str">
        <f>IFERROR(IF(ROWS(G$10:G169) &gt; G$4,"", G168+(G$6-G$5+6*G$3)/(G$4-1)),"")</f>
        <v/>
      </c>
      <c r="H169" t="str">
        <f>IFERROR(IF(ROWS(H$10:H169) &gt; H$4,"", H168+(H$6-H$5+6*H$3)/(H$4-1)),"")</f>
        <v/>
      </c>
      <c r="I169" t="str">
        <f>IFERROR(IF(ROWS(I$10:I169) &gt; I$4,"", I168+(I$6-I$5+6*I$3)/(I$4-1)),"")</f>
        <v/>
      </c>
      <c r="J169" t="str">
        <f>IFERROR(IF(ROWS(J$10:J169) &gt; J$4,"", J168+(J$6-J$5+6*J$3)/(J$4-1)),"")</f>
        <v/>
      </c>
      <c r="K169" t="str">
        <f>IFERROR(IF(ROWS(K$10:K169) &gt; K$4,"", K168+(K$6-K$5+6*K$3)/(K$4-1)),"")</f>
        <v/>
      </c>
    </row>
    <row r="170" spans="2:11" x14ac:dyDescent="0.25">
      <c r="B170">
        <f>IFERROR(IF(ROWS(B$10:B170) &gt; B$4,"", B169+(B$6-B$5+6*B$3)/(B$4-1)),"")</f>
        <v>178.59008619841688</v>
      </c>
      <c r="C170">
        <f>IFERROR(IF(ROWS(C$10:C170) &gt; C$4,"", C169+(C$6-C$5+6*C$3)/(C$4-1)),"")</f>
        <v>236.08803335948386</v>
      </c>
      <c r="D170" t="str">
        <f>IFERROR(IF(ROWS(D$10:D170) &gt; D$4,"", D169+(D$6-D$5+6*D$3)/(D$4-1)),"")</f>
        <v/>
      </c>
      <c r="E170" t="str">
        <f>IFERROR(IF(ROWS(E$10:E170) &gt; E$4,"", E169+(E$6-E$5+6*E$3)/(E$4-1)),"")</f>
        <v/>
      </c>
      <c r="F170" t="str">
        <f>IFERROR(IF(ROWS(F$10:F170) &gt; F$4,"", F169+(F$6-F$5+6*F$3)/(F$4-1)),"")</f>
        <v/>
      </c>
      <c r="G170" t="str">
        <f>IFERROR(IF(ROWS(G$10:G170) &gt; G$4,"", G169+(G$6-G$5+6*G$3)/(G$4-1)),"")</f>
        <v/>
      </c>
      <c r="H170" t="str">
        <f>IFERROR(IF(ROWS(H$10:H170) &gt; H$4,"", H169+(H$6-H$5+6*H$3)/(H$4-1)),"")</f>
        <v/>
      </c>
      <c r="I170" t="str">
        <f>IFERROR(IF(ROWS(I$10:I170) &gt; I$4,"", I169+(I$6-I$5+6*I$3)/(I$4-1)),"")</f>
        <v/>
      </c>
      <c r="J170" t="str">
        <f>IFERROR(IF(ROWS(J$10:J170) &gt; J$4,"", J169+(J$6-J$5+6*J$3)/(J$4-1)),"")</f>
        <v/>
      </c>
      <c r="K170" t="str">
        <f>IFERROR(IF(ROWS(K$10:K170) &gt; K$4,"", K169+(K$6-K$5+6*K$3)/(K$4-1)),"")</f>
        <v/>
      </c>
    </row>
    <row r="171" spans="2:11" x14ac:dyDescent="0.25">
      <c r="B171">
        <f>IFERROR(IF(ROWS(B$10:B171) &gt; B$4,"", B170+(B$6-B$5+6*B$3)/(B$4-1)),"")</f>
        <v>179.21365650741203</v>
      </c>
      <c r="C171">
        <f>IFERROR(IF(ROWS(C$10:C171) &gt; C$4,"", C170+(C$6-C$5+6*C$3)/(C$4-1)),"")</f>
        <v>236.61163993299041</v>
      </c>
      <c r="D171" t="str">
        <f>IFERROR(IF(ROWS(D$10:D171) &gt; D$4,"", D170+(D$6-D$5+6*D$3)/(D$4-1)),"")</f>
        <v/>
      </c>
      <c r="E171" t="str">
        <f>IFERROR(IF(ROWS(E$10:E171) &gt; E$4,"", E170+(E$6-E$5+6*E$3)/(E$4-1)),"")</f>
        <v/>
      </c>
      <c r="F171" t="str">
        <f>IFERROR(IF(ROWS(F$10:F171) &gt; F$4,"", F170+(F$6-F$5+6*F$3)/(F$4-1)),"")</f>
        <v/>
      </c>
      <c r="G171" t="str">
        <f>IFERROR(IF(ROWS(G$10:G171) &gt; G$4,"", G170+(G$6-G$5+6*G$3)/(G$4-1)),"")</f>
        <v/>
      </c>
      <c r="H171" t="str">
        <f>IFERROR(IF(ROWS(H$10:H171) &gt; H$4,"", H170+(H$6-H$5+6*H$3)/(H$4-1)),"")</f>
        <v/>
      </c>
      <c r="I171" t="str">
        <f>IFERROR(IF(ROWS(I$10:I171) &gt; I$4,"", I170+(I$6-I$5+6*I$3)/(I$4-1)),"")</f>
        <v/>
      </c>
      <c r="J171" t="str">
        <f>IFERROR(IF(ROWS(J$10:J171) &gt; J$4,"", J170+(J$6-J$5+6*J$3)/(J$4-1)),"")</f>
        <v/>
      </c>
      <c r="K171" t="str">
        <f>IFERROR(IF(ROWS(K$10:K171) &gt; K$4,"", K170+(K$6-K$5+6*K$3)/(K$4-1)),"")</f>
        <v/>
      </c>
    </row>
    <row r="172" spans="2:11" x14ac:dyDescent="0.25">
      <c r="B172">
        <f>IFERROR(IF(ROWS(B$10:B172) &gt; B$4,"", B171+(B$6-B$5+6*B$3)/(B$4-1)),"")</f>
        <v>179.83722681640717</v>
      </c>
      <c r="C172">
        <f>IFERROR(IF(ROWS(C$10:C172) &gt; C$4,"", C171+(C$6-C$5+6*C$3)/(C$4-1)),"")</f>
        <v>237.13524650649697</v>
      </c>
      <c r="D172" t="str">
        <f>IFERROR(IF(ROWS(D$10:D172) &gt; D$4,"", D171+(D$6-D$5+6*D$3)/(D$4-1)),"")</f>
        <v/>
      </c>
      <c r="E172" t="str">
        <f>IFERROR(IF(ROWS(E$10:E172) &gt; E$4,"", E171+(E$6-E$5+6*E$3)/(E$4-1)),"")</f>
        <v/>
      </c>
      <c r="F172" t="str">
        <f>IFERROR(IF(ROWS(F$10:F172) &gt; F$4,"", F171+(F$6-F$5+6*F$3)/(F$4-1)),"")</f>
        <v/>
      </c>
      <c r="G172" t="str">
        <f>IFERROR(IF(ROWS(G$10:G172) &gt; G$4,"", G171+(G$6-G$5+6*G$3)/(G$4-1)),"")</f>
        <v/>
      </c>
      <c r="H172" t="str">
        <f>IFERROR(IF(ROWS(H$10:H172) &gt; H$4,"", H171+(H$6-H$5+6*H$3)/(H$4-1)),"")</f>
        <v/>
      </c>
      <c r="I172" t="str">
        <f>IFERROR(IF(ROWS(I$10:I172) &gt; I$4,"", I171+(I$6-I$5+6*I$3)/(I$4-1)),"")</f>
        <v/>
      </c>
      <c r="J172" t="str">
        <f>IFERROR(IF(ROWS(J$10:J172) &gt; J$4,"", J171+(J$6-J$5+6*J$3)/(J$4-1)),"")</f>
        <v/>
      </c>
      <c r="K172" t="str">
        <f>IFERROR(IF(ROWS(K$10:K172) &gt; K$4,"", K171+(K$6-K$5+6*K$3)/(K$4-1)),"")</f>
        <v/>
      </c>
    </row>
    <row r="173" spans="2:11" x14ac:dyDescent="0.25">
      <c r="B173">
        <f>IFERROR(IF(ROWS(B$10:B173) &gt; B$4,"", B172+(B$6-B$5+6*B$3)/(B$4-1)),"")</f>
        <v>180.46079712540231</v>
      </c>
      <c r="C173">
        <f>IFERROR(IF(ROWS(C$10:C173) &gt; C$4,"", C172+(C$6-C$5+6*C$3)/(C$4-1)),"")</f>
        <v>237.65885308000352</v>
      </c>
      <c r="D173" t="str">
        <f>IFERROR(IF(ROWS(D$10:D173) &gt; D$4,"", D172+(D$6-D$5+6*D$3)/(D$4-1)),"")</f>
        <v/>
      </c>
      <c r="E173" t="str">
        <f>IFERROR(IF(ROWS(E$10:E173) &gt; E$4,"", E172+(E$6-E$5+6*E$3)/(E$4-1)),"")</f>
        <v/>
      </c>
      <c r="F173" t="str">
        <f>IFERROR(IF(ROWS(F$10:F173) &gt; F$4,"", F172+(F$6-F$5+6*F$3)/(F$4-1)),"")</f>
        <v/>
      </c>
      <c r="G173" t="str">
        <f>IFERROR(IF(ROWS(G$10:G173) &gt; G$4,"", G172+(G$6-G$5+6*G$3)/(G$4-1)),"")</f>
        <v/>
      </c>
      <c r="H173" t="str">
        <f>IFERROR(IF(ROWS(H$10:H173) &gt; H$4,"", H172+(H$6-H$5+6*H$3)/(H$4-1)),"")</f>
        <v/>
      </c>
      <c r="I173" t="str">
        <f>IFERROR(IF(ROWS(I$10:I173) &gt; I$4,"", I172+(I$6-I$5+6*I$3)/(I$4-1)),"")</f>
        <v/>
      </c>
      <c r="J173" t="str">
        <f>IFERROR(IF(ROWS(J$10:J173) &gt; J$4,"", J172+(J$6-J$5+6*J$3)/(J$4-1)),"")</f>
        <v/>
      </c>
      <c r="K173" t="str">
        <f>IFERROR(IF(ROWS(K$10:K173) &gt; K$4,"", K172+(K$6-K$5+6*K$3)/(K$4-1)),"")</f>
        <v/>
      </c>
    </row>
    <row r="174" spans="2:11" x14ac:dyDescent="0.25">
      <c r="B174">
        <f>IFERROR(IF(ROWS(B$10:B174) &gt; B$4,"", B173+(B$6-B$5+6*B$3)/(B$4-1)),"")</f>
        <v>181.08436743439745</v>
      </c>
      <c r="C174">
        <f>IFERROR(IF(ROWS(C$10:C174) &gt; C$4,"", C173+(C$6-C$5+6*C$3)/(C$4-1)),"")</f>
        <v>238.18245965351008</v>
      </c>
      <c r="D174" t="str">
        <f>IFERROR(IF(ROWS(D$10:D174) &gt; D$4,"", D173+(D$6-D$5+6*D$3)/(D$4-1)),"")</f>
        <v/>
      </c>
      <c r="E174" t="str">
        <f>IFERROR(IF(ROWS(E$10:E174) &gt; E$4,"", E173+(E$6-E$5+6*E$3)/(E$4-1)),"")</f>
        <v/>
      </c>
      <c r="F174" t="str">
        <f>IFERROR(IF(ROWS(F$10:F174) &gt; F$4,"", F173+(F$6-F$5+6*F$3)/(F$4-1)),"")</f>
        <v/>
      </c>
      <c r="G174" t="str">
        <f>IFERROR(IF(ROWS(G$10:G174) &gt; G$4,"", G173+(G$6-G$5+6*G$3)/(G$4-1)),"")</f>
        <v/>
      </c>
      <c r="H174" t="str">
        <f>IFERROR(IF(ROWS(H$10:H174) &gt; H$4,"", H173+(H$6-H$5+6*H$3)/(H$4-1)),"")</f>
        <v/>
      </c>
      <c r="I174" t="str">
        <f>IFERROR(IF(ROWS(I$10:I174) &gt; I$4,"", I173+(I$6-I$5+6*I$3)/(I$4-1)),"")</f>
        <v/>
      </c>
      <c r="J174" t="str">
        <f>IFERROR(IF(ROWS(J$10:J174) &gt; J$4,"", J173+(J$6-J$5+6*J$3)/(J$4-1)),"")</f>
        <v/>
      </c>
      <c r="K174" t="str">
        <f>IFERROR(IF(ROWS(K$10:K174) &gt; K$4,"", K173+(K$6-K$5+6*K$3)/(K$4-1)),"")</f>
        <v/>
      </c>
    </row>
    <row r="175" spans="2:11" x14ac:dyDescent="0.25">
      <c r="B175">
        <f>IFERROR(IF(ROWS(B$10:B175) &gt; B$4,"", B174+(B$6-B$5+6*B$3)/(B$4-1)),"")</f>
        <v>181.70793774339259</v>
      </c>
      <c r="C175">
        <f>IFERROR(IF(ROWS(C$10:C175) &gt; C$4,"", C174+(C$6-C$5+6*C$3)/(C$4-1)),"")</f>
        <v>238.70606622701663</v>
      </c>
      <c r="D175" t="str">
        <f>IFERROR(IF(ROWS(D$10:D175) &gt; D$4,"", D174+(D$6-D$5+6*D$3)/(D$4-1)),"")</f>
        <v/>
      </c>
      <c r="E175" t="str">
        <f>IFERROR(IF(ROWS(E$10:E175) &gt; E$4,"", E174+(E$6-E$5+6*E$3)/(E$4-1)),"")</f>
        <v/>
      </c>
      <c r="F175" t="str">
        <f>IFERROR(IF(ROWS(F$10:F175) &gt; F$4,"", F174+(F$6-F$5+6*F$3)/(F$4-1)),"")</f>
        <v/>
      </c>
      <c r="G175" t="str">
        <f>IFERROR(IF(ROWS(G$10:G175) &gt; G$4,"", G174+(G$6-G$5+6*G$3)/(G$4-1)),"")</f>
        <v/>
      </c>
      <c r="H175" t="str">
        <f>IFERROR(IF(ROWS(H$10:H175) &gt; H$4,"", H174+(H$6-H$5+6*H$3)/(H$4-1)),"")</f>
        <v/>
      </c>
      <c r="I175" t="str">
        <f>IFERROR(IF(ROWS(I$10:I175) &gt; I$4,"", I174+(I$6-I$5+6*I$3)/(I$4-1)),"")</f>
        <v/>
      </c>
      <c r="J175" t="str">
        <f>IFERROR(IF(ROWS(J$10:J175) &gt; J$4,"", J174+(J$6-J$5+6*J$3)/(J$4-1)),"")</f>
        <v/>
      </c>
      <c r="K175" t="str">
        <f>IFERROR(IF(ROWS(K$10:K175) &gt; K$4,"", K174+(K$6-K$5+6*K$3)/(K$4-1)),"")</f>
        <v/>
      </c>
    </row>
    <row r="176" spans="2:11" x14ac:dyDescent="0.25">
      <c r="B176">
        <f>IFERROR(IF(ROWS(B$10:B176) &gt; B$4,"", B175+(B$6-B$5+6*B$3)/(B$4-1)),"")</f>
        <v>182.33150805238773</v>
      </c>
      <c r="C176">
        <f>IFERROR(IF(ROWS(C$10:C176) &gt; C$4,"", C175+(C$6-C$5+6*C$3)/(C$4-1)),"")</f>
        <v>239.22967280052319</v>
      </c>
      <c r="D176" t="str">
        <f>IFERROR(IF(ROWS(D$10:D176) &gt; D$4,"", D175+(D$6-D$5+6*D$3)/(D$4-1)),"")</f>
        <v/>
      </c>
      <c r="E176" t="str">
        <f>IFERROR(IF(ROWS(E$10:E176) &gt; E$4,"", E175+(E$6-E$5+6*E$3)/(E$4-1)),"")</f>
        <v/>
      </c>
      <c r="F176" t="str">
        <f>IFERROR(IF(ROWS(F$10:F176) &gt; F$4,"", F175+(F$6-F$5+6*F$3)/(F$4-1)),"")</f>
        <v/>
      </c>
      <c r="G176" t="str">
        <f>IFERROR(IF(ROWS(G$10:G176) &gt; G$4,"", G175+(G$6-G$5+6*G$3)/(G$4-1)),"")</f>
        <v/>
      </c>
      <c r="H176" t="str">
        <f>IFERROR(IF(ROWS(H$10:H176) &gt; H$4,"", H175+(H$6-H$5+6*H$3)/(H$4-1)),"")</f>
        <v/>
      </c>
      <c r="I176" t="str">
        <f>IFERROR(IF(ROWS(I$10:I176) &gt; I$4,"", I175+(I$6-I$5+6*I$3)/(I$4-1)),"")</f>
        <v/>
      </c>
      <c r="J176" t="str">
        <f>IFERROR(IF(ROWS(J$10:J176) &gt; J$4,"", J175+(J$6-J$5+6*J$3)/(J$4-1)),"")</f>
        <v/>
      </c>
      <c r="K176" t="str">
        <f>IFERROR(IF(ROWS(K$10:K176) &gt; K$4,"", K175+(K$6-K$5+6*K$3)/(K$4-1)),"")</f>
        <v/>
      </c>
    </row>
    <row r="177" spans="2:11" x14ac:dyDescent="0.25">
      <c r="B177">
        <f>IFERROR(IF(ROWS(B$10:B177) &gt; B$4,"", B176+(B$6-B$5+6*B$3)/(B$4-1)),"")</f>
        <v>182.95507836138287</v>
      </c>
      <c r="C177">
        <f>IFERROR(IF(ROWS(C$10:C177) &gt; C$4,"", C176+(C$6-C$5+6*C$3)/(C$4-1)),"")</f>
        <v>239.75327937402974</v>
      </c>
      <c r="D177" t="str">
        <f>IFERROR(IF(ROWS(D$10:D177) &gt; D$4,"", D176+(D$6-D$5+6*D$3)/(D$4-1)),"")</f>
        <v/>
      </c>
      <c r="E177" t="str">
        <f>IFERROR(IF(ROWS(E$10:E177) &gt; E$4,"", E176+(E$6-E$5+6*E$3)/(E$4-1)),"")</f>
        <v/>
      </c>
      <c r="F177" t="str">
        <f>IFERROR(IF(ROWS(F$10:F177) &gt; F$4,"", F176+(F$6-F$5+6*F$3)/(F$4-1)),"")</f>
        <v/>
      </c>
      <c r="G177" t="str">
        <f>IFERROR(IF(ROWS(G$10:G177) &gt; G$4,"", G176+(G$6-G$5+6*G$3)/(G$4-1)),"")</f>
        <v/>
      </c>
      <c r="H177" t="str">
        <f>IFERROR(IF(ROWS(H$10:H177) &gt; H$4,"", H176+(H$6-H$5+6*H$3)/(H$4-1)),"")</f>
        <v/>
      </c>
      <c r="I177" t="str">
        <f>IFERROR(IF(ROWS(I$10:I177) &gt; I$4,"", I176+(I$6-I$5+6*I$3)/(I$4-1)),"")</f>
        <v/>
      </c>
      <c r="J177" t="str">
        <f>IFERROR(IF(ROWS(J$10:J177) &gt; J$4,"", J176+(J$6-J$5+6*J$3)/(J$4-1)),"")</f>
        <v/>
      </c>
      <c r="K177" t="str">
        <f>IFERROR(IF(ROWS(K$10:K177) &gt; K$4,"", K176+(K$6-K$5+6*K$3)/(K$4-1)),"")</f>
        <v/>
      </c>
    </row>
    <row r="178" spans="2:11" x14ac:dyDescent="0.25">
      <c r="B178">
        <f>IFERROR(IF(ROWS(B$10:B178) &gt; B$4,"", B177+(B$6-B$5+6*B$3)/(B$4-1)),"")</f>
        <v>183.57864867037802</v>
      </c>
      <c r="C178">
        <f>IFERROR(IF(ROWS(C$10:C178) &gt; C$4,"", C177+(C$6-C$5+6*C$3)/(C$4-1)),"")</f>
        <v>240.2768859475363</v>
      </c>
      <c r="D178" t="str">
        <f>IFERROR(IF(ROWS(D$10:D178) &gt; D$4,"", D177+(D$6-D$5+6*D$3)/(D$4-1)),"")</f>
        <v/>
      </c>
      <c r="E178" t="str">
        <f>IFERROR(IF(ROWS(E$10:E178) &gt; E$4,"", E177+(E$6-E$5+6*E$3)/(E$4-1)),"")</f>
        <v/>
      </c>
      <c r="F178" t="str">
        <f>IFERROR(IF(ROWS(F$10:F178) &gt; F$4,"", F177+(F$6-F$5+6*F$3)/(F$4-1)),"")</f>
        <v/>
      </c>
      <c r="G178" t="str">
        <f>IFERROR(IF(ROWS(G$10:G178) &gt; G$4,"", G177+(G$6-G$5+6*G$3)/(G$4-1)),"")</f>
        <v/>
      </c>
      <c r="H178" t="str">
        <f>IFERROR(IF(ROWS(H$10:H178) &gt; H$4,"", H177+(H$6-H$5+6*H$3)/(H$4-1)),"")</f>
        <v/>
      </c>
      <c r="I178" t="str">
        <f>IFERROR(IF(ROWS(I$10:I178) &gt; I$4,"", I177+(I$6-I$5+6*I$3)/(I$4-1)),"")</f>
        <v/>
      </c>
      <c r="J178" t="str">
        <f>IFERROR(IF(ROWS(J$10:J178) &gt; J$4,"", J177+(J$6-J$5+6*J$3)/(J$4-1)),"")</f>
        <v/>
      </c>
      <c r="K178" t="str">
        <f>IFERROR(IF(ROWS(K$10:K178) &gt; K$4,"", K177+(K$6-K$5+6*K$3)/(K$4-1)),"")</f>
        <v/>
      </c>
    </row>
    <row r="179" spans="2:11" x14ac:dyDescent="0.25">
      <c r="B179">
        <f>IFERROR(IF(ROWS(B$10:B179) &gt; B$4,"", B178+(B$6-B$5+6*B$3)/(B$4-1)),"")</f>
        <v>184.20221897937316</v>
      </c>
      <c r="C179">
        <f>IFERROR(IF(ROWS(C$10:C179) &gt; C$4,"", C178+(C$6-C$5+6*C$3)/(C$4-1)),"")</f>
        <v>240.80049252104286</v>
      </c>
      <c r="D179" t="str">
        <f>IFERROR(IF(ROWS(D$10:D179) &gt; D$4,"", D178+(D$6-D$5+6*D$3)/(D$4-1)),"")</f>
        <v/>
      </c>
      <c r="E179" t="str">
        <f>IFERROR(IF(ROWS(E$10:E179) &gt; E$4,"", E178+(E$6-E$5+6*E$3)/(E$4-1)),"")</f>
        <v/>
      </c>
      <c r="F179" t="str">
        <f>IFERROR(IF(ROWS(F$10:F179) &gt; F$4,"", F178+(F$6-F$5+6*F$3)/(F$4-1)),"")</f>
        <v/>
      </c>
      <c r="G179" t="str">
        <f>IFERROR(IF(ROWS(G$10:G179) &gt; G$4,"", G178+(G$6-G$5+6*G$3)/(G$4-1)),"")</f>
        <v/>
      </c>
      <c r="H179" t="str">
        <f>IFERROR(IF(ROWS(H$10:H179) &gt; H$4,"", H178+(H$6-H$5+6*H$3)/(H$4-1)),"")</f>
        <v/>
      </c>
      <c r="I179" t="str">
        <f>IFERROR(IF(ROWS(I$10:I179) &gt; I$4,"", I178+(I$6-I$5+6*I$3)/(I$4-1)),"")</f>
        <v/>
      </c>
      <c r="J179" t="str">
        <f>IFERROR(IF(ROWS(J$10:J179) &gt; J$4,"", J178+(J$6-J$5+6*J$3)/(J$4-1)),"")</f>
        <v/>
      </c>
      <c r="K179" t="str">
        <f>IFERROR(IF(ROWS(K$10:K179) &gt; K$4,"", K178+(K$6-K$5+6*K$3)/(K$4-1)),"")</f>
        <v/>
      </c>
    </row>
    <row r="180" spans="2:11" x14ac:dyDescent="0.25">
      <c r="B180">
        <f>IFERROR(IF(ROWS(B$10:B180) &gt; B$4,"", B179+(B$6-B$5+6*B$3)/(B$4-1)),"")</f>
        <v>184.8257892883683</v>
      </c>
      <c r="C180">
        <f>IFERROR(IF(ROWS(C$10:C180) &gt; C$4,"", C179+(C$6-C$5+6*C$3)/(C$4-1)),"")</f>
        <v>241.32409909454941</v>
      </c>
      <c r="D180" t="str">
        <f>IFERROR(IF(ROWS(D$10:D180) &gt; D$4,"", D179+(D$6-D$5+6*D$3)/(D$4-1)),"")</f>
        <v/>
      </c>
      <c r="E180" t="str">
        <f>IFERROR(IF(ROWS(E$10:E180) &gt; E$4,"", E179+(E$6-E$5+6*E$3)/(E$4-1)),"")</f>
        <v/>
      </c>
      <c r="F180" t="str">
        <f>IFERROR(IF(ROWS(F$10:F180) &gt; F$4,"", F179+(F$6-F$5+6*F$3)/(F$4-1)),"")</f>
        <v/>
      </c>
      <c r="G180" t="str">
        <f>IFERROR(IF(ROWS(G$10:G180) &gt; G$4,"", G179+(G$6-G$5+6*G$3)/(G$4-1)),"")</f>
        <v/>
      </c>
      <c r="H180" t="str">
        <f>IFERROR(IF(ROWS(H$10:H180) &gt; H$4,"", H179+(H$6-H$5+6*H$3)/(H$4-1)),"")</f>
        <v/>
      </c>
      <c r="I180" t="str">
        <f>IFERROR(IF(ROWS(I$10:I180) &gt; I$4,"", I179+(I$6-I$5+6*I$3)/(I$4-1)),"")</f>
        <v/>
      </c>
      <c r="J180" t="str">
        <f>IFERROR(IF(ROWS(J$10:J180) &gt; J$4,"", J179+(J$6-J$5+6*J$3)/(J$4-1)),"")</f>
        <v/>
      </c>
      <c r="K180" t="str">
        <f>IFERROR(IF(ROWS(K$10:K180) &gt; K$4,"", K179+(K$6-K$5+6*K$3)/(K$4-1)),"")</f>
        <v/>
      </c>
    </row>
    <row r="181" spans="2:11" x14ac:dyDescent="0.25">
      <c r="B181">
        <f>IFERROR(IF(ROWS(B$10:B181) &gt; B$4,"", B180+(B$6-B$5+6*B$3)/(B$4-1)),"")</f>
        <v>185.44935959736344</v>
      </c>
      <c r="C181">
        <f>IFERROR(IF(ROWS(C$10:C181) &gt; C$4,"", C180+(C$6-C$5+6*C$3)/(C$4-1)),"")</f>
        <v>241.84770566805597</v>
      </c>
      <c r="D181" t="str">
        <f>IFERROR(IF(ROWS(D$10:D181) &gt; D$4,"", D180+(D$6-D$5+6*D$3)/(D$4-1)),"")</f>
        <v/>
      </c>
      <c r="E181" t="str">
        <f>IFERROR(IF(ROWS(E$10:E181) &gt; E$4,"", E180+(E$6-E$5+6*E$3)/(E$4-1)),"")</f>
        <v/>
      </c>
      <c r="F181" t="str">
        <f>IFERROR(IF(ROWS(F$10:F181) &gt; F$4,"", F180+(F$6-F$5+6*F$3)/(F$4-1)),"")</f>
        <v/>
      </c>
      <c r="G181" t="str">
        <f>IFERROR(IF(ROWS(G$10:G181) &gt; G$4,"", G180+(G$6-G$5+6*G$3)/(G$4-1)),"")</f>
        <v/>
      </c>
      <c r="H181" t="str">
        <f>IFERROR(IF(ROWS(H$10:H181) &gt; H$4,"", H180+(H$6-H$5+6*H$3)/(H$4-1)),"")</f>
        <v/>
      </c>
      <c r="I181" t="str">
        <f>IFERROR(IF(ROWS(I$10:I181) &gt; I$4,"", I180+(I$6-I$5+6*I$3)/(I$4-1)),"")</f>
        <v/>
      </c>
      <c r="J181" t="str">
        <f>IFERROR(IF(ROWS(J$10:J181) &gt; J$4,"", J180+(J$6-J$5+6*J$3)/(J$4-1)),"")</f>
        <v/>
      </c>
      <c r="K181" t="str">
        <f>IFERROR(IF(ROWS(K$10:K181) &gt; K$4,"", K180+(K$6-K$5+6*K$3)/(K$4-1)),"")</f>
        <v/>
      </c>
    </row>
    <row r="182" spans="2:11" x14ac:dyDescent="0.25">
      <c r="B182">
        <f>IFERROR(IF(ROWS(B$10:B182) &gt; B$4,"", B181+(B$6-B$5+6*B$3)/(B$4-1)),"")</f>
        <v>186.07292990635858</v>
      </c>
      <c r="C182">
        <f>IFERROR(IF(ROWS(C$10:C182) &gt; C$4,"", C181+(C$6-C$5+6*C$3)/(C$4-1)),"")</f>
        <v>242.37131224156252</v>
      </c>
      <c r="D182" t="str">
        <f>IFERROR(IF(ROWS(D$10:D182) &gt; D$4,"", D181+(D$6-D$5+6*D$3)/(D$4-1)),"")</f>
        <v/>
      </c>
      <c r="E182" t="str">
        <f>IFERROR(IF(ROWS(E$10:E182) &gt; E$4,"", E181+(E$6-E$5+6*E$3)/(E$4-1)),"")</f>
        <v/>
      </c>
      <c r="F182" t="str">
        <f>IFERROR(IF(ROWS(F$10:F182) &gt; F$4,"", F181+(F$6-F$5+6*F$3)/(F$4-1)),"")</f>
        <v/>
      </c>
      <c r="G182" t="str">
        <f>IFERROR(IF(ROWS(G$10:G182) &gt; G$4,"", G181+(G$6-G$5+6*G$3)/(G$4-1)),"")</f>
        <v/>
      </c>
      <c r="H182" t="str">
        <f>IFERROR(IF(ROWS(H$10:H182) &gt; H$4,"", H181+(H$6-H$5+6*H$3)/(H$4-1)),"")</f>
        <v/>
      </c>
      <c r="I182" t="str">
        <f>IFERROR(IF(ROWS(I$10:I182) &gt; I$4,"", I181+(I$6-I$5+6*I$3)/(I$4-1)),"")</f>
        <v/>
      </c>
      <c r="J182" t="str">
        <f>IFERROR(IF(ROWS(J$10:J182) &gt; J$4,"", J181+(J$6-J$5+6*J$3)/(J$4-1)),"")</f>
        <v/>
      </c>
      <c r="K182" t="str">
        <f>IFERROR(IF(ROWS(K$10:K182) &gt; K$4,"", K181+(K$6-K$5+6*K$3)/(K$4-1)),"")</f>
        <v/>
      </c>
    </row>
    <row r="183" spans="2:11" x14ac:dyDescent="0.25">
      <c r="B183">
        <f>IFERROR(IF(ROWS(B$10:B183) &gt; B$4,"", B182+(B$6-B$5+6*B$3)/(B$4-1)),"")</f>
        <v>186.69650021535372</v>
      </c>
      <c r="C183">
        <f>IFERROR(IF(ROWS(C$10:C183) &gt; C$4,"", C182+(C$6-C$5+6*C$3)/(C$4-1)),"")</f>
        <v>242.89491881506908</v>
      </c>
      <c r="D183" t="str">
        <f>IFERROR(IF(ROWS(D$10:D183) &gt; D$4,"", D182+(D$6-D$5+6*D$3)/(D$4-1)),"")</f>
        <v/>
      </c>
      <c r="E183" t="str">
        <f>IFERROR(IF(ROWS(E$10:E183) &gt; E$4,"", E182+(E$6-E$5+6*E$3)/(E$4-1)),"")</f>
        <v/>
      </c>
      <c r="F183" t="str">
        <f>IFERROR(IF(ROWS(F$10:F183) &gt; F$4,"", F182+(F$6-F$5+6*F$3)/(F$4-1)),"")</f>
        <v/>
      </c>
      <c r="G183" t="str">
        <f>IFERROR(IF(ROWS(G$10:G183) &gt; G$4,"", G182+(G$6-G$5+6*G$3)/(G$4-1)),"")</f>
        <v/>
      </c>
      <c r="H183" t="str">
        <f>IFERROR(IF(ROWS(H$10:H183) &gt; H$4,"", H182+(H$6-H$5+6*H$3)/(H$4-1)),"")</f>
        <v/>
      </c>
      <c r="I183" t="str">
        <f>IFERROR(IF(ROWS(I$10:I183) &gt; I$4,"", I182+(I$6-I$5+6*I$3)/(I$4-1)),"")</f>
        <v/>
      </c>
      <c r="J183" t="str">
        <f>IFERROR(IF(ROWS(J$10:J183) &gt; J$4,"", J182+(J$6-J$5+6*J$3)/(J$4-1)),"")</f>
        <v/>
      </c>
      <c r="K183" t="str">
        <f>IFERROR(IF(ROWS(K$10:K183) &gt; K$4,"", K182+(K$6-K$5+6*K$3)/(K$4-1)),"")</f>
        <v/>
      </c>
    </row>
    <row r="184" spans="2:11" x14ac:dyDescent="0.25">
      <c r="B184">
        <f>IFERROR(IF(ROWS(B$10:B184) &gt; B$4,"", B183+(B$6-B$5+6*B$3)/(B$4-1)),"")</f>
        <v>187.32007052434886</v>
      </c>
      <c r="C184">
        <f>IFERROR(IF(ROWS(C$10:C184) &gt; C$4,"", C183+(C$6-C$5+6*C$3)/(C$4-1)),"")</f>
        <v>243.41852538857563</v>
      </c>
      <c r="D184" t="str">
        <f>IFERROR(IF(ROWS(D$10:D184) &gt; D$4,"", D183+(D$6-D$5+6*D$3)/(D$4-1)),"")</f>
        <v/>
      </c>
      <c r="E184" t="str">
        <f>IFERROR(IF(ROWS(E$10:E184) &gt; E$4,"", E183+(E$6-E$5+6*E$3)/(E$4-1)),"")</f>
        <v/>
      </c>
      <c r="F184" t="str">
        <f>IFERROR(IF(ROWS(F$10:F184) &gt; F$4,"", F183+(F$6-F$5+6*F$3)/(F$4-1)),"")</f>
        <v/>
      </c>
      <c r="G184" t="str">
        <f>IFERROR(IF(ROWS(G$10:G184) &gt; G$4,"", G183+(G$6-G$5+6*G$3)/(G$4-1)),"")</f>
        <v/>
      </c>
      <c r="H184" t="str">
        <f>IFERROR(IF(ROWS(H$10:H184) &gt; H$4,"", H183+(H$6-H$5+6*H$3)/(H$4-1)),"")</f>
        <v/>
      </c>
      <c r="I184" t="str">
        <f>IFERROR(IF(ROWS(I$10:I184) &gt; I$4,"", I183+(I$6-I$5+6*I$3)/(I$4-1)),"")</f>
        <v/>
      </c>
      <c r="J184" t="str">
        <f>IFERROR(IF(ROWS(J$10:J184) &gt; J$4,"", J183+(J$6-J$5+6*J$3)/(J$4-1)),"")</f>
        <v/>
      </c>
      <c r="K184" t="str">
        <f>IFERROR(IF(ROWS(K$10:K184) &gt; K$4,"", K183+(K$6-K$5+6*K$3)/(K$4-1)),"")</f>
        <v/>
      </c>
    </row>
    <row r="185" spans="2:11" x14ac:dyDescent="0.25">
      <c r="B185">
        <f>IFERROR(IF(ROWS(B$10:B185) &gt; B$4,"", B184+(B$6-B$5+6*B$3)/(B$4-1)),"")</f>
        <v>187.94364083334401</v>
      </c>
      <c r="C185">
        <f>IFERROR(IF(ROWS(C$10:C185) &gt; C$4,"", C184+(C$6-C$5+6*C$3)/(C$4-1)),"")</f>
        <v>243.94213196208219</v>
      </c>
      <c r="D185" t="str">
        <f>IFERROR(IF(ROWS(D$10:D185) &gt; D$4,"", D184+(D$6-D$5+6*D$3)/(D$4-1)),"")</f>
        <v/>
      </c>
      <c r="E185" t="str">
        <f>IFERROR(IF(ROWS(E$10:E185) &gt; E$4,"", E184+(E$6-E$5+6*E$3)/(E$4-1)),"")</f>
        <v/>
      </c>
      <c r="F185" t="str">
        <f>IFERROR(IF(ROWS(F$10:F185) &gt; F$4,"", F184+(F$6-F$5+6*F$3)/(F$4-1)),"")</f>
        <v/>
      </c>
      <c r="G185" t="str">
        <f>IFERROR(IF(ROWS(G$10:G185) &gt; G$4,"", G184+(G$6-G$5+6*G$3)/(G$4-1)),"")</f>
        <v/>
      </c>
      <c r="H185" t="str">
        <f>IFERROR(IF(ROWS(H$10:H185) &gt; H$4,"", H184+(H$6-H$5+6*H$3)/(H$4-1)),"")</f>
        <v/>
      </c>
      <c r="I185" t="str">
        <f>IFERROR(IF(ROWS(I$10:I185) &gt; I$4,"", I184+(I$6-I$5+6*I$3)/(I$4-1)),"")</f>
        <v/>
      </c>
      <c r="J185" t="str">
        <f>IFERROR(IF(ROWS(J$10:J185) &gt; J$4,"", J184+(J$6-J$5+6*J$3)/(J$4-1)),"")</f>
        <v/>
      </c>
      <c r="K185" t="str">
        <f>IFERROR(IF(ROWS(K$10:K185) &gt; K$4,"", K184+(K$6-K$5+6*K$3)/(K$4-1)),"")</f>
        <v/>
      </c>
    </row>
    <row r="186" spans="2:11" x14ac:dyDescent="0.25">
      <c r="B186">
        <f>IFERROR(IF(ROWS(B$10:B186) &gt; B$4,"", B185+(B$6-B$5+6*B$3)/(B$4-1)),"")</f>
        <v>188.56721114233915</v>
      </c>
      <c r="C186">
        <f>IFERROR(IF(ROWS(C$10:C186) &gt; C$4,"", C185+(C$6-C$5+6*C$3)/(C$4-1)),"")</f>
        <v>244.46573853558874</v>
      </c>
      <c r="D186" t="str">
        <f>IFERROR(IF(ROWS(D$10:D186) &gt; D$4,"", D185+(D$6-D$5+6*D$3)/(D$4-1)),"")</f>
        <v/>
      </c>
      <c r="E186" t="str">
        <f>IFERROR(IF(ROWS(E$10:E186) &gt; E$4,"", E185+(E$6-E$5+6*E$3)/(E$4-1)),"")</f>
        <v/>
      </c>
      <c r="F186" t="str">
        <f>IFERROR(IF(ROWS(F$10:F186) &gt; F$4,"", F185+(F$6-F$5+6*F$3)/(F$4-1)),"")</f>
        <v/>
      </c>
      <c r="G186" t="str">
        <f>IFERROR(IF(ROWS(G$10:G186) &gt; G$4,"", G185+(G$6-G$5+6*G$3)/(G$4-1)),"")</f>
        <v/>
      </c>
      <c r="H186" t="str">
        <f>IFERROR(IF(ROWS(H$10:H186) &gt; H$4,"", H185+(H$6-H$5+6*H$3)/(H$4-1)),"")</f>
        <v/>
      </c>
      <c r="I186" t="str">
        <f>IFERROR(IF(ROWS(I$10:I186) &gt; I$4,"", I185+(I$6-I$5+6*I$3)/(I$4-1)),"")</f>
        <v/>
      </c>
      <c r="J186" t="str">
        <f>IFERROR(IF(ROWS(J$10:J186) &gt; J$4,"", J185+(J$6-J$5+6*J$3)/(J$4-1)),"")</f>
        <v/>
      </c>
      <c r="K186" t="str">
        <f>IFERROR(IF(ROWS(K$10:K186) &gt; K$4,"", K185+(K$6-K$5+6*K$3)/(K$4-1)),"")</f>
        <v/>
      </c>
    </row>
    <row r="187" spans="2:11" x14ac:dyDescent="0.25">
      <c r="B187">
        <f>IFERROR(IF(ROWS(B$10:B187) &gt; B$4,"", B186+(B$6-B$5+6*B$3)/(B$4-1)),"")</f>
        <v>189.19078145133429</v>
      </c>
      <c r="C187">
        <f>IFERROR(IF(ROWS(C$10:C187) &gt; C$4,"", C186+(C$6-C$5+6*C$3)/(C$4-1)),"")</f>
        <v>244.9893451090953</v>
      </c>
      <c r="D187" t="str">
        <f>IFERROR(IF(ROWS(D$10:D187) &gt; D$4,"", D186+(D$6-D$5+6*D$3)/(D$4-1)),"")</f>
        <v/>
      </c>
      <c r="E187" t="str">
        <f>IFERROR(IF(ROWS(E$10:E187) &gt; E$4,"", E186+(E$6-E$5+6*E$3)/(E$4-1)),"")</f>
        <v/>
      </c>
      <c r="F187" t="str">
        <f>IFERROR(IF(ROWS(F$10:F187) &gt; F$4,"", F186+(F$6-F$5+6*F$3)/(F$4-1)),"")</f>
        <v/>
      </c>
      <c r="G187" t="str">
        <f>IFERROR(IF(ROWS(G$10:G187) &gt; G$4,"", G186+(G$6-G$5+6*G$3)/(G$4-1)),"")</f>
        <v/>
      </c>
      <c r="H187" t="str">
        <f>IFERROR(IF(ROWS(H$10:H187) &gt; H$4,"", H186+(H$6-H$5+6*H$3)/(H$4-1)),"")</f>
        <v/>
      </c>
      <c r="I187" t="str">
        <f>IFERROR(IF(ROWS(I$10:I187) &gt; I$4,"", I186+(I$6-I$5+6*I$3)/(I$4-1)),"")</f>
        <v/>
      </c>
      <c r="J187" t="str">
        <f>IFERROR(IF(ROWS(J$10:J187) &gt; J$4,"", J186+(J$6-J$5+6*J$3)/(J$4-1)),"")</f>
        <v/>
      </c>
      <c r="K187" t="str">
        <f>IFERROR(IF(ROWS(K$10:K187) &gt; K$4,"", K186+(K$6-K$5+6*K$3)/(K$4-1)),"")</f>
        <v/>
      </c>
    </row>
    <row r="188" spans="2:11" x14ac:dyDescent="0.25">
      <c r="B188">
        <f>IFERROR(IF(ROWS(B$10:B188) &gt; B$4,"", B187+(B$6-B$5+6*B$3)/(B$4-1)),"")</f>
        <v>189.81435176032943</v>
      </c>
      <c r="C188">
        <f>IFERROR(IF(ROWS(C$10:C188) &gt; C$4,"", C187+(C$6-C$5+6*C$3)/(C$4-1)),"")</f>
        <v>245.51295168260185</v>
      </c>
      <c r="D188" t="str">
        <f>IFERROR(IF(ROWS(D$10:D188) &gt; D$4,"", D187+(D$6-D$5+6*D$3)/(D$4-1)),"")</f>
        <v/>
      </c>
      <c r="E188" t="str">
        <f>IFERROR(IF(ROWS(E$10:E188) &gt; E$4,"", E187+(E$6-E$5+6*E$3)/(E$4-1)),"")</f>
        <v/>
      </c>
      <c r="F188" t="str">
        <f>IFERROR(IF(ROWS(F$10:F188) &gt; F$4,"", F187+(F$6-F$5+6*F$3)/(F$4-1)),"")</f>
        <v/>
      </c>
      <c r="G188" t="str">
        <f>IFERROR(IF(ROWS(G$10:G188) &gt; G$4,"", G187+(G$6-G$5+6*G$3)/(G$4-1)),"")</f>
        <v/>
      </c>
      <c r="H188" t="str">
        <f>IFERROR(IF(ROWS(H$10:H188) &gt; H$4,"", H187+(H$6-H$5+6*H$3)/(H$4-1)),"")</f>
        <v/>
      </c>
      <c r="I188" t="str">
        <f>IFERROR(IF(ROWS(I$10:I188) &gt; I$4,"", I187+(I$6-I$5+6*I$3)/(I$4-1)),"")</f>
        <v/>
      </c>
      <c r="J188" t="str">
        <f>IFERROR(IF(ROWS(J$10:J188) &gt; J$4,"", J187+(J$6-J$5+6*J$3)/(J$4-1)),"")</f>
        <v/>
      </c>
      <c r="K188" t="str">
        <f>IFERROR(IF(ROWS(K$10:K188) &gt; K$4,"", K187+(K$6-K$5+6*K$3)/(K$4-1)),"")</f>
        <v/>
      </c>
    </row>
    <row r="189" spans="2:11" x14ac:dyDescent="0.25">
      <c r="B189">
        <f>IFERROR(IF(ROWS(B$10:B189) &gt; B$4,"", B188+(B$6-B$5+6*B$3)/(B$4-1)),"")</f>
        <v>190.43792206932457</v>
      </c>
      <c r="C189">
        <f>IFERROR(IF(ROWS(C$10:C189) &gt; C$4,"", C188+(C$6-C$5+6*C$3)/(C$4-1)),"")</f>
        <v>246.03655825610841</v>
      </c>
      <c r="D189" t="str">
        <f>IFERROR(IF(ROWS(D$10:D189) &gt; D$4,"", D188+(D$6-D$5+6*D$3)/(D$4-1)),"")</f>
        <v/>
      </c>
      <c r="E189" t="str">
        <f>IFERROR(IF(ROWS(E$10:E189) &gt; E$4,"", E188+(E$6-E$5+6*E$3)/(E$4-1)),"")</f>
        <v/>
      </c>
      <c r="F189" t="str">
        <f>IFERROR(IF(ROWS(F$10:F189) &gt; F$4,"", F188+(F$6-F$5+6*F$3)/(F$4-1)),"")</f>
        <v/>
      </c>
      <c r="G189" t="str">
        <f>IFERROR(IF(ROWS(G$10:G189) &gt; G$4,"", G188+(G$6-G$5+6*G$3)/(G$4-1)),"")</f>
        <v/>
      </c>
      <c r="H189" t="str">
        <f>IFERROR(IF(ROWS(H$10:H189) &gt; H$4,"", H188+(H$6-H$5+6*H$3)/(H$4-1)),"")</f>
        <v/>
      </c>
      <c r="I189" t="str">
        <f>IFERROR(IF(ROWS(I$10:I189) &gt; I$4,"", I188+(I$6-I$5+6*I$3)/(I$4-1)),"")</f>
        <v/>
      </c>
      <c r="J189" t="str">
        <f>IFERROR(IF(ROWS(J$10:J189) &gt; J$4,"", J188+(J$6-J$5+6*J$3)/(J$4-1)),"")</f>
        <v/>
      </c>
      <c r="K189" t="str">
        <f>IFERROR(IF(ROWS(K$10:K189) &gt; K$4,"", K188+(K$6-K$5+6*K$3)/(K$4-1)),"")</f>
        <v/>
      </c>
    </row>
    <row r="190" spans="2:11" x14ac:dyDescent="0.25">
      <c r="B190">
        <f>IFERROR(IF(ROWS(B$10:B190) &gt; B$4,"", B189+(B$6-B$5+6*B$3)/(B$4-1)),"")</f>
        <v>191.06149237831971</v>
      </c>
      <c r="C190">
        <f>IFERROR(IF(ROWS(C$10:C190) &gt; C$4,"", C189+(C$6-C$5+6*C$3)/(C$4-1)),"")</f>
        <v>246.56016482961496</v>
      </c>
      <c r="D190" t="str">
        <f>IFERROR(IF(ROWS(D$10:D190) &gt; D$4,"", D189+(D$6-D$5+6*D$3)/(D$4-1)),"")</f>
        <v/>
      </c>
      <c r="E190" t="str">
        <f>IFERROR(IF(ROWS(E$10:E190) &gt; E$4,"", E189+(E$6-E$5+6*E$3)/(E$4-1)),"")</f>
        <v/>
      </c>
      <c r="F190" t="str">
        <f>IFERROR(IF(ROWS(F$10:F190) &gt; F$4,"", F189+(F$6-F$5+6*F$3)/(F$4-1)),"")</f>
        <v/>
      </c>
      <c r="G190" t="str">
        <f>IFERROR(IF(ROWS(G$10:G190) &gt; G$4,"", G189+(G$6-G$5+6*G$3)/(G$4-1)),"")</f>
        <v/>
      </c>
      <c r="H190" t="str">
        <f>IFERROR(IF(ROWS(H$10:H190) &gt; H$4,"", H189+(H$6-H$5+6*H$3)/(H$4-1)),"")</f>
        <v/>
      </c>
      <c r="I190" t="str">
        <f>IFERROR(IF(ROWS(I$10:I190) &gt; I$4,"", I189+(I$6-I$5+6*I$3)/(I$4-1)),"")</f>
        <v/>
      </c>
      <c r="J190" t="str">
        <f>IFERROR(IF(ROWS(J$10:J190) &gt; J$4,"", J189+(J$6-J$5+6*J$3)/(J$4-1)),"")</f>
        <v/>
      </c>
      <c r="K190" t="str">
        <f>IFERROR(IF(ROWS(K$10:K190) &gt; K$4,"", K189+(K$6-K$5+6*K$3)/(K$4-1)),"")</f>
        <v/>
      </c>
    </row>
    <row r="191" spans="2:11" x14ac:dyDescent="0.25">
      <c r="B191">
        <f>IFERROR(IF(ROWS(B$10:B191) &gt; B$4,"", B190+(B$6-B$5+6*B$3)/(B$4-1)),"")</f>
        <v>191.68506268731485</v>
      </c>
      <c r="C191">
        <f>IFERROR(IF(ROWS(C$10:C191) &gt; C$4,"", C190+(C$6-C$5+6*C$3)/(C$4-1)),"")</f>
        <v>247.08377140312152</v>
      </c>
      <c r="D191" t="str">
        <f>IFERROR(IF(ROWS(D$10:D191) &gt; D$4,"", D190+(D$6-D$5+6*D$3)/(D$4-1)),"")</f>
        <v/>
      </c>
      <c r="E191" t="str">
        <f>IFERROR(IF(ROWS(E$10:E191) &gt; E$4,"", E190+(E$6-E$5+6*E$3)/(E$4-1)),"")</f>
        <v/>
      </c>
      <c r="F191" t="str">
        <f>IFERROR(IF(ROWS(F$10:F191) &gt; F$4,"", F190+(F$6-F$5+6*F$3)/(F$4-1)),"")</f>
        <v/>
      </c>
      <c r="G191" t="str">
        <f>IFERROR(IF(ROWS(G$10:G191) &gt; G$4,"", G190+(G$6-G$5+6*G$3)/(G$4-1)),"")</f>
        <v/>
      </c>
      <c r="H191" t="str">
        <f>IFERROR(IF(ROWS(H$10:H191) &gt; H$4,"", H190+(H$6-H$5+6*H$3)/(H$4-1)),"")</f>
        <v/>
      </c>
      <c r="I191" t="str">
        <f>IFERROR(IF(ROWS(I$10:I191) &gt; I$4,"", I190+(I$6-I$5+6*I$3)/(I$4-1)),"")</f>
        <v/>
      </c>
      <c r="J191" t="str">
        <f>IFERROR(IF(ROWS(J$10:J191) &gt; J$4,"", J190+(J$6-J$5+6*J$3)/(J$4-1)),"")</f>
        <v/>
      </c>
      <c r="K191" t="str">
        <f>IFERROR(IF(ROWS(K$10:K191) &gt; K$4,"", K190+(K$6-K$5+6*K$3)/(K$4-1)),"")</f>
        <v/>
      </c>
    </row>
    <row r="192" spans="2:11" x14ac:dyDescent="0.25">
      <c r="B192">
        <f>IFERROR(IF(ROWS(B$10:B192) &gt; B$4,"", B191+(B$6-B$5+6*B$3)/(B$4-1)),"")</f>
        <v>192.30863299631</v>
      </c>
      <c r="C192">
        <f>IFERROR(IF(ROWS(C$10:C192) &gt; C$4,"", C191+(C$6-C$5+6*C$3)/(C$4-1)),"")</f>
        <v>247.60737797662807</v>
      </c>
      <c r="D192" t="str">
        <f>IFERROR(IF(ROWS(D$10:D192) &gt; D$4,"", D191+(D$6-D$5+6*D$3)/(D$4-1)),"")</f>
        <v/>
      </c>
      <c r="E192" t="str">
        <f>IFERROR(IF(ROWS(E$10:E192) &gt; E$4,"", E191+(E$6-E$5+6*E$3)/(E$4-1)),"")</f>
        <v/>
      </c>
      <c r="F192" t="str">
        <f>IFERROR(IF(ROWS(F$10:F192) &gt; F$4,"", F191+(F$6-F$5+6*F$3)/(F$4-1)),"")</f>
        <v/>
      </c>
      <c r="G192" t="str">
        <f>IFERROR(IF(ROWS(G$10:G192) &gt; G$4,"", G191+(G$6-G$5+6*G$3)/(G$4-1)),"")</f>
        <v/>
      </c>
      <c r="H192" t="str">
        <f>IFERROR(IF(ROWS(H$10:H192) &gt; H$4,"", H191+(H$6-H$5+6*H$3)/(H$4-1)),"")</f>
        <v/>
      </c>
      <c r="I192" t="str">
        <f>IFERROR(IF(ROWS(I$10:I192) &gt; I$4,"", I191+(I$6-I$5+6*I$3)/(I$4-1)),"")</f>
        <v/>
      </c>
      <c r="J192" t="str">
        <f>IFERROR(IF(ROWS(J$10:J192) &gt; J$4,"", J191+(J$6-J$5+6*J$3)/(J$4-1)),"")</f>
        <v/>
      </c>
      <c r="K192" t="str">
        <f>IFERROR(IF(ROWS(K$10:K192) &gt; K$4,"", K191+(K$6-K$5+6*K$3)/(K$4-1)),"")</f>
        <v/>
      </c>
    </row>
    <row r="193" spans="2:11" x14ac:dyDescent="0.25">
      <c r="B193">
        <f>IFERROR(IF(ROWS(B$10:B193) &gt; B$4,"", B192+(B$6-B$5+6*B$3)/(B$4-1)),"")</f>
        <v>192.93220330530514</v>
      </c>
      <c r="C193">
        <f>IFERROR(IF(ROWS(C$10:C193) &gt; C$4,"", C192+(C$6-C$5+6*C$3)/(C$4-1)),"")</f>
        <v>248.13098455013463</v>
      </c>
      <c r="D193" t="str">
        <f>IFERROR(IF(ROWS(D$10:D193) &gt; D$4,"", D192+(D$6-D$5+6*D$3)/(D$4-1)),"")</f>
        <v/>
      </c>
      <c r="E193" t="str">
        <f>IFERROR(IF(ROWS(E$10:E193) &gt; E$4,"", E192+(E$6-E$5+6*E$3)/(E$4-1)),"")</f>
        <v/>
      </c>
      <c r="F193" t="str">
        <f>IFERROR(IF(ROWS(F$10:F193) &gt; F$4,"", F192+(F$6-F$5+6*F$3)/(F$4-1)),"")</f>
        <v/>
      </c>
      <c r="G193" t="str">
        <f>IFERROR(IF(ROWS(G$10:G193) &gt; G$4,"", G192+(G$6-G$5+6*G$3)/(G$4-1)),"")</f>
        <v/>
      </c>
      <c r="H193" t="str">
        <f>IFERROR(IF(ROWS(H$10:H193) &gt; H$4,"", H192+(H$6-H$5+6*H$3)/(H$4-1)),"")</f>
        <v/>
      </c>
      <c r="I193" t="str">
        <f>IFERROR(IF(ROWS(I$10:I193) &gt; I$4,"", I192+(I$6-I$5+6*I$3)/(I$4-1)),"")</f>
        <v/>
      </c>
      <c r="J193" t="str">
        <f>IFERROR(IF(ROWS(J$10:J193) &gt; J$4,"", J192+(J$6-J$5+6*J$3)/(J$4-1)),"")</f>
        <v/>
      </c>
      <c r="K193" t="str">
        <f>IFERROR(IF(ROWS(K$10:K193) &gt; K$4,"", K192+(K$6-K$5+6*K$3)/(K$4-1)),"")</f>
        <v/>
      </c>
    </row>
    <row r="194" spans="2:11" x14ac:dyDescent="0.25">
      <c r="B194">
        <f>IFERROR(IF(ROWS(B$10:B194) &gt; B$4,"", B193+(B$6-B$5+6*B$3)/(B$4-1)),"")</f>
        <v>193.55577361430028</v>
      </c>
      <c r="C194">
        <f>IFERROR(IF(ROWS(C$10:C194) &gt; C$4,"", C193+(C$6-C$5+6*C$3)/(C$4-1)),"")</f>
        <v>248.65459112364118</v>
      </c>
      <c r="D194" t="str">
        <f>IFERROR(IF(ROWS(D$10:D194) &gt; D$4,"", D193+(D$6-D$5+6*D$3)/(D$4-1)),"")</f>
        <v/>
      </c>
      <c r="E194" t="str">
        <f>IFERROR(IF(ROWS(E$10:E194) &gt; E$4,"", E193+(E$6-E$5+6*E$3)/(E$4-1)),"")</f>
        <v/>
      </c>
      <c r="F194" t="str">
        <f>IFERROR(IF(ROWS(F$10:F194) &gt; F$4,"", F193+(F$6-F$5+6*F$3)/(F$4-1)),"")</f>
        <v/>
      </c>
      <c r="G194" t="str">
        <f>IFERROR(IF(ROWS(G$10:G194) &gt; G$4,"", G193+(G$6-G$5+6*G$3)/(G$4-1)),"")</f>
        <v/>
      </c>
      <c r="H194" t="str">
        <f>IFERROR(IF(ROWS(H$10:H194) &gt; H$4,"", H193+(H$6-H$5+6*H$3)/(H$4-1)),"")</f>
        <v/>
      </c>
      <c r="I194" t="str">
        <f>IFERROR(IF(ROWS(I$10:I194) &gt; I$4,"", I193+(I$6-I$5+6*I$3)/(I$4-1)),"")</f>
        <v/>
      </c>
      <c r="J194" t="str">
        <f>IFERROR(IF(ROWS(J$10:J194) &gt; J$4,"", J193+(J$6-J$5+6*J$3)/(J$4-1)),"")</f>
        <v/>
      </c>
      <c r="K194" t="str">
        <f>IFERROR(IF(ROWS(K$10:K194) &gt; K$4,"", K193+(K$6-K$5+6*K$3)/(K$4-1)),"")</f>
        <v/>
      </c>
    </row>
    <row r="195" spans="2:11" x14ac:dyDescent="0.25">
      <c r="B195">
        <f>IFERROR(IF(ROWS(B$10:B195) &gt; B$4,"", B194+(B$6-B$5+6*B$3)/(B$4-1)),"")</f>
        <v>194.17934392329542</v>
      </c>
      <c r="C195">
        <f>IFERROR(IF(ROWS(C$10:C195) &gt; C$4,"", C194+(C$6-C$5+6*C$3)/(C$4-1)),"")</f>
        <v>249.17819769714774</v>
      </c>
      <c r="D195" t="str">
        <f>IFERROR(IF(ROWS(D$10:D195) &gt; D$4,"", D194+(D$6-D$5+6*D$3)/(D$4-1)),"")</f>
        <v/>
      </c>
      <c r="E195" t="str">
        <f>IFERROR(IF(ROWS(E$10:E195) &gt; E$4,"", E194+(E$6-E$5+6*E$3)/(E$4-1)),"")</f>
        <v/>
      </c>
      <c r="F195" t="str">
        <f>IFERROR(IF(ROWS(F$10:F195) &gt; F$4,"", F194+(F$6-F$5+6*F$3)/(F$4-1)),"")</f>
        <v/>
      </c>
      <c r="G195" t="str">
        <f>IFERROR(IF(ROWS(G$10:G195) &gt; G$4,"", G194+(G$6-G$5+6*G$3)/(G$4-1)),"")</f>
        <v/>
      </c>
      <c r="H195" t="str">
        <f>IFERROR(IF(ROWS(H$10:H195) &gt; H$4,"", H194+(H$6-H$5+6*H$3)/(H$4-1)),"")</f>
        <v/>
      </c>
      <c r="I195" t="str">
        <f>IFERROR(IF(ROWS(I$10:I195) &gt; I$4,"", I194+(I$6-I$5+6*I$3)/(I$4-1)),"")</f>
        <v/>
      </c>
      <c r="J195" t="str">
        <f>IFERROR(IF(ROWS(J$10:J195) &gt; J$4,"", J194+(J$6-J$5+6*J$3)/(J$4-1)),"")</f>
        <v/>
      </c>
      <c r="K195" t="str">
        <f>IFERROR(IF(ROWS(K$10:K195) &gt; K$4,"", K194+(K$6-K$5+6*K$3)/(K$4-1)),"")</f>
        <v/>
      </c>
    </row>
    <row r="196" spans="2:11" x14ac:dyDescent="0.25">
      <c r="B196">
        <f>IFERROR(IF(ROWS(B$10:B196) &gt; B$4,"", B195+(B$6-B$5+6*B$3)/(B$4-1)),"")</f>
        <v>194.80291423229056</v>
      </c>
      <c r="C196">
        <f>IFERROR(IF(ROWS(C$10:C196) &gt; C$4,"", C195+(C$6-C$5+6*C$3)/(C$4-1)),"")</f>
        <v>249.70180427065429</v>
      </c>
      <c r="D196" t="str">
        <f>IFERROR(IF(ROWS(D$10:D196) &gt; D$4,"", D195+(D$6-D$5+6*D$3)/(D$4-1)),"")</f>
        <v/>
      </c>
      <c r="E196" t="str">
        <f>IFERROR(IF(ROWS(E$10:E196) &gt; E$4,"", E195+(E$6-E$5+6*E$3)/(E$4-1)),"")</f>
        <v/>
      </c>
      <c r="F196" t="str">
        <f>IFERROR(IF(ROWS(F$10:F196) &gt; F$4,"", F195+(F$6-F$5+6*F$3)/(F$4-1)),"")</f>
        <v/>
      </c>
      <c r="G196" t="str">
        <f>IFERROR(IF(ROWS(G$10:G196) &gt; G$4,"", G195+(G$6-G$5+6*G$3)/(G$4-1)),"")</f>
        <v/>
      </c>
      <c r="H196" t="str">
        <f>IFERROR(IF(ROWS(H$10:H196) &gt; H$4,"", H195+(H$6-H$5+6*H$3)/(H$4-1)),"")</f>
        <v/>
      </c>
      <c r="I196" t="str">
        <f>IFERROR(IF(ROWS(I$10:I196) &gt; I$4,"", I195+(I$6-I$5+6*I$3)/(I$4-1)),"")</f>
        <v/>
      </c>
      <c r="J196" t="str">
        <f>IFERROR(IF(ROWS(J$10:J196) &gt; J$4,"", J195+(J$6-J$5+6*J$3)/(J$4-1)),"")</f>
        <v/>
      </c>
      <c r="K196" t="str">
        <f>IFERROR(IF(ROWS(K$10:K196) &gt; K$4,"", K195+(K$6-K$5+6*K$3)/(K$4-1)),"")</f>
        <v/>
      </c>
    </row>
    <row r="197" spans="2:11" x14ac:dyDescent="0.25">
      <c r="B197">
        <f>IFERROR(IF(ROWS(B$10:B197) &gt; B$4,"", B196+(B$6-B$5+6*B$3)/(B$4-1)),"")</f>
        <v>195.4264845412857</v>
      </c>
      <c r="C197">
        <f>IFERROR(IF(ROWS(C$10:C197) &gt; C$4,"", C196+(C$6-C$5+6*C$3)/(C$4-1)),"")</f>
        <v>250.22541084416085</v>
      </c>
      <c r="D197" t="str">
        <f>IFERROR(IF(ROWS(D$10:D197) &gt; D$4,"", D196+(D$6-D$5+6*D$3)/(D$4-1)),"")</f>
        <v/>
      </c>
      <c r="E197" t="str">
        <f>IFERROR(IF(ROWS(E$10:E197) &gt; E$4,"", E196+(E$6-E$5+6*E$3)/(E$4-1)),"")</f>
        <v/>
      </c>
      <c r="F197" t="str">
        <f>IFERROR(IF(ROWS(F$10:F197) &gt; F$4,"", F196+(F$6-F$5+6*F$3)/(F$4-1)),"")</f>
        <v/>
      </c>
      <c r="G197" t="str">
        <f>IFERROR(IF(ROWS(G$10:G197) &gt; G$4,"", G196+(G$6-G$5+6*G$3)/(G$4-1)),"")</f>
        <v/>
      </c>
      <c r="H197" t="str">
        <f>IFERROR(IF(ROWS(H$10:H197) &gt; H$4,"", H196+(H$6-H$5+6*H$3)/(H$4-1)),"")</f>
        <v/>
      </c>
      <c r="I197" t="str">
        <f>IFERROR(IF(ROWS(I$10:I197) &gt; I$4,"", I196+(I$6-I$5+6*I$3)/(I$4-1)),"")</f>
        <v/>
      </c>
      <c r="J197" t="str">
        <f>IFERROR(IF(ROWS(J$10:J197) &gt; J$4,"", J196+(J$6-J$5+6*J$3)/(J$4-1)),"")</f>
        <v/>
      </c>
      <c r="K197" t="str">
        <f>IFERROR(IF(ROWS(K$10:K197) &gt; K$4,"", K196+(K$6-K$5+6*K$3)/(K$4-1)),"")</f>
        <v/>
      </c>
    </row>
    <row r="198" spans="2:11" x14ac:dyDescent="0.25">
      <c r="B198">
        <f>IFERROR(IF(ROWS(B$10:B198) &gt; B$4,"", B197+(B$6-B$5+6*B$3)/(B$4-1)),"")</f>
        <v>196.05005485028084</v>
      </c>
      <c r="C198">
        <f>IFERROR(IF(ROWS(C$10:C198) &gt; C$4,"", C197+(C$6-C$5+6*C$3)/(C$4-1)),"")</f>
        <v>250.7490174176674</v>
      </c>
      <c r="D198" t="str">
        <f>IFERROR(IF(ROWS(D$10:D198) &gt; D$4,"", D197+(D$6-D$5+6*D$3)/(D$4-1)),"")</f>
        <v/>
      </c>
      <c r="E198" t="str">
        <f>IFERROR(IF(ROWS(E$10:E198) &gt; E$4,"", E197+(E$6-E$5+6*E$3)/(E$4-1)),"")</f>
        <v/>
      </c>
      <c r="F198" t="str">
        <f>IFERROR(IF(ROWS(F$10:F198) &gt; F$4,"", F197+(F$6-F$5+6*F$3)/(F$4-1)),"")</f>
        <v/>
      </c>
      <c r="G198" t="str">
        <f>IFERROR(IF(ROWS(G$10:G198) &gt; G$4,"", G197+(G$6-G$5+6*G$3)/(G$4-1)),"")</f>
        <v/>
      </c>
      <c r="H198" t="str">
        <f>IFERROR(IF(ROWS(H$10:H198) &gt; H$4,"", H197+(H$6-H$5+6*H$3)/(H$4-1)),"")</f>
        <v/>
      </c>
      <c r="I198" t="str">
        <f>IFERROR(IF(ROWS(I$10:I198) &gt; I$4,"", I197+(I$6-I$5+6*I$3)/(I$4-1)),"")</f>
        <v/>
      </c>
      <c r="J198" t="str">
        <f>IFERROR(IF(ROWS(J$10:J198) &gt; J$4,"", J197+(J$6-J$5+6*J$3)/(J$4-1)),"")</f>
        <v/>
      </c>
      <c r="K198" t="str">
        <f>IFERROR(IF(ROWS(K$10:K198) &gt; K$4,"", K197+(K$6-K$5+6*K$3)/(K$4-1)),"")</f>
        <v/>
      </c>
    </row>
    <row r="199" spans="2:11" x14ac:dyDescent="0.25">
      <c r="B199">
        <f>IFERROR(IF(ROWS(B$10:B199) &gt; B$4,"", B198+(B$6-B$5+6*B$3)/(B$4-1)),"")</f>
        <v>196.67362515927599</v>
      </c>
      <c r="C199">
        <f>IFERROR(IF(ROWS(C$10:C199) &gt; C$4,"", C198+(C$6-C$5+6*C$3)/(C$4-1)),"")</f>
        <v>251.27262399117396</v>
      </c>
      <c r="D199" t="str">
        <f>IFERROR(IF(ROWS(D$10:D199) &gt; D$4,"", D198+(D$6-D$5+6*D$3)/(D$4-1)),"")</f>
        <v/>
      </c>
      <c r="E199" t="str">
        <f>IFERROR(IF(ROWS(E$10:E199) &gt; E$4,"", E198+(E$6-E$5+6*E$3)/(E$4-1)),"")</f>
        <v/>
      </c>
      <c r="F199" t="str">
        <f>IFERROR(IF(ROWS(F$10:F199) &gt; F$4,"", F198+(F$6-F$5+6*F$3)/(F$4-1)),"")</f>
        <v/>
      </c>
      <c r="G199" t="str">
        <f>IFERROR(IF(ROWS(G$10:G199) &gt; G$4,"", G198+(G$6-G$5+6*G$3)/(G$4-1)),"")</f>
        <v/>
      </c>
      <c r="H199" t="str">
        <f>IFERROR(IF(ROWS(H$10:H199) &gt; H$4,"", H198+(H$6-H$5+6*H$3)/(H$4-1)),"")</f>
        <v/>
      </c>
      <c r="I199" t="str">
        <f>IFERROR(IF(ROWS(I$10:I199) &gt; I$4,"", I198+(I$6-I$5+6*I$3)/(I$4-1)),"")</f>
        <v/>
      </c>
      <c r="J199" t="str">
        <f>IFERROR(IF(ROWS(J$10:J199) &gt; J$4,"", J198+(J$6-J$5+6*J$3)/(J$4-1)),"")</f>
        <v/>
      </c>
      <c r="K199" t="str">
        <f>IFERROR(IF(ROWS(K$10:K199) &gt; K$4,"", K198+(K$6-K$5+6*K$3)/(K$4-1)),"")</f>
        <v/>
      </c>
    </row>
    <row r="200" spans="2:11" x14ac:dyDescent="0.25">
      <c r="B200">
        <f>IFERROR(IF(ROWS(B$10:B200) &gt; B$4,"", B199+(B$6-B$5+6*B$3)/(B$4-1)),"")</f>
        <v>197.29719546827113</v>
      </c>
      <c r="C200">
        <f>IFERROR(IF(ROWS(C$10:C200) &gt; C$4,"", C199+(C$6-C$5+6*C$3)/(C$4-1)),"")</f>
        <v>251.79623056468051</v>
      </c>
      <c r="D200" t="str">
        <f>IFERROR(IF(ROWS(D$10:D200) &gt; D$4,"", D199+(D$6-D$5+6*D$3)/(D$4-1)),"")</f>
        <v/>
      </c>
      <c r="E200" t="str">
        <f>IFERROR(IF(ROWS(E$10:E200) &gt; E$4,"", E199+(E$6-E$5+6*E$3)/(E$4-1)),"")</f>
        <v/>
      </c>
      <c r="F200" t="str">
        <f>IFERROR(IF(ROWS(F$10:F200) &gt; F$4,"", F199+(F$6-F$5+6*F$3)/(F$4-1)),"")</f>
        <v/>
      </c>
      <c r="G200" t="str">
        <f>IFERROR(IF(ROWS(G$10:G200) &gt; G$4,"", G199+(G$6-G$5+6*G$3)/(G$4-1)),"")</f>
        <v/>
      </c>
      <c r="H200" t="str">
        <f>IFERROR(IF(ROWS(H$10:H200) &gt; H$4,"", H199+(H$6-H$5+6*H$3)/(H$4-1)),"")</f>
        <v/>
      </c>
      <c r="I200" t="str">
        <f>IFERROR(IF(ROWS(I$10:I200) &gt; I$4,"", I199+(I$6-I$5+6*I$3)/(I$4-1)),"")</f>
        <v/>
      </c>
      <c r="J200" t="str">
        <f>IFERROR(IF(ROWS(J$10:J200) &gt; J$4,"", J199+(J$6-J$5+6*J$3)/(J$4-1)),"")</f>
        <v/>
      </c>
      <c r="K200" t="str">
        <f>IFERROR(IF(ROWS(K$10:K200) &gt; K$4,"", K199+(K$6-K$5+6*K$3)/(K$4-1)),"")</f>
        <v/>
      </c>
    </row>
    <row r="201" spans="2:11" x14ac:dyDescent="0.25">
      <c r="B201">
        <f>IFERROR(IF(ROWS(B$10:B201) &gt; B$4,"", B200+(B$6-B$5+6*B$3)/(B$4-1)),"")</f>
        <v>197.92076577726627</v>
      </c>
      <c r="C201">
        <f>IFERROR(IF(ROWS(C$10:C201) &gt; C$4,"", C200+(C$6-C$5+6*C$3)/(C$4-1)),"")</f>
        <v>252.31983713818707</v>
      </c>
      <c r="D201" t="str">
        <f>IFERROR(IF(ROWS(D$10:D201) &gt; D$4,"", D200+(D$6-D$5+6*D$3)/(D$4-1)),"")</f>
        <v/>
      </c>
      <c r="E201" t="str">
        <f>IFERROR(IF(ROWS(E$10:E201) &gt; E$4,"", E200+(E$6-E$5+6*E$3)/(E$4-1)),"")</f>
        <v/>
      </c>
      <c r="F201" t="str">
        <f>IFERROR(IF(ROWS(F$10:F201) &gt; F$4,"", F200+(F$6-F$5+6*F$3)/(F$4-1)),"")</f>
        <v/>
      </c>
      <c r="G201" t="str">
        <f>IFERROR(IF(ROWS(G$10:G201) &gt; G$4,"", G200+(G$6-G$5+6*G$3)/(G$4-1)),"")</f>
        <v/>
      </c>
      <c r="H201" t="str">
        <f>IFERROR(IF(ROWS(H$10:H201) &gt; H$4,"", H200+(H$6-H$5+6*H$3)/(H$4-1)),"")</f>
        <v/>
      </c>
      <c r="I201" t="str">
        <f>IFERROR(IF(ROWS(I$10:I201) &gt; I$4,"", I200+(I$6-I$5+6*I$3)/(I$4-1)),"")</f>
        <v/>
      </c>
      <c r="J201" t="str">
        <f>IFERROR(IF(ROWS(J$10:J201) &gt; J$4,"", J200+(J$6-J$5+6*J$3)/(J$4-1)),"")</f>
        <v/>
      </c>
      <c r="K201" t="str">
        <f>IFERROR(IF(ROWS(K$10:K201) &gt; K$4,"", K200+(K$6-K$5+6*K$3)/(K$4-1)),"")</f>
        <v/>
      </c>
    </row>
    <row r="202" spans="2:11" x14ac:dyDescent="0.25">
      <c r="B202">
        <f>IFERROR(IF(ROWS(B$10:B202) &gt; B$4,"", B201+(B$6-B$5+6*B$3)/(B$4-1)),"")</f>
        <v>198.54433608626141</v>
      </c>
      <c r="C202">
        <f>IFERROR(IF(ROWS(C$10:C202) &gt; C$4,"", C201+(C$6-C$5+6*C$3)/(C$4-1)),"")</f>
        <v>252.84344371169362</v>
      </c>
      <c r="D202" t="str">
        <f>IFERROR(IF(ROWS(D$10:D202) &gt; D$4,"", D201+(D$6-D$5+6*D$3)/(D$4-1)),"")</f>
        <v/>
      </c>
      <c r="E202" t="str">
        <f>IFERROR(IF(ROWS(E$10:E202) &gt; E$4,"", E201+(E$6-E$5+6*E$3)/(E$4-1)),"")</f>
        <v/>
      </c>
      <c r="F202" t="str">
        <f>IFERROR(IF(ROWS(F$10:F202) &gt; F$4,"", F201+(F$6-F$5+6*F$3)/(F$4-1)),"")</f>
        <v/>
      </c>
      <c r="G202" t="str">
        <f>IFERROR(IF(ROWS(G$10:G202) &gt; G$4,"", G201+(G$6-G$5+6*G$3)/(G$4-1)),"")</f>
        <v/>
      </c>
      <c r="H202" t="str">
        <f>IFERROR(IF(ROWS(H$10:H202) &gt; H$4,"", H201+(H$6-H$5+6*H$3)/(H$4-1)),"")</f>
        <v/>
      </c>
      <c r="I202" t="str">
        <f>IFERROR(IF(ROWS(I$10:I202) &gt; I$4,"", I201+(I$6-I$5+6*I$3)/(I$4-1)),"")</f>
        <v/>
      </c>
      <c r="J202" t="str">
        <f>IFERROR(IF(ROWS(J$10:J202) &gt; J$4,"", J201+(J$6-J$5+6*J$3)/(J$4-1)),"")</f>
        <v/>
      </c>
      <c r="K202" t="str">
        <f>IFERROR(IF(ROWS(K$10:K202) &gt; K$4,"", K201+(K$6-K$5+6*K$3)/(K$4-1)),"")</f>
        <v/>
      </c>
    </row>
    <row r="203" spans="2:11" x14ac:dyDescent="0.25">
      <c r="B203">
        <f>IFERROR(IF(ROWS(B$10:B203) &gt; B$4,"", B202+(B$6-B$5+6*B$3)/(B$4-1)),"")</f>
        <v>199.16790639525655</v>
      </c>
      <c r="C203">
        <f>IFERROR(IF(ROWS(C$10:C203) &gt; C$4,"", C202+(C$6-C$5+6*C$3)/(C$4-1)),"")</f>
        <v>253.36705028520018</v>
      </c>
      <c r="D203" t="str">
        <f>IFERROR(IF(ROWS(D$10:D203) &gt; D$4,"", D202+(D$6-D$5+6*D$3)/(D$4-1)),"")</f>
        <v/>
      </c>
      <c r="E203" t="str">
        <f>IFERROR(IF(ROWS(E$10:E203) &gt; E$4,"", E202+(E$6-E$5+6*E$3)/(E$4-1)),"")</f>
        <v/>
      </c>
      <c r="F203" t="str">
        <f>IFERROR(IF(ROWS(F$10:F203) &gt; F$4,"", F202+(F$6-F$5+6*F$3)/(F$4-1)),"")</f>
        <v/>
      </c>
      <c r="G203" t="str">
        <f>IFERROR(IF(ROWS(G$10:G203) &gt; G$4,"", G202+(G$6-G$5+6*G$3)/(G$4-1)),"")</f>
        <v/>
      </c>
      <c r="H203" t="str">
        <f>IFERROR(IF(ROWS(H$10:H203) &gt; H$4,"", H202+(H$6-H$5+6*H$3)/(H$4-1)),"")</f>
        <v/>
      </c>
      <c r="I203" t="str">
        <f>IFERROR(IF(ROWS(I$10:I203) &gt; I$4,"", I202+(I$6-I$5+6*I$3)/(I$4-1)),"")</f>
        <v/>
      </c>
      <c r="J203" t="str">
        <f>IFERROR(IF(ROWS(J$10:J203) &gt; J$4,"", J202+(J$6-J$5+6*J$3)/(J$4-1)),"")</f>
        <v/>
      </c>
      <c r="K203" t="str">
        <f>IFERROR(IF(ROWS(K$10:K203) &gt; K$4,"", K202+(K$6-K$5+6*K$3)/(K$4-1)),"")</f>
        <v/>
      </c>
    </row>
    <row r="204" spans="2:11" x14ac:dyDescent="0.25">
      <c r="B204">
        <f>IFERROR(IF(ROWS(B$10:B204) &gt; B$4,"", B203+(B$6-B$5+6*B$3)/(B$4-1)),"")</f>
        <v>199.79147670425169</v>
      </c>
      <c r="C204">
        <f>IFERROR(IF(ROWS(C$10:C204) &gt; C$4,"", C203+(C$6-C$5+6*C$3)/(C$4-1)),"")</f>
        <v>253.89065685870673</v>
      </c>
      <c r="D204" t="str">
        <f>IFERROR(IF(ROWS(D$10:D204) &gt; D$4,"", D203+(D$6-D$5+6*D$3)/(D$4-1)),"")</f>
        <v/>
      </c>
      <c r="E204" t="str">
        <f>IFERROR(IF(ROWS(E$10:E204) &gt; E$4,"", E203+(E$6-E$5+6*E$3)/(E$4-1)),"")</f>
        <v/>
      </c>
      <c r="F204" t="str">
        <f>IFERROR(IF(ROWS(F$10:F204) &gt; F$4,"", F203+(F$6-F$5+6*F$3)/(F$4-1)),"")</f>
        <v/>
      </c>
      <c r="G204" t="str">
        <f>IFERROR(IF(ROWS(G$10:G204) &gt; G$4,"", G203+(G$6-G$5+6*G$3)/(G$4-1)),"")</f>
        <v/>
      </c>
      <c r="H204" t="str">
        <f>IFERROR(IF(ROWS(H$10:H204) &gt; H$4,"", H203+(H$6-H$5+6*H$3)/(H$4-1)),"")</f>
        <v/>
      </c>
      <c r="I204" t="str">
        <f>IFERROR(IF(ROWS(I$10:I204) &gt; I$4,"", I203+(I$6-I$5+6*I$3)/(I$4-1)),"")</f>
        <v/>
      </c>
      <c r="J204" t="str">
        <f>IFERROR(IF(ROWS(J$10:J204) &gt; J$4,"", J203+(J$6-J$5+6*J$3)/(J$4-1)),"")</f>
        <v/>
      </c>
      <c r="K204" t="str">
        <f>IFERROR(IF(ROWS(K$10:K204) &gt; K$4,"", K203+(K$6-K$5+6*K$3)/(K$4-1)),"")</f>
        <v/>
      </c>
    </row>
    <row r="205" spans="2:11" x14ac:dyDescent="0.25">
      <c r="B205">
        <f>IFERROR(IF(ROWS(B$10:B205) &gt; B$4,"", B204+(B$6-B$5+6*B$3)/(B$4-1)),"")</f>
        <v>200.41504701324683</v>
      </c>
      <c r="C205">
        <f>IFERROR(IF(ROWS(C$10:C205) &gt; C$4,"", C204+(C$6-C$5+6*C$3)/(C$4-1)),"")</f>
        <v>254.41426343221329</v>
      </c>
      <c r="D205" t="str">
        <f>IFERROR(IF(ROWS(D$10:D205) &gt; D$4,"", D204+(D$6-D$5+6*D$3)/(D$4-1)),"")</f>
        <v/>
      </c>
      <c r="E205" t="str">
        <f>IFERROR(IF(ROWS(E$10:E205) &gt; E$4,"", E204+(E$6-E$5+6*E$3)/(E$4-1)),"")</f>
        <v/>
      </c>
      <c r="F205" t="str">
        <f>IFERROR(IF(ROWS(F$10:F205) &gt; F$4,"", F204+(F$6-F$5+6*F$3)/(F$4-1)),"")</f>
        <v/>
      </c>
      <c r="G205" t="str">
        <f>IFERROR(IF(ROWS(G$10:G205) &gt; G$4,"", G204+(G$6-G$5+6*G$3)/(G$4-1)),"")</f>
        <v/>
      </c>
      <c r="H205" t="str">
        <f>IFERROR(IF(ROWS(H$10:H205) &gt; H$4,"", H204+(H$6-H$5+6*H$3)/(H$4-1)),"")</f>
        <v/>
      </c>
      <c r="I205" t="str">
        <f>IFERROR(IF(ROWS(I$10:I205) &gt; I$4,"", I204+(I$6-I$5+6*I$3)/(I$4-1)),"")</f>
        <v/>
      </c>
      <c r="J205" t="str">
        <f>IFERROR(IF(ROWS(J$10:J205) &gt; J$4,"", J204+(J$6-J$5+6*J$3)/(J$4-1)),"")</f>
        <v/>
      </c>
      <c r="K205" t="str">
        <f>IFERROR(IF(ROWS(K$10:K205) &gt; K$4,"", K204+(K$6-K$5+6*K$3)/(K$4-1)),"")</f>
        <v/>
      </c>
    </row>
    <row r="206" spans="2:11" x14ac:dyDescent="0.25">
      <c r="B206">
        <f>IFERROR(IF(ROWS(B$10:B206) &gt; B$4,"", B205+(B$6-B$5+6*B$3)/(B$4-1)),"")</f>
        <v>201.03861732224198</v>
      </c>
      <c r="C206">
        <f>IFERROR(IF(ROWS(C$10:C206) &gt; C$4,"", C205+(C$6-C$5+6*C$3)/(C$4-1)),"")</f>
        <v>254.93787000571984</v>
      </c>
      <c r="D206" t="str">
        <f>IFERROR(IF(ROWS(D$10:D206) &gt; D$4,"", D205+(D$6-D$5+6*D$3)/(D$4-1)),"")</f>
        <v/>
      </c>
      <c r="E206" t="str">
        <f>IFERROR(IF(ROWS(E$10:E206) &gt; E$4,"", E205+(E$6-E$5+6*E$3)/(E$4-1)),"")</f>
        <v/>
      </c>
      <c r="F206" t="str">
        <f>IFERROR(IF(ROWS(F$10:F206) &gt; F$4,"", F205+(F$6-F$5+6*F$3)/(F$4-1)),"")</f>
        <v/>
      </c>
      <c r="G206" t="str">
        <f>IFERROR(IF(ROWS(G$10:G206) &gt; G$4,"", G205+(G$6-G$5+6*G$3)/(G$4-1)),"")</f>
        <v/>
      </c>
      <c r="H206" t="str">
        <f>IFERROR(IF(ROWS(H$10:H206) &gt; H$4,"", H205+(H$6-H$5+6*H$3)/(H$4-1)),"")</f>
        <v/>
      </c>
      <c r="I206" t="str">
        <f>IFERROR(IF(ROWS(I$10:I206) &gt; I$4,"", I205+(I$6-I$5+6*I$3)/(I$4-1)),"")</f>
        <v/>
      </c>
      <c r="J206" t="str">
        <f>IFERROR(IF(ROWS(J$10:J206) &gt; J$4,"", J205+(J$6-J$5+6*J$3)/(J$4-1)),"")</f>
        <v/>
      </c>
      <c r="K206" t="str">
        <f>IFERROR(IF(ROWS(K$10:K206) &gt; K$4,"", K205+(K$6-K$5+6*K$3)/(K$4-1)),"")</f>
        <v/>
      </c>
    </row>
    <row r="207" spans="2:11" x14ac:dyDescent="0.25">
      <c r="B207">
        <f>IFERROR(IF(ROWS(B$10:B207) &gt; B$4,"", B206+(B$6-B$5+6*B$3)/(B$4-1)),"")</f>
        <v>201.66218763123712</v>
      </c>
      <c r="C207">
        <f>IFERROR(IF(ROWS(C$10:C207) &gt; C$4,"", C206+(C$6-C$5+6*C$3)/(C$4-1)),"")</f>
        <v>255.4614765792264</v>
      </c>
      <c r="D207" t="str">
        <f>IFERROR(IF(ROWS(D$10:D207) &gt; D$4,"", D206+(D$6-D$5+6*D$3)/(D$4-1)),"")</f>
        <v/>
      </c>
      <c r="E207" t="str">
        <f>IFERROR(IF(ROWS(E$10:E207) &gt; E$4,"", E206+(E$6-E$5+6*E$3)/(E$4-1)),"")</f>
        <v/>
      </c>
      <c r="F207" t="str">
        <f>IFERROR(IF(ROWS(F$10:F207) &gt; F$4,"", F206+(F$6-F$5+6*F$3)/(F$4-1)),"")</f>
        <v/>
      </c>
      <c r="G207" t="str">
        <f>IFERROR(IF(ROWS(G$10:G207) &gt; G$4,"", G206+(G$6-G$5+6*G$3)/(G$4-1)),"")</f>
        <v/>
      </c>
      <c r="H207" t="str">
        <f>IFERROR(IF(ROWS(H$10:H207) &gt; H$4,"", H206+(H$6-H$5+6*H$3)/(H$4-1)),"")</f>
        <v/>
      </c>
      <c r="I207" t="str">
        <f>IFERROR(IF(ROWS(I$10:I207) &gt; I$4,"", I206+(I$6-I$5+6*I$3)/(I$4-1)),"")</f>
        <v/>
      </c>
      <c r="J207" t="str">
        <f>IFERROR(IF(ROWS(J$10:J207) &gt; J$4,"", J206+(J$6-J$5+6*J$3)/(J$4-1)),"")</f>
        <v/>
      </c>
      <c r="K207" t="str">
        <f>IFERROR(IF(ROWS(K$10:K207) &gt; K$4,"", K206+(K$6-K$5+6*K$3)/(K$4-1)),"")</f>
        <v/>
      </c>
    </row>
    <row r="208" spans="2:11" x14ac:dyDescent="0.25">
      <c r="B208">
        <f>IFERROR(IF(ROWS(B$10:B208) &gt; B$4,"", B207+(B$6-B$5+6*B$3)/(B$4-1)),"")</f>
        <v>202.28575794023226</v>
      </c>
      <c r="C208">
        <f>IFERROR(IF(ROWS(C$10:C208) &gt; C$4,"", C207+(C$6-C$5+6*C$3)/(C$4-1)),"")</f>
        <v>255.98508315273295</v>
      </c>
      <c r="D208" t="str">
        <f>IFERROR(IF(ROWS(D$10:D208) &gt; D$4,"", D207+(D$6-D$5+6*D$3)/(D$4-1)),"")</f>
        <v/>
      </c>
      <c r="E208" t="str">
        <f>IFERROR(IF(ROWS(E$10:E208) &gt; E$4,"", E207+(E$6-E$5+6*E$3)/(E$4-1)),"")</f>
        <v/>
      </c>
      <c r="F208" t="str">
        <f>IFERROR(IF(ROWS(F$10:F208) &gt; F$4,"", F207+(F$6-F$5+6*F$3)/(F$4-1)),"")</f>
        <v/>
      </c>
      <c r="G208" t="str">
        <f>IFERROR(IF(ROWS(G$10:G208) &gt; G$4,"", G207+(G$6-G$5+6*G$3)/(G$4-1)),"")</f>
        <v/>
      </c>
      <c r="H208" t="str">
        <f>IFERROR(IF(ROWS(H$10:H208) &gt; H$4,"", H207+(H$6-H$5+6*H$3)/(H$4-1)),"")</f>
        <v/>
      </c>
      <c r="I208" t="str">
        <f>IFERROR(IF(ROWS(I$10:I208) &gt; I$4,"", I207+(I$6-I$5+6*I$3)/(I$4-1)),"")</f>
        <v/>
      </c>
      <c r="J208" t="str">
        <f>IFERROR(IF(ROWS(J$10:J208) &gt; J$4,"", J207+(J$6-J$5+6*J$3)/(J$4-1)),"")</f>
        <v/>
      </c>
      <c r="K208" t="str">
        <f>IFERROR(IF(ROWS(K$10:K208) &gt; K$4,"", K207+(K$6-K$5+6*K$3)/(K$4-1)),"")</f>
        <v/>
      </c>
    </row>
    <row r="209" spans="2:11" x14ac:dyDescent="0.25">
      <c r="B209">
        <f>IFERROR(IF(ROWS(B$10:B209) &gt; B$4,"", B208+(B$6-B$5+6*B$3)/(B$4-1)),"")</f>
        <v>202.9093282492274</v>
      </c>
      <c r="C209">
        <f>IFERROR(IF(ROWS(C$10:C209) &gt; C$4,"", C208+(C$6-C$5+6*C$3)/(C$4-1)),"")</f>
        <v>256.50868972623948</v>
      </c>
      <c r="D209" t="str">
        <f>IFERROR(IF(ROWS(D$10:D209) &gt; D$4,"", D208+(D$6-D$5+6*D$3)/(D$4-1)),"")</f>
        <v/>
      </c>
      <c r="E209" t="str">
        <f>IFERROR(IF(ROWS(E$10:E209) &gt; E$4,"", E208+(E$6-E$5+6*E$3)/(E$4-1)),"")</f>
        <v/>
      </c>
      <c r="F209" t="str">
        <f>IFERROR(IF(ROWS(F$10:F209) &gt; F$4,"", F208+(F$6-F$5+6*F$3)/(F$4-1)),"")</f>
        <v/>
      </c>
      <c r="G209" t="str">
        <f>IFERROR(IF(ROWS(G$10:G209) &gt; G$4,"", G208+(G$6-G$5+6*G$3)/(G$4-1)),"")</f>
        <v/>
      </c>
      <c r="H209" t="str">
        <f>IFERROR(IF(ROWS(H$10:H209) &gt; H$4,"", H208+(H$6-H$5+6*H$3)/(H$4-1)),"")</f>
        <v/>
      </c>
      <c r="I209" t="str">
        <f>IFERROR(IF(ROWS(I$10:I209) &gt; I$4,"", I208+(I$6-I$5+6*I$3)/(I$4-1)),"")</f>
        <v/>
      </c>
      <c r="J209" t="str">
        <f>IFERROR(IF(ROWS(J$10:J209) &gt; J$4,"", J208+(J$6-J$5+6*J$3)/(J$4-1)),"")</f>
        <v/>
      </c>
      <c r="K209" t="str">
        <f>IFERROR(IF(ROWS(K$10:K209) &gt; K$4,"", K208+(K$6-K$5+6*K$3)/(K$4-1)),"")</f>
        <v/>
      </c>
    </row>
    <row r="210" spans="2:11" x14ac:dyDescent="0.25">
      <c r="B210">
        <f>IFERROR(IF(ROWS(B$10:B210) &gt; B$4,"", B209+(B$6-B$5+6*B$3)/(B$4-1)),"")</f>
        <v>203.53289855822254</v>
      </c>
      <c r="C210">
        <f>IFERROR(IF(ROWS(C$10:C210) &gt; C$4,"", C209+(C$6-C$5+6*C$3)/(C$4-1)),"")</f>
        <v>257.03229629974601</v>
      </c>
      <c r="D210" t="str">
        <f>IFERROR(IF(ROWS(D$10:D210) &gt; D$4,"", D209+(D$6-D$5+6*D$3)/(D$4-1)),"")</f>
        <v/>
      </c>
      <c r="E210" t="str">
        <f>IFERROR(IF(ROWS(E$10:E210) &gt; E$4,"", E209+(E$6-E$5+6*E$3)/(E$4-1)),"")</f>
        <v/>
      </c>
      <c r="F210" t="str">
        <f>IFERROR(IF(ROWS(F$10:F210) &gt; F$4,"", F209+(F$6-F$5+6*F$3)/(F$4-1)),"")</f>
        <v/>
      </c>
      <c r="G210" t="str">
        <f>IFERROR(IF(ROWS(G$10:G210) &gt; G$4,"", G209+(G$6-G$5+6*G$3)/(G$4-1)),"")</f>
        <v/>
      </c>
      <c r="H210" t="str">
        <f>IFERROR(IF(ROWS(H$10:H210) &gt; H$4,"", H209+(H$6-H$5+6*H$3)/(H$4-1)),"")</f>
        <v/>
      </c>
      <c r="I210" t="str">
        <f>IFERROR(IF(ROWS(I$10:I210) &gt; I$4,"", I209+(I$6-I$5+6*I$3)/(I$4-1)),"")</f>
        <v/>
      </c>
      <c r="J210" t="str">
        <f>IFERROR(IF(ROWS(J$10:J210) &gt; J$4,"", J209+(J$6-J$5+6*J$3)/(J$4-1)),"")</f>
        <v/>
      </c>
      <c r="K210" t="str">
        <f>IFERROR(IF(ROWS(K$10:K210) &gt; K$4,"", K209+(K$6-K$5+6*K$3)/(K$4-1)),"")</f>
        <v/>
      </c>
    </row>
    <row r="211" spans="2:11" x14ac:dyDescent="0.25">
      <c r="B211">
        <f>IFERROR(IF(ROWS(B$10:B211) &gt; B$4,"", B210+(B$6-B$5+6*B$3)/(B$4-1)),"")</f>
        <v>204.15646886721768</v>
      </c>
      <c r="C211">
        <f>IFERROR(IF(ROWS(C$10:C211) &gt; C$4,"", C210+(C$6-C$5+6*C$3)/(C$4-1)),"")</f>
        <v>257.55590287325253</v>
      </c>
      <c r="D211" t="str">
        <f>IFERROR(IF(ROWS(D$10:D211) &gt; D$4,"", D210+(D$6-D$5+6*D$3)/(D$4-1)),"")</f>
        <v/>
      </c>
      <c r="E211" t="str">
        <f>IFERROR(IF(ROWS(E$10:E211) &gt; E$4,"", E210+(E$6-E$5+6*E$3)/(E$4-1)),"")</f>
        <v/>
      </c>
      <c r="F211" t="str">
        <f>IFERROR(IF(ROWS(F$10:F211) &gt; F$4,"", F210+(F$6-F$5+6*F$3)/(F$4-1)),"")</f>
        <v/>
      </c>
      <c r="G211" t="str">
        <f>IFERROR(IF(ROWS(G$10:G211) &gt; G$4,"", G210+(G$6-G$5+6*G$3)/(G$4-1)),"")</f>
        <v/>
      </c>
      <c r="H211" t="str">
        <f>IFERROR(IF(ROWS(H$10:H211) &gt; H$4,"", H210+(H$6-H$5+6*H$3)/(H$4-1)),"")</f>
        <v/>
      </c>
      <c r="I211" t="str">
        <f>IFERROR(IF(ROWS(I$10:I211) &gt; I$4,"", I210+(I$6-I$5+6*I$3)/(I$4-1)),"")</f>
        <v/>
      </c>
      <c r="J211" t="str">
        <f>IFERROR(IF(ROWS(J$10:J211) &gt; J$4,"", J210+(J$6-J$5+6*J$3)/(J$4-1)),"")</f>
        <v/>
      </c>
      <c r="K211" t="str">
        <f>IFERROR(IF(ROWS(K$10:K211) &gt; K$4,"", K210+(K$6-K$5+6*K$3)/(K$4-1)),"")</f>
        <v/>
      </c>
    </row>
    <row r="212" spans="2:11" x14ac:dyDescent="0.25">
      <c r="B212">
        <f>IFERROR(IF(ROWS(B$10:B212) &gt; B$4,"", B211+(B$6-B$5+6*B$3)/(B$4-1)),"")</f>
        <v>204.78003917621282</v>
      </c>
      <c r="C212">
        <f>IFERROR(IF(ROWS(C$10:C212) &gt; C$4,"", C211+(C$6-C$5+6*C$3)/(C$4-1)),"")</f>
        <v>258.07950944675906</v>
      </c>
      <c r="D212" t="str">
        <f>IFERROR(IF(ROWS(D$10:D212) &gt; D$4,"", D211+(D$6-D$5+6*D$3)/(D$4-1)),"")</f>
        <v/>
      </c>
      <c r="E212" t="str">
        <f>IFERROR(IF(ROWS(E$10:E212) &gt; E$4,"", E211+(E$6-E$5+6*E$3)/(E$4-1)),"")</f>
        <v/>
      </c>
      <c r="F212" t="str">
        <f>IFERROR(IF(ROWS(F$10:F212) &gt; F$4,"", F211+(F$6-F$5+6*F$3)/(F$4-1)),"")</f>
        <v/>
      </c>
      <c r="G212" t="str">
        <f>IFERROR(IF(ROWS(G$10:G212) &gt; G$4,"", G211+(G$6-G$5+6*G$3)/(G$4-1)),"")</f>
        <v/>
      </c>
      <c r="H212" t="str">
        <f>IFERROR(IF(ROWS(H$10:H212) &gt; H$4,"", H211+(H$6-H$5+6*H$3)/(H$4-1)),"")</f>
        <v/>
      </c>
      <c r="I212" t="str">
        <f>IFERROR(IF(ROWS(I$10:I212) &gt; I$4,"", I211+(I$6-I$5+6*I$3)/(I$4-1)),"")</f>
        <v/>
      </c>
      <c r="J212" t="str">
        <f>IFERROR(IF(ROWS(J$10:J212) &gt; J$4,"", J211+(J$6-J$5+6*J$3)/(J$4-1)),"")</f>
        <v/>
      </c>
      <c r="K212" t="str">
        <f>IFERROR(IF(ROWS(K$10:K212) &gt; K$4,"", K211+(K$6-K$5+6*K$3)/(K$4-1)),"")</f>
        <v/>
      </c>
    </row>
    <row r="213" spans="2:11" x14ac:dyDescent="0.25">
      <c r="B213">
        <f>IFERROR(IF(ROWS(B$10:B213) &gt; B$4,"", B212+(B$6-B$5+6*B$3)/(B$4-1)),"")</f>
        <v>205.40360948520797</v>
      </c>
      <c r="C213">
        <f>IFERROR(IF(ROWS(C$10:C213) &gt; C$4,"", C212+(C$6-C$5+6*C$3)/(C$4-1)),"")</f>
        <v>258.60311602026559</v>
      </c>
      <c r="D213" t="str">
        <f>IFERROR(IF(ROWS(D$10:D213) &gt; D$4,"", D212+(D$6-D$5+6*D$3)/(D$4-1)),"")</f>
        <v/>
      </c>
      <c r="E213" t="str">
        <f>IFERROR(IF(ROWS(E$10:E213) &gt; E$4,"", E212+(E$6-E$5+6*E$3)/(E$4-1)),"")</f>
        <v/>
      </c>
      <c r="F213" t="str">
        <f>IFERROR(IF(ROWS(F$10:F213) &gt; F$4,"", F212+(F$6-F$5+6*F$3)/(F$4-1)),"")</f>
        <v/>
      </c>
      <c r="G213" t="str">
        <f>IFERROR(IF(ROWS(G$10:G213) &gt; G$4,"", G212+(G$6-G$5+6*G$3)/(G$4-1)),"")</f>
        <v/>
      </c>
      <c r="H213" t="str">
        <f>IFERROR(IF(ROWS(H$10:H213) &gt; H$4,"", H212+(H$6-H$5+6*H$3)/(H$4-1)),"")</f>
        <v/>
      </c>
      <c r="I213" t="str">
        <f>IFERROR(IF(ROWS(I$10:I213) &gt; I$4,"", I212+(I$6-I$5+6*I$3)/(I$4-1)),"")</f>
        <v/>
      </c>
      <c r="J213" t="str">
        <f>IFERROR(IF(ROWS(J$10:J213) &gt; J$4,"", J212+(J$6-J$5+6*J$3)/(J$4-1)),"")</f>
        <v/>
      </c>
      <c r="K213" t="str">
        <f>IFERROR(IF(ROWS(K$10:K213) &gt; K$4,"", K212+(K$6-K$5+6*K$3)/(K$4-1)),"")</f>
        <v/>
      </c>
    </row>
    <row r="214" spans="2:11" x14ac:dyDescent="0.25">
      <c r="B214">
        <f>IFERROR(IF(ROWS(B$10:B214) &gt; B$4,"", B213+(B$6-B$5+6*B$3)/(B$4-1)),"")</f>
        <v>206.02717979420311</v>
      </c>
      <c r="C214">
        <f>IFERROR(IF(ROWS(C$10:C214) &gt; C$4,"", C213+(C$6-C$5+6*C$3)/(C$4-1)),"")</f>
        <v>259.12672259377212</v>
      </c>
      <c r="D214" t="str">
        <f>IFERROR(IF(ROWS(D$10:D214) &gt; D$4,"", D213+(D$6-D$5+6*D$3)/(D$4-1)),"")</f>
        <v/>
      </c>
      <c r="E214" t="str">
        <f>IFERROR(IF(ROWS(E$10:E214) &gt; E$4,"", E213+(E$6-E$5+6*E$3)/(E$4-1)),"")</f>
        <v/>
      </c>
      <c r="F214" t="str">
        <f>IFERROR(IF(ROWS(F$10:F214) &gt; F$4,"", F213+(F$6-F$5+6*F$3)/(F$4-1)),"")</f>
        <v/>
      </c>
      <c r="G214" t="str">
        <f>IFERROR(IF(ROWS(G$10:G214) &gt; G$4,"", G213+(G$6-G$5+6*G$3)/(G$4-1)),"")</f>
        <v/>
      </c>
      <c r="H214" t="str">
        <f>IFERROR(IF(ROWS(H$10:H214) &gt; H$4,"", H213+(H$6-H$5+6*H$3)/(H$4-1)),"")</f>
        <v/>
      </c>
      <c r="I214" t="str">
        <f>IFERROR(IF(ROWS(I$10:I214) &gt; I$4,"", I213+(I$6-I$5+6*I$3)/(I$4-1)),"")</f>
        <v/>
      </c>
      <c r="J214" t="str">
        <f>IFERROR(IF(ROWS(J$10:J214) &gt; J$4,"", J213+(J$6-J$5+6*J$3)/(J$4-1)),"")</f>
        <v/>
      </c>
      <c r="K214" t="str">
        <f>IFERROR(IF(ROWS(K$10:K214) &gt; K$4,"", K213+(K$6-K$5+6*K$3)/(K$4-1)),"")</f>
        <v/>
      </c>
    </row>
    <row r="215" spans="2:11" x14ac:dyDescent="0.25">
      <c r="B215">
        <f>IFERROR(IF(ROWS(B$10:B215) &gt; B$4,"", B214+(B$6-B$5+6*B$3)/(B$4-1)),"")</f>
        <v>206.65075010319825</v>
      </c>
      <c r="C215">
        <f>IFERROR(IF(ROWS(C$10:C215) &gt; C$4,"", C214+(C$6-C$5+6*C$3)/(C$4-1)),"")</f>
        <v>259.65032916727864</v>
      </c>
      <c r="D215" t="str">
        <f>IFERROR(IF(ROWS(D$10:D215) &gt; D$4,"", D214+(D$6-D$5+6*D$3)/(D$4-1)),"")</f>
        <v/>
      </c>
      <c r="E215" t="str">
        <f>IFERROR(IF(ROWS(E$10:E215) &gt; E$4,"", E214+(E$6-E$5+6*E$3)/(E$4-1)),"")</f>
        <v/>
      </c>
      <c r="F215" t="str">
        <f>IFERROR(IF(ROWS(F$10:F215) &gt; F$4,"", F214+(F$6-F$5+6*F$3)/(F$4-1)),"")</f>
        <v/>
      </c>
      <c r="G215" t="str">
        <f>IFERROR(IF(ROWS(G$10:G215) &gt; G$4,"", G214+(G$6-G$5+6*G$3)/(G$4-1)),"")</f>
        <v/>
      </c>
      <c r="H215" t="str">
        <f>IFERROR(IF(ROWS(H$10:H215) &gt; H$4,"", H214+(H$6-H$5+6*H$3)/(H$4-1)),"")</f>
        <v/>
      </c>
      <c r="I215" t="str">
        <f>IFERROR(IF(ROWS(I$10:I215) &gt; I$4,"", I214+(I$6-I$5+6*I$3)/(I$4-1)),"")</f>
        <v/>
      </c>
      <c r="J215" t="str">
        <f>IFERROR(IF(ROWS(J$10:J215) &gt; J$4,"", J214+(J$6-J$5+6*J$3)/(J$4-1)),"")</f>
        <v/>
      </c>
      <c r="K215" t="str">
        <f>IFERROR(IF(ROWS(K$10:K215) &gt; K$4,"", K214+(K$6-K$5+6*K$3)/(K$4-1)),"")</f>
        <v/>
      </c>
    </row>
    <row r="216" spans="2:11" x14ac:dyDescent="0.25">
      <c r="B216">
        <f>IFERROR(IF(ROWS(B$10:B216) &gt; B$4,"", B215+(B$6-B$5+6*B$3)/(B$4-1)),"")</f>
        <v>207.27432041219339</v>
      </c>
      <c r="C216">
        <f>IFERROR(IF(ROWS(C$10:C216) &gt; C$4,"", C215+(C$6-C$5+6*C$3)/(C$4-1)),"")</f>
        <v>260.17393574078517</v>
      </c>
      <c r="D216" t="str">
        <f>IFERROR(IF(ROWS(D$10:D216) &gt; D$4,"", D215+(D$6-D$5+6*D$3)/(D$4-1)),"")</f>
        <v/>
      </c>
      <c r="E216" t="str">
        <f>IFERROR(IF(ROWS(E$10:E216) &gt; E$4,"", E215+(E$6-E$5+6*E$3)/(E$4-1)),"")</f>
        <v/>
      </c>
      <c r="F216" t="str">
        <f>IFERROR(IF(ROWS(F$10:F216) &gt; F$4,"", F215+(F$6-F$5+6*F$3)/(F$4-1)),"")</f>
        <v/>
      </c>
      <c r="G216" t="str">
        <f>IFERROR(IF(ROWS(G$10:G216) &gt; G$4,"", G215+(G$6-G$5+6*G$3)/(G$4-1)),"")</f>
        <v/>
      </c>
      <c r="H216" t="str">
        <f>IFERROR(IF(ROWS(H$10:H216) &gt; H$4,"", H215+(H$6-H$5+6*H$3)/(H$4-1)),"")</f>
        <v/>
      </c>
      <c r="I216" t="str">
        <f>IFERROR(IF(ROWS(I$10:I216) &gt; I$4,"", I215+(I$6-I$5+6*I$3)/(I$4-1)),"")</f>
        <v/>
      </c>
      <c r="J216" t="str">
        <f>IFERROR(IF(ROWS(J$10:J216) &gt; J$4,"", J215+(J$6-J$5+6*J$3)/(J$4-1)),"")</f>
        <v/>
      </c>
      <c r="K216" t="str">
        <f>IFERROR(IF(ROWS(K$10:K216) &gt; K$4,"", K215+(K$6-K$5+6*K$3)/(K$4-1)),"")</f>
        <v/>
      </c>
    </row>
    <row r="217" spans="2:11" x14ac:dyDescent="0.25">
      <c r="B217">
        <f>IFERROR(IF(ROWS(B$10:B217) &gt; B$4,"", B216+(B$6-B$5+6*B$3)/(B$4-1)),"")</f>
        <v>207.89789072118853</v>
      </c>
      <c r="C217">
        <f>IFERROR(IF(ROWS(C$10:C217) &gt; C$4,"", C216+(C$6-C$5+6*C$3)/(C$4-1)),"")</f>
        <v>260.6975423142917</v>
      </c>
      <c r="D217" t="str">
        <f>IFERROR(IF(ROWS(D$10:D217) &gt; D$4,"", D216+(D$6-D$5+6*D$3)/(D$4-1)),"")</f>
        <v/>
      </c>
      <c r="E217" t="str">
        <f>IFERROR(IF(ROWS(E$10:E217) &gt; E$4,"", E216+(E$6-E$5+6*E$3)/(E$4-1)),"")</f>
        <v/>
      </c>
      <c r="F217" t="str">
        <f>IFERROR(IF(ROWS(F$10:F217) &gt; F$4,"", F216+(F$6-F$5+6*F$3)/(F$4-1)),"")</f>
        <v/>
      </c>
      <c r="G217" t="str">
        <f>IFERROR(IF(ROWS(G$10:G217) &gt; G$4,"", G216+(G$6-G$5+6*G$3)/(G$4-1)),"")</f>
        <v/>
      </c>
      <c r="H217" t="str">
        <f>IFERROR(IF(ROWS(H$10:H217) &gt; H$4,"", H216+(H$6-H$5+6*H$3)/(H$4-1)),"")</f>
        <v/>
      </c>
      <c r="I217" t="str">
        <f>IFERROR(IF(ROWS(I$10:I217) &gt; I$4,"", I216+(I$6-I$5+6*I$3)/(I$4-1)),"")</f>
        <v/>
      </c>
      <c r="J217" t="str">
        <f>IFERROR(IF(ROWS(J$10:J217) &gt; J$4,"", J216+(J$6-J$5+6*J$3)/(J$4-1)),"")</f>
        <v/>
      </c>
      <c r="K217" t="str">
        <f>IFERROR(IF(ROWS(K$10:K217) &gt; K$4,"", K216+(K$6-K$5+6*K$3)/(K$4-1)),"")</f>
        <v/>
      </c>
    </row>
    <row r="218" spans="2:11" x14ac:dyDescent="0.25">
      <c r="B218">
        <f>IFERROR(IF(ROWS(B$10:B218) &gt; B$4,"", B217+(B$6-B$5+6*B$3)/(B$4-1)),"")</f>
        <v>208.52146103018367</v>
      </c>
      <c r="C218">
        <f>IFERROR(IF(ROWS(C$10:C218) &gt; C$4,"", C217+(C$6-C$5+6*C$3)/(C$4-1)),"")</f>
        <v>261.22114888779822</v>
      </c>
      <c r="D218" t="str">
        <f>IFERROR(IF(ROWS(D$10:D218) &gt; D$4,"", D217+(D$6-D$5+6*D$3)/(D$4-1)),"")</f>
        <v/>
      </c>
      <c r="E218" t="str">
        <f>IFERROR(IF(ROWS(E$10:E218) &gt; E$4,"", E217+(E$6-E$5+6*E$3)/(E$4-1)),"")</f>
        <v/>
      </c>
      <c r="F218" t="str">
        <f>IFERROR(IF(ROWS(F$10:F218) &gt; F$4,"", F217+(F$6-F$5+6*F$3)/(F$4-1)),"")</f>
        <v/>
      </c>
      <c r="G218" t="str">
        <f>IFERROR(IF(ROWS(G$10:G218) &gt; G$4,"", G217+(G$6-G$5+6*G$3)/(G$4-1)),"")</f>
        <v/>
      </c>
      <c r="H218" t="str">
        <f>IFERROR(IF(ROWS(H$10:H218) &gt; H$4,"", H217+(H$6-H$5+6*H$3)/(H$4-1)),"")</f>
        <v/>
      </c>
      <c r="I218" t="str">
        <f>IFERROR(IF(ROWS(I$10:I218) &gt; I$4,"", I217+(I$6-I$5+6*I$3)/(I$4-1)),"")</f>
        <v/>
      </c>
      <c r="J218" t="str">
        <f>IFERROR(IF(ROWS(J$10:J218) &gt; J$4,"", J217+(J$6-J$5+6*J$3)/(J$4-1)),"")</f>
        <v/>
      </c>
      <c r="K218" t="str">
        <f>IFERROR(IF(ROWS(K$10:K218) &gt; K$4,"", K217+(K$6-K$5+6*K$3)/(K$4-1)),"")</f>
        <v/>
      </c>
    </row>
    <row r="219" spans="2:11" x14ac:dyDescent="0.25">
      <c r="B219">
        <f>IFERROR(IF(ROWS(B$10:B219) &gt; B$4,"", B218+(B$6-B$5+6*B$3)/(B$4-1)),"")</f>
        <v>209.14503133917881</v>
      </c>
      <c r="C219">
        <f>IFERROR(IF(ROWS(C$10:C219) &gt; C$4,"", C218+(C$6-C$5+6*C$3)/(C$4-1)),"")</f>
        <v>261.74475546130475</v>
      </c>
      <c r="D219" t="str">
        <f>IFERROR(IF(ROWS(D$10:D219) &gt; D$4,"", D218+(D$6-D$5+6*D$3)/(D$4-1)),"")</f>
        <v/>
      </c>
      <c r="E219" t="str">
        <f>IFERROR(IF(ROWS(E$10:E219) &gt; E$4,"", E218+(E$6-E$5+6*E$3)/(E$4-1)),"")</f>
        <v/>
      </c>
      <c r="F219" t="str">
        <f>IFERROR(IF(ROWS(F$10:F219) &gt; F$4,"", F218+(F$6-F$5+6*F$3)/(F$4-1)),"")</f>
        <v/>
      </c>
      <c r="G219" t="str">
        <f>IFERROR(IF(ROWS(G$10:G219) &gt; G$4,"", G218+(G$6-G$5+6*G$3)/(G$4-1)),"")</f>
        <v/>
      </c>
      <c r="H219" t="str">
        <f>IFERROR(IF(ROWS(H$10:H219) &gt; H$4,"", H218+(H$6-H$5+6*H$3)/(H$4-1)),"")</f>
        <v/>
      </c>
      <c r="I219" t="str">
        <f>IFERROR(IF(ROWS(I$10:I219) &gt; I$4,"", I218+(I$6-I$5+6*I$3)/(I$4-1)),"")</f>
        <v/>
      </c>
      <c r="J219" t="str">
        <f>IFERROR(IF(ROWS(J$10:J219) &gt; J$4,"", J218+(J$6-J$5+6*J$3)/(J$4-1)),"")</f>
        <v/>
      </c>
      <c r="K219" t="str">
        <f>IFERROR(IF(ROWS(K$10:K219) &gt; K$4,"", K218+(K$6-K$5+6*K$3)/(K$4-1)),"")</f>
        <v/>
      </c>
    </row>
    <row r="220" spans="2:11" x14ac:dyDescent="0.25">
      <c r="B220">
        <f>IFERROR(IF(ROWS(B$10:B220) &gt; B$4,"", B219+(B$6-B$5+6*B$3)/(B$4-1)),"")</f>
        <v>209.76860164817396</v>
      </c>
      <c r="C220">
        <f>IFERROR(IF(ROWS(C$10:C220) &gt; C$4,"", C219+(C$6-C$5+6*C$3)/(C$4-1)),"")</f>
        <v>262.26836203481128</v>
      </c>
      <c r="D220" t="str">
        <f>IFERROR(IF(ROWS(D$10:D220) &gt; D$4,"", D219+(D$6-D$5+6*D$3)/(D$4-1)),"")</f>
        <v/>
      </c>
      <c r="E220" t="str">
        <f>IFERROR(IF(ROWS(E$10:E220) &gt; E$4,"", E219+(E$6-E$5+6*E$3)/(E$4-1)),"")</f>
        <v/>
      </c>
      <c r="F220" t="str">
        <f>IFERROR(IF(ROWS(F$10:F220) &gt; F$4,"", F219+(F$6-F$5+6*F$3)/(F$4-1)),"")</f>
        <v/>
      </c>
      <c r="G220" t="str">
        <f>IFERROR(IF(ROWS(G$10:G220) &gt; G$4,"", G219+(G$6-G$5+6*G$3)/(G$4-1)),"")</f>
        <v/>
      </c>
      <c r="H220" t="str">
        <f>IFERROR(IF(ROWS(H$10:H220) &gt; H$4,"", H219+(H$6-H$5+6*H$3)/(H$4-1)),"")</f>
        <v/>
      </c>
      <c r="I220" t="str">
        <f>IFERROR(IF(ROWS(I$10:I220) &gt; I$4,"", I219+(I$6-I$5+6*I$3)/(I$4-1)),"")</f>
        <v/>
      </c>
      <c r="J220" t="str">
        <f>IFERROR(IF(ROWS(J$10:J220) &gt; J$4,"", J219+(J$6-J$5+6*J$3)/(J$4-1)),"")</f>
        <v/>
      </c>
      <c r="K220" t="str">
        <f>IFERROR(IF(ROWS(K$10:K220) &gt; K$4,"", K219+(K$6-K$5+6*K$3)/(K$4-1)),"")</f>
        <v/>
      </c>
    </row>
    <row r="221" spans="2:11" x14ac:dyDescent="0.25">
      <c r="B221">
        <f>IFERROR(IF(ROWS(B$10:B221) &gt; B$4,"", B220+(B$6-B$5+6*B$3)/(B$4-1)),"")</f>
        <v>210.3921719571691</v>
      </c>
      <c r="C221">
        <f>IFERROR(IF(ROWS(C$10:C221) &gt; C$4,"", C220+(C$6-C$5+6*C$3)/(C$4-1)),"")</f>
        <v>262.7919686083178</v>
      </c>
      <c r="D221" t="str">
        <f>IFERROR(IF(ROWS(D$10:D221) &gt; D$4,"", D220+(D$6-D$5+6*D$3)/(D$4-1)),"")</f>
        <v/>
      </c>
      <c r="E221" t="str">
        <f>IFERROR(IF(ROWS(E$10:E221) &gt; E$4,"", E220+(E$6-E$5+6*E$3)/(E$4-1)),"")</f>
        <v/>
      </c>
      <c r="F221" t="str">
        <f>IFERROR(IF(ROWS(F$10:F221) &gt; F$4,"", F220+(F$6-F$5+6*F$3)/(F$4-1)),"")</f>
        <v/>
      </c>
      <c r="G221" t="str">
        <f>IFERROR(IF(ROWS(G$10:G221) &gt; G$4,"", G220+(G$6-G$5+6*G$3)/(G$4-1)),"")</f>
        <v/>
      </c>
      <c r="H221" t="str">
        <f>IFERROR(IF(ROWS(H$10:H221) &gt; H$4,"", H220+(H$6-H$5+6*H$3)/(H$4-1)),"")</f>
        <v/>
      </c>
      <c r="I221" t="str">
        <f>IFERROR(IF(ROWS(I$10:I221) &gt; I$4,"", I220+(I$6-I$5+6*I$3)/(I$4-1)),"")</f>
        <v/>
      </c>
      <c r="J221" t="str">
        <f>IFERROR(IF(ROWS(J$10:J221) &gt; J$4,"", J220+(J$6-J$5+6*J$3)/(J$4-1)),"")</f>
        <v/>
      </c>
      <c r="K221" t="str">
        <f>IFERROR(IF(ROWS(K$10:K221) &gt; K$4,"", K220+(K$6-K$5+6*K$3)/(K$4-1)),"")</f>
        <v/>
      </c>
    </row>
    <row r="222" spans="2:11" x14ac:dyDescent="0.25">
      <c r="B222">
        <f>IFERROR(IF(ROWS(B$10:B222) &gt; B$4,"", B221+(B$6-B$5+6*B$3)/(B$4-1)),"")</f>
        <v>211.01574226616424</v>
      </c>
      <c r="C222">
        <f>IFERROR(IF(ROWS(C$10:C222) &gt; C$4,"", C221+(C$6-C$5+6*C$3)/(C$4-1)),"")</f>
        <v>263.31557518182433</v>
      </c>
      <c r="D222" t="str">
        <f>IFERROR(IF(ROWS(D$10:D222) &gt; D$4,"", D221+(D$6-D$5+6*D$3)/(D$4-1)),"")</f>
        <v/>
      </c>
      <c r="E222" t="str">
        <f>IFERROR(IF(ROWS(E$10:E222) &gt; E$4,"", E221+(E$6-E$5+6*E$3)/(E$4-1)),"")</f>
        <v/>
      </c>
      <c r="F222" t="str">
        <f>IFERROR(IF(ROWS(F$10:F222) &gt; F$4,"", F221+(F$6-F$5+6*F$3)/(F$4-1)),"")</f>
        <v/>
      </c>
      <c r="G222" t="str">
        <f>IFERROR(IF(ROWS(G$10:G222) &gt; G$4,"", G221+(G$6-G$5+6*G$3)/(G$4-1)),"")</f>
        <v/>
      </c>
      <c r="H222" t="str">
        <f>IFERROR(IF(ROWS(H$10:H222) &gt; H$4,"", H221+(H$6-H$5+6*H$3)/(H$4-1)),"")</f>
        <v/>
      </c>
      <c r="I222" t="str">
        <f>IFERROR(IF(ROWS(I$10:I222) &gt; I$4,"", I221+(I$6-I$5+6*I$3)/(I$4-1)),"")</f>
        <v/>
      </c>
      <c r="J222" t="str">
        <f>IFERROR(IF(ROWS(J$10:J222) &gt; J$4,"", J221+(J$6-J$5+6*J$3)/(J$4-1)),"")</f>
        <v/>
      </c>
      <c r="K222" t="str">
        <f>IFERROR(IF(ROWS(K$10:K222) &gt; K$4,"", K221+(K$6-K$5+6*K$3)/(K$4-1)),"")</f>
        <v/>
      </c>
    </row>
    <row r="223" spans="2:11" x14ac:dyDescent="0.25">
      <c r="B223">
        <f>IFERROR(IF(ROWS(B$10:B223) &gt; B$4,"", B222+(B$6-B$5+6*B$3)/(B$4-1)),"")</f>
        <v>211.63931257515938</v>
      </c>
      <c r="C223">
        <f>IFERROR(IF(ROWS(C$10:C223) &gt; C$4,"", C222+(C$6-C$5+6*C$3)/(C$4-1)),"")</f>
        <v>263.83918175533086</v>
      </c>
      <c r="D223" t="str">
        <f>IFERROR(IF(ROWS(D$10:D223) &gt; D$4,"", D222+(D$6-D$5+6*D$3)/(D$4-1)),"")</f>
        <v/>
      </c>
      <c r="E223" t="str">
        <f>IFERROR(IF(ROWS(E$10:E223) &gt; E$4,"", E222+(E$6-E$5+6*E$3)/(E$4-1)),"")</f>
        <v/>
      </c>
      <c r="F223" t="str">
        <f>IFERROR(IF(ROWS(F$10:F223) &gt; F$4,"", F222+(F$6-F$5+6*F$3)/(F$4-1)),"")</f>
        <v/>
      </c>
      <c r="G223" t="str">
        <f>IFERROR(IF(ROWS(G$10:G223) &gt; G$4,"", G222+(G$6-G$5+6*G$3)/(G$4-1)),"")</f>
        <v/>
      </c>
      <c r="H223" t="str">
        <f>IFERROR(IF(ROWS(H$10:H223) &gt; H$4,"", H222+(H$6-H$5+6*H$3)/(H$4-1)),"")</f>
        <v/>
      </c>
      <c r="I223" t="str">
        <f>IFERROR(IF(ROWS(I$10:I223) &gt; I$4,"", I222+(I$6-I$5+6*I$3)/(I$4-1)),"")</f>
        <v/>
      </c>
      <c r="J223" t="str">
        <f>IFERROR(IF(ROWS(J$10:J223) &gt; J$4,"", J222+(J$6-J$5+6*J$3)/(J$4-1)),"")</f>
        <v/>
      </c>
      <c r="K223" t="str">
        <f>IFERROR(IF(ROWS(K$10:K223) &gt; K$4,"", K222+(K$6-K$5+6*K$3)/(K$4-1)),"")</f>
        <v/>
      </c>
    </row>
    <row r="224" spans="2:11" x14ac:dyDescent="0.25">
      <c r="B224">
        <f>IFERROR(IF(ROWS(B$10:B224) &gt; B$4,"", B223+(B$6-B$5+6*B$3)/(B$4-1)),"")</f>
        <v>212.26288288415452</v>
      </c>
      <c r="C224">
        <f>IFERROR(IF(ROWS(C$10:C224) &gt; C$4,"", C223+(C$6-C$5+6*C$3)/(C$4-1)),"")</f>
        <v>264.36278832883738</v>
      </c>
      <c r="D224" t="str">
        <f>IFERROR(IF(ROWS(D$10:D224) &gt; D$4,"", D223+(D$6-D$5+6*D$3)/(D$4-1)),"")</f>
        <v/>
      </c>
      <c r="E224" t="str">
        <f>IFERROR(IF(ROWS(E$10:E224) &gt; E$4,"", E223+(E$6-E$5+6*E$3)/(E$4-1)),"")</f>
        <v/>
      </c>
      <c r="F224" t="str">
        <f>IFERROR(IF(ROWS(F$10:F224) &gt; F$4,"", F223+(F$6-F$5+6*F$3)/(F$4-1)),"")</f>
        <v/>
      </c>
      <c r="G224" t="str">
        <f>IFERROR(IF(ROWS(G$10:G224) &gt; G$4,"", G223+(G$6-G$5+6*G$3)/(G$4-1)),"")</f>
        <v/>
      </c>
      <c r="H224" t="str">
        <f>IFERROR(IF(ROWS(H$10:H224) &gt; H$4,"", H223+(H$6-H$5+6*H$3)/(H$4-1)),"")</f>
        <v/>
      </c>
      <c r="I224" t="str">
        <f>IFERROR(IF(ROWS(I$10:I224) &gt; I$4,"", I223+(I$6-I$5+6*I$3)/(I$4-1)),"")</f>
        <v/>
      </c>
      <c r="J224" t="str">
        <f>IFERROR(IF(ROWS(J$10:J224) &gt; J$4,"", J223+(J$6-J$5+6*J$3)/(J$4-1)),"")</f>
        <v/>
      </c>
      <c r="K224" t="str">
        <f>IFERROR(IF(ROWS(K$10:K224) &gt; K$4,"", K223+(K$6-K$5+6*K$3)/(K$4-1)),"")</f>
        <v/>
      </c>
    </row>
    <row r="225" spans="2:11" x14ac:dyDescent="0.25">
      <c r="B225">
        <f>IFERROR(IF(ROWS(B$10:B225) &gt; B$4,"", B224+(B$6-B$5+6*B$3)/(B$4-1)),"")</f>
        <v>212.88645319314966</v>
      </c>
      <c r="C225">
        <f>IFERROR(IF(ROWS(C$10:C225) &gt; C$4,"", C224+(C$6-C$5+6*C$3)/(C$4-1)),"")</f>
        <v>264.88639490234391</v>
      </c>
      <c r="D225" t="str">
        <f>IFERROR(IF(ROWS(D$10:D225) &gt; D$4,"", D224+(D$6-D$5+6*D$3)/(D$4-1)),"")</f>
        <v/>
      </c>
      <c r="E225" t="str">
        <f>IFERROR(IF(ROWS(E$10:E225) &gt; E$4,"", E224+(E$6-E$5+6*E$3)/(E$4-1)),"")</f>
        <v/>
      </c>
      <c r="F225" t="str">
        <f>IFERROR(IF(ROWS(F$10:F225) &gt; F$4,"", F224+(F$6-F$5+6*F$3)/(F$4-1)),"")</f>
        <v/>
      </c>
      <c r="G225" t="str">
        <f>IFERROR(IF(ROWS(G$10:G225) &gt; G$4,"", G224+(G$6-G$5+6*G$3)/(G$4-1)),"")</f>
        <v/>
      </c>
      <c r="H225" t="str">
        <f>IFERROR(IF(ROWS(H$10:H225) &gt; H$4,"", H224+(H$6-H$5+6*H$3)/(H$4-1)),"")</f>
        <v/>
      </c>
      <c r="I225" t="str">
        <f>IFERROR(IF(ROWS(I$10:I225) &gt; I$4,"", I224+(I$6-I$5+6*I$3)/(I$4-1)),"")</f>
        <v/>
      </c>
      <c r="J225" t="str">
        <f>IFERROR(IF(ROWS(J$10:J225) &gt; J$4,"", J224+(J$6-J$5+6*J$3)/(J$4-1)),"")</f>
        <v/>
      </c>
      <c r="K225" t="str">
        <f>IFERROR(IF(ROWS(K$10:K225) &gt; K$4,"", K224+(K$6-K$5+6*K$3)/(K$4-1)),"")</f>
        <v/>
      </c>
    </row>
    <row r="226" spans="2:11" x14ac:dyDescent="0.25">
      <c r="B226">
        <f>IFERROR(IF(ROWS(B$10:B226) &gt; B$4,"", B225+(B$6-B$5+6*B$3)/(B$4-1)),"")</f>
        <v>213.5100235021448</v>
      </c>
      <c r="C226">
        <f>IFERROR(IF(ROWS(C$10:C226) &gt; C$4,"", C225+(C$6-C$5+6*C$3)/(C$4-1)),"")</f>
        <v>265.41000147585044</v>
      </c>
      <c r="D226" t="str">
        <f>IFERROR(IF(ROWS(D$10:D226) &gt; D$4,"", D225+(D$6-D$5+6*D$3)/(D$4-1)),"")</f>
        <v/>
      </c>
      <c r="E226" t="str">
        <f>IFERROR(IF(ROWS(E$10:E226) &gt; E$4,"", E225+(E$6-E$5+6*E$3)/(E$4-1)),"")</f>
        <v/>
      </c>
      <c r="F226" t="str">
        <f>IFERROR(IF(ROWS(F$10:F226) &gt; F$4,"", F225+(F$6-F$5+6*F$3)/(F$4-1)),"")</f>
        <v/>
      </c>
      <c r="G226" t="str">
        <f>IFERROR(IF(ROWS(G$10:G226) &gt; G$4,"", G225+(G$6-G$5+6*G$3)/(G$4-1)),"")</f>
        <v/>
      </c>
      <c r="H226" t="str">
        <f>IFERROR(IF(ROWS(H$10:H226) &gt; H$4,"", H225+(H$6-H$5+6*H$3)/(H$4-1)),"")</f>
        <v/>
      </c>
      <c r="I226" t="str">
        <f>IFERROR(IF(ROWS(I$10:I226) &gt; I$4,"", I225+(I$6-I$5+6*I$3)/(I$4-1)),"")</f>
        <v/>
      </c>
      <c r="J226" t="str">
        <f>IFERROR(IF(ROWS(J$10:J226) &gt; J$4,"", J225+(J$6-J$5+6*J$3)/(J$4-1)),"")</f>
        <v/>
      </c>
      <c r="K226" t="str">
        <f>IFERROR(IF(ROWS(K$10:K226) &gt; K$4,"", K225+(K$6-K$5+6*K$3)/(K$4-1)),"")</f>
        <v/>
      </c>
    </row>
    <row r="227" spans="2:11" x14ac:dyDescent="0.25">
      <c r="B227">
        <f>IFERROR(IF(ROWS(B$10:B227) &gt; B$4,"", B226+(B$6-B$5+6*B$3)/(B$4-1)),"")</f>
        <v>214.13359381113995</v>
      </c>
      <c r="C227">
        <f>IFERROR(IF(ROWS(C$10:C227) &gt; C$4,"", C226+(C$6-C$5+6*C$3)/(C$4-1)),"")</f>
        <v>265.93360804935696</v>
      </c>
      <c r="D227" t="str">
        <f>IFERROR(IF(ROWS(D$10:D227) &gt; D$4,"", D226+(D$6-D$5+6*D$3)/(D$4-1)),"")</f>
        <v/>
      </c>
      <c r="E227" t="str">
        <f>IFERROR(IF(ROWS(E$10:E227) &gt; E$4,"", E226+(E$6-E$5+6*E$3)/(E$4-1)),"")</f>
        <v/>
      </c>
      <c r="F227" t="str">
        <f>IFERROR(IF(ROWS(F$10:F227) &gt; F$4,"", F226+(F$6-F$5+6*F$3)/(F$4-1)),"")</f>
        <v/>
      </c>
      <c r="G227" t="str">
        <f>IFERROR(IF(ROWS(G$10:G227) &gt; G$4,"", G226+(G$6-G$5+6*G$3)/(G$4-1)),"")</f>
        <v/>
      </c>
      <c r="H227" t="str">
        <f>IFERROR(IF(ROWS(H$10:H227) &gt; H$4,"", H226+(H$6-H$5+6*H$3)/(H$4-1)),"")</f>
        <v/>
      </c>
      <c r="I227" t="str">
        <f>IFERROR(IF(ROWS(I$10:I227) &gt; I$4,"", I226+(I$6-I$5+6*I$3)/(I$4-1)),"")</f>
        <v/>
      </c>
      <c r="J227" t="str">
        <f>IFERROR(IF(ROWS(J$10:J227) &gt; J$4,"", J226+(J$6-J$5+6*J$3)/(J$4-1)),"")</f>
        <v/>
      </c>
      <c r="K227" t="str">
        <f>IFERROR(IF(ROWS(K$10:K227) &gt; K$4,"", K226+(K$6-K$5+6*K$3)/(K$4-1)),"")</f>
        <v/>
      </c>
    </row>
    <row r="228" spans="2:11" x14ac:dyDescent="0.25">
      <c r="B228">
        <f>IFERROR(IF(ROWS(B$10:B228) &gt; B$4,"", B227+(B$6-B$5+6*B$3)/(B$4-1)),"")</f>
        <v>214.75716412013509</v>
      </c>
      <c r="C228">
        <f>IFERROR(IF(ROWS(C$10:C228) &gt; C$4,"", C227+(C$6-C$5+6*C$3)/(C$4-1)),"")</f>
        <v>266.45721462286349</v>
      </c>
      <c r="D228" t="str">
        <f>IFERROR(IF(ROWS(D$10:D228) &gt; D$4,"", D227+(D$6-D$5+6*D$3)/(D$4-1)),"")</f>
        <v/>
      </c>
      <c r="E228" t="str">
        <f>IFERROR(IF(ROWS(E$10:E228) &gt; E$4,"", E227+(E$6-E$5+6*E$3)/(E$4-1)),"")</f>
        <v/>
      </c>
      <c r="F228" t="str">
        <f>IFERROR(IF(ROWS(F$10:F228) &gt; F$4,"", F227+(F$6-F$5+6*F$3)/(F$4-1)),"")</f>
        <v/>
      </c>
      <c r="G228" t="str">
        <f>IFERROR(IF(ROWS(G$10:G228) &gt; G$4,"", G227+(G$6-G$5+6*G$3)/(G$4-1)),"")</f>
        <v/>
      </c>
      <c r="H228" t="str">
        <f>IFERROR(IF(ROWS(H$10:H228) &gt; H$4,"", H227+(H$6-H$5+6*H$3)/(H$4-1)),"")</f>
        <v/>
      </c>
      <c r="I228" t="str">
        <f>IFERROR(IF(ROWS(I$10:I228) &gt; I$4,"", I227+(I$6-I$5+6*I$3)/(I$4-1)),"")</f>
        <v/>
      </c>
      <c r="J228" t="str">
        <f>IFERROR(IF(ROWS(J$10:J228) &gt; J$4,"", J227+(J$6-J$5+6*J$3)/(J$4-1)),"")</f>
        <v/>
      </c>
      <c r="K228" t="str">
        <f>IFERROR(IF(ROWS(K$10:K228) &gt; K$4,"", K227+(K$6-K$5+6*K$3)/(K$4-1)),"")</f>
        <v/>
      </c>
    </row>
    <row r="229" spans="2:11" x14ac:dyDescent="0.25">
      <c r="B229">
        <f>IFERROR(IF(ROWS(B$10:B229) &gt; B$4,"", B228+(B$6-B$5+6*B$3)/(B$4-1)),"")</f>
        <v>215.38073442913023</v>
      </c>
      <c r="C229">
        <f>IFERROR(IF(ROWS(C$10:C229) &gt; C$4,"", C228+(C$6-C$5+6*C$3)/(C$4-1)),"")</f>
        <v>266.98082119637002</v>
      </c>
      <c r="D229" t="str">
        <f>IFERROR(IF(ROWS(D$10:D229) &gt; D$4,"", D228+(D$6-D$5+6*D$3)/(D$4-1)),"")</f>
        <v/>
      </c>
      <c r="E229" t="str">
        <f>IFERROR(IF(ROWS(E$10:E229) &gt; E$4,"", E228+(E$6-E$5+6*E$3)/(E$4-1)),"")</f>
        <v/>
      </c>
      <c r="F229" t="str">
        <f>IFERROR(IF(ROWS(F$10:F229) &gt; F$4,"", F228+(F$6-F$5+6*F$3)/(F$4-1)),"")</f>
        <v/>
      </c>
      <c r="G229" t="str">
        <f>IFERROR(IF(ROWS(G$10:G229) &gt; G$4,"", G228+(G$6-G$5+6*G$3)/(G$4-1)),"")</f>
        <v/>
      </c>
      <c r="H229" t="str">
        <f>IFERROR(IF(ROWS(H$10:H229) &gt; H$4,"", H228+(H$6-H$5+6*H$3)/(H$4-1)),"")</f>
        <v/>
      </c>
      <c r="I229" t="str">
        <f>IFERROR(IF(ROWS(I$10:I229) &gt; I$4,"", I228+(I$6-I$5+6*I$3)/(I$4-1)),"")</f>
        <v/>
      </c>
      <c r="J229" t="str">
        <f>IFERROR(IF(ROWS(J$10:J229) &gt; J$4,"", J228+(J$6-J$5+6*J$3)/(J$4-1)),"")</f>
        <v/>
      </c>
      <c r="K229" t="str">
        <f>IFERROR(IF(ROWS(K$10:K229) &gt; K$4,"", K228+(K$6-K$5+6*K$3)/(K$4-1)),"")</f>
        <v/>
      </c>
    </row>
    <row r="230" spans="2:11" x14ac:dyDescent="0.25">
      <c r="B230">
        <f>IFERROR(IF(ROWS(B$10:B230) &gt; B$4,"", B229+(B$6-B$5+6*B$3)/(B$4-1)),"")</f>
        <v>216.00430473812537</v>
      </c>
      <c r="C230">
        <f>IFERROR(IF(ROWS(C$10:C230) &gt; C$4,"", C229+(C$6-C$5+6*C$3)/(C$4-1)),"")</f>
        <v>267.50442776987654</v>
      </c>
      <c r="D230" t="str">
        <f>IFERROR(IF(ROWS(D$10:D230) &gt; D$4,"", D229+(D$6-D$5+6*D$3)/(D$4-1)),"")</f>
        <v/>
      </c>
      <c r="E230" t="str">
        <f>IFERROR(IF(ROWS(E$10:E230) &gt; E$4,"", E229+(E$6-E$5+6*E$3)/(E$4-1)),"")</f>
        <v/>
      </c>
      <c r="F230" t="str">
        <f>IFERROR(IF(ROWS(F$10:F230) &gt; F$4,"", F229+(F$6-F$5+6*F$3)/(F$4-1)),"")</f>
        <v/>
      </c>
      <c r="G230" t="str">
        <f>IFERROR(IF(ROWS(G$10:G230) &gt; G$4,"", G229+(G$6-G$5+6*G$3)/(G$4-1)),"")</f>
        <v/>
      </c>
      <c r="H230" t="str">
        <f>IFERROR(IF(ROWS(H$10:H230) &gt; H$4,"", H229+(H$6-H$5+6*H$3)/(H$4-1)),"")</f>
        <v/>
      </c>
      <c r="I230" t="str">
        <f>IFERROR(IF(ROWS(I$10:I230) &gt; I$4,"", I229+(I$6-I$5+6*I$3)/(I$4-1)),"")</f>
        <v/>
      </c>
      <c r="J230" t="str">
        <f>IFERROR(IF(ROWS(J$10:J230) &gt; J$4,"", J229+(J$6-J$5+6*J$3)/(J$4-1)),"")</f>
        <v/>
      </c>
      <c r="K230" t="str">
        <f>IFERROR(IF(ROWS(K$10:K230) &gt; K$4,"", K229+(K$6-K$5+6*K$3)/(K$4-1)),"")</f>
        <v/>
      </c>
    </row>
    <row r="231" spans="2:11" x14ac:dyDescent="0.25">
      <c r="B231">
        <f>IFERROR(IF(ROWS(B$10:B231) &gt; B$4,"", B230+(B$6-B$5+6*B$3)/(B$4-1)),"")</f>
        <v>216.62787504712051</v>
      </c>
      <c r="C231">
        <f>IFERROR(IF(ROWS(C$10:C231) &gt; C$4,"", C230+(C$6-C$5+6*C$3)/(C$4-1)),"")</f>
        <v>268.02803434338307</v>
      </c>
      <c r="D231" t="str">
        <f>IFERROR(IF(ROWS(D$10:D231) &gt; D$4,"", D230+(D$6-D$5+6*D$3)/(D$4-1)),"")</f>
        <v/>
      </c>
      <c r="E231" t="str">
        <f>IFERROR(IF(ROWS(E$10:E231) &gt; E$4,"", E230+(E$6-E$5+6*E$3)/(E$4-1)),"")</f>
        <v/>
      </c>
      <c r="F231" t="str">
        <f>IFERROR(IF(ROWS(F$10:F231) &gt; F$4,"", F230+(F$6-F$5+6*F$3)/(F$4-1)),"")</f>
        <v/>
      </c>
      <c r="G231" t="str">
        <f>IFERROR(IF(ROWS(G$10:G231) &gt; G$4,"", G230+(G$6-G$5+6*G$3)/(G$4-1)),"")</f>
        <v/>
      </c>
      <c r="H231" t="str">
        <f>IFERROR(IF(ROWS(H$10:H231) &gt; H$4,"", H230+(H$6-H$5+6*H$3)/(H$4-1)),"")</f>
        <v/>
      </c>
      <c r="I231" t="str">
        <f>IFERROR(IF(ROWS(I$10:I231) &gt; I$4,"", I230+(I$6-I$5+6*I$3)/(I$4-1)),"")</f>
        <v/>
      </c>
      <c r="J231" t="str">
        <f>IFERROR(IF(ROWS(J$10:J231) &gt; J$4,"", J230+(J$6-J$5+6*J$3)/(J$4-1)),"")</f>
        <v/>
      </c>
      <c r="K231" t="str">
        <f>IFERROR(IF(ROWS(K$10:K231) &gt; K$4,"", K230+(K$6-K$5+6*K$3)/(K$4-1)),"")</f>
        <v/>
      </c>
    </row>
    <row r="232" spans="2:11" x14ac:dyDescent="0.25">
      <c r="B232">
        <f>IFERROR(IF(ROWS(B$10:B232) &gt; B$4,"", B231+(B$6-B$5+6*B$3)/(B$4-1)),"")</f>
        <v>217.25144535611565</v>
      </c>
      <c r="C232">
        <f>IFERROR(IF(ROWS(C$10:C232) &gt; C$4,"", C231+(C$6-C$5+6*C$3)/(C$4-1)),"")</f>
        <v>268.5516409168896</v>
      </c>
      <c r="D232" t="str">
        <f>IFERROR(IF(ROWS(D$10:D232) &gt; D$4,"", D231+(D$6-D$5+6*D$3)/(D$4-1)),"")</f>
        <v/>
      </c>
      <c r="E232" t="str">
        <f>IFERROR(IF(ROWS(E$10:E232) &gt; E$4,"", E231+(E$6-E$5+6*E$3)/(E$4-1)),"")</f>
        <v/>
      </c>
      <c r="F232" t="str">
        <f>IFERROR(IF(ROWS(F$10:F232) &gt; F$4,"", F231+(F$6-F$5+6*F$3)/(F$4-1)),"")</f>
        <v/>
      </c>
      <c r="G232" t="str">
        <f>IFERROR(IF(ROWS(G$10:G232) &gt; G$4,"", G231+(G$6-G$5+6*G$3)/(G$4-1)),"")</f>
        <v/>
      </c>
      <c r="H232" t="str">
        <f>IFERROR(IF(ROWS(H$10:H232) &gt; H$4,"", H231+(H$6-H$5+6*H$3)/(H$4-1)),"")</f>
        <v/>
      </c>
      <c r="I232" t="str">
        <f>IFERROR(IF(ROWS(I$10:I232) &gt; I$4,"", I231+(I$6-I$5+6*I$3)/(I$4-1)),"")</f>
        <v/>
      </c>
      <c r="J232" t="str">
        <f>IFERROR(IF(ROWS(J$10:J232) &gt; J$4,"", J231+(J$6-J$5+6*J$3)/(J$4-1)),"")</f>
        <v/>
      </c>
      <c r="K232" t="str">
        <f>IFERROR(IF(ROWS(K$10:K232) &gt; K$4,"", K231+(K$6-K$5+6*K$3)/(K$4-1)),"")</f>
        <v/>
      </c>
    </row>
    <row r="233" spans="2:11" x14ac:dyDescent="0.25">
      <c r="B233">
        <f>IFERROR(IF(ROWS(B$10:B233) &gt; B$4,"", B232+(B$6-B$5+6*B$3)/(B$4-1)),"")</f>
        <v>217.87501566511079</v>
      </c>
      <c r="C233">
        <f>IFERROR(IF(ROWS(C$10:C233) &gt; C$4,"", C232+(C$6-C$5+6*C$3)/(C$4-1)),"")</f>
        <v>269.07524749039612</v>
      </c>
      <c r="D233" t="str">
        <f>IFERROR(IF(ROWS(D$10:D233) &gt; D$4,"", D232+(D$6-D$5+6*D$3)/(D$4-1)),"")</f>
        <v/>
      </c>
      <c r="E233" t="str">
        <f>IFERROR(IF(ROWS(E$10:E233) &gt; E$4,"", E232+(E$6-E$5+6*E$3)/(E$4-1)),"")</f>
        <v/>
      </c>
      <c r="F233" t="str">
        <f>IFERROR(IF(ROWS(F$10:F233) &gt; F$4,"", F232+(F$6-F$5+6*F$3)/(F$4-1)),"")</f>
        <v/>
      </c>
      <c r="G233" t="str">
        <f>IFERROR(IF(ROWS(G$10:G233) &gt; G$4,"", G232+(G$6-G$5+6*G$3)/(G$4-1)),"")</f>
        <v/>
      </c>
      <c r="H233" t="str">
        <f>IFERROR(IF(ROWS(H$10:H233) &gt; H$4,"", H232+(H$6-H$5+6*H$3)/(H$4-1)),"")</f>
        <v/>
      </c>
      <c r="I233" t="str">
        <f>IFERROR(IF(ROWS(I$10:I233) &gt; I$4,"", I232+(I$6-I$5+6*I$3)/(I$4-1)),"")</f>
        <v/>
      </c>
      <c r="J233" t="str">
        <f>IFERROR(IF(ROWS(J$10:J233) &gt; J$4,"", J232+(J$6-J$5+6*J$3)/(J$4-1)),"")</f>
        <v/>
      </c>
      <c r="K233" t="str">
        <f>IFERROR(IF(ROWS(K$10:K233) &gt; K$4,"", K232+(K$6-K$5+6*K$3)/(K$4-1)),"")</f>
        <v/>
      </c>
    </row>
    <row r="234" spans="2:11" x14ac:dyDescent="0.25">
      <c r="B234">
        <f>IFERROR(IF(ROWS(B$10:B234) &gt; B$4,"", B233+(B$6-B$5+6*B$3)/(B$4-1)),"")</f>
        <v>218.49858597410594</v>
      </c>
      <c r="C234">
        <f>IFERROR(IF(ROWS(C$10:C234) &gt; C$4,"", C233+(C$6-C$5+6*C$3)/(C$4-1)),"")</f>
        <v>269.59885406390265</v>
      </c>
      <c r="D234" t="str">
        <f>IFERROR(IF(ROWS(D$10:D234) &gt; D$4,"", D233+(D$6-D$5+6*D$3)/(D$4-1)),"")</f>
        <v/>
      </c>
      <c r="E234" t="str">
        <f>IFERROR(IF(ROWS(E$10:E234) &gt; E$4,"", E233+(E$6-E$5+6*E$3)/(E$4-1)),"")</f>
        <v/>
      </c>
      <c r="F234" t="str">
        <f>IFERROR(IF(ROWS(F$10:F234) &gt; F$4,"", F233+(F$6-F$5+6*F$3)/(F$4-1)),"")</f>
        <v/>
      </c>
      <c r="G234" t="str">
        <f>IFERROR(IF(ROWS(G$10:G234) &gt; G$4,"", G233+(G$6-G$5+6*G$3)/(G$4-1)),"")</f>
        <v/>
      </c>
      <c r="H234" t="str">
        <f>IFERROR(IF(ROWS(H$10:H234) &gt; H$4,"", H233+(H$6-H$5+6*H$3)/(H$4-1)),"")</f>
        <v/>
      </c>
      <c r="I234" t="str">
        <f>IFERROR(IF(ROWS(I$10:I234) &gt; I$4,"", I233+(I$6-I$5+6*I$3)/(I$4-1)),"")</f>
        <v/>
      </c>
      <c r="J234" t="str">
        <f>IFERROR(IF(ROWS(J$10:J234) &gt; J$4,"", J233+(J$6-J$5+6*J$3)/(J$4-1)),"")</f>
        <v/>
      </c>
      <c r="K234" t="str">
        <f>IFERROR(IF(ROWS(K$10:K234) &gt; K$4,"", K233+(K$6-K$5+6*K$3)/(K$4-1)),"")</f>
        <v/>
      </c>
    </row>
    <row r="235" spans="2:11" x14ac:dyDescent="0.25">
      <c r="B235">
        <f>IFERROR(IF(ROWS(B$10:B235) &gt; B$4,"", B234+(B$6-B$5+6*B$3)/(B$4-1)),"")</f>
        <v>219.12215628310108</v>
      </c>
      <c r="C235">
        <f>IFERROR(IF(ROWS(C$10:C235) &gt; C$4,"", C234+(C$6-C$5+6*C$3)/(C$4-1)),"")</f>
        <v>270.12246063740918</v>
      </c>
      <c r="D235" t="str">
        <f>IFERROR(IF(ROWS(D$10:D235) &gt; D$4,"", D234+(D$6-D$5+6*D$3)/(D$4-1)),"")</f>
        <v/>
      </c>
      <c r="E235" t="str">
        <f>IFERROR(IF(ROWS(E$10:E235) &gt; E$4,"", E234+(E$6-E$5+6*E$3)/(E$4-1)),"")</f>
        <v/>
      </c>
      <c r="F235" t="str">
        <f>IFERROR(IF(ROWS(F$10:F235) &gt; F$4,"", F234+(F$6-F$5+6*F$3)/(F$4-1)),"")</f>
        <v/>
      </c>
      <c r="G235" t="str">
        <f>IFERROR(IF(ROWS(G$10:G235) &gt; G$4,"", G234+(G$6-G$5+6*G$3)/(G$4-1)),"")</f>
        <v/>
      </c>
      <c r="H235" t="str">
        <f>IFERROR(IF(ROWS(H$10:H235) &gt; H$4,"", H234+(H$6-H$5+6*H$3)/(H$4-1)),"")</f>
        <v/>
      </c>
      <c r="I235" t="str">
        <f>IFERROR(IF(ROWS(I$10:I235) &gt; I$4,"", I234+(I$6-I$5+6*I$3)/(I$4-1)),"")</f>
        <v/>
      </c>
      <c r="J235" t="str">
        <f>IFERROR(IF(ROWS(J$10:J235) &gt; J$4,"", J234+(J$6-J$5+6*J$3)/(J$4-1)),"")</f>
        <v/>
      </c>
      <c r="K235" t="str">
        <f>IFERROR(IF(ROWS(K$10:K235) &gt; K$4,"", K234+(K$6-K$5+6*K$3)/(K$4-1)),"")</f>
        <v/>
      </c>
    </row>
    <row r="236" spans="2:11" x14ac:dyDescent="0.25">
      <c r="B236">
        <f>IFERROR(IF(ROWS(B$10:B236) &gt; B$4,"", B235+(B$6-B$5+6*B$3)/(B$4-1)),"")</f>
        <v>219.74572659209622</v>
      </c>
      <c r="C236">
        <f>IFERROR(IF(ROWS(C$10:C236) &gt; C$4,"", C235+(C$6-C$5+6*C$3)/(C$4-1)),"")</f>
        <v>270.6460672109157</v>
      </c>
      <c r="D236" t="str">
        <f>IFERROR(IF(ROWS(D$10:D236) &gt; D$4,"", D235+(D$6-D$5+6*D$3)/(D$4-1)),"")</f>
        <v/>
      </c>
      <c r="E236" t="str">
        <f>IFERROR(IF(ROWS(E$10:E236) &gt; E$4,"", E235+(E$6-E$5+6*E$3)/(E$4-1)),"")</f>
        <v/>
      </c>
      <c r="F236" t="str">
        <f>IFERROR(IF(ROWS(F$10:F236) &gt; F$4,"", F235+(F$6-F$5+6*F$3)/(F$4-1)),"")</f>
        <v/>
      </c>
      <c r="G236" t="str">
        <f>IFERROR(IF(ROWS(G$10:G236) &gt; G$4,"", G235+(G$6-G$5+6*G$3)/(G$4-1)),"")</f>
        <v/>
      </c>
      <c r="H236" t="str">
        <f>IFERROR(IF(ROWS(H$10:H236) &gt; H$4,"", H235+(H$6-H$5+6*H$3)/(H$4-1)),"")</f>
        <v/>
      </c>
      <c r="I236" t="str">
        <f>IFERROR(IF(ROWS(I$10:I236) &gt; I$4,"", I235+(I$6-I$5+6*I$3)/(I$4-1)),"")</f>
        <v/>
      </c>
      <c r="J236" t="str">
        <f>IFERROR(IF(ROWS(J$10:J236) &gt; J$4,"", J235+(J$6-J$5+6*J$3)/(J$4-1)),"")</f>
        <v/>
      </c>
      <c r="K236" t="str">
        <f>IFERROR(IF(ROWS(K$10:K236) &gt; K$4,"", K235+(K$6-K$5+6*K$3)/(K$4-1)),"")</f>
        <v/>
      </c>
    </row>
    <row r="237" spans="2:11" x14ac:dyDescent="0.25">
      <c r="B237">
        <f>IFERROR(IF(ROWS(B$10:B237) &gt; B$4,"", B236+(B$6-B$5+6*B$3)/(B$4-1)),"")</f>
        <v>220.36929690109136</v>
      </c>
      <c r="C237">
        <f>IFERROR(IF(ROWS(C$10:C237) &gt; C$4,"", C236+(C$6-C$5+6*C$3)/(C$4-1)),"")</f>
        <v>271.16967378442223</v>
      </c>
      <c r="D237" t="str">
        <f>IFERROR(IF(ROWS(D$10:D237) &gt; D$4,"", D236+(D$6-D$5+6*D$3)/(D$4-1)),"")</f>
        <v/>
      </c>
      <c r="E237" t="str">
        <f>IFERROR(IF(ROWS(E$10:E237) &gt; E$4,"", E236+(E$6-E$5+6*E$3)/(E$4-1)),"")</f>
        <v/>
      </c>
      <c r="F237" t="str">
        <f>IFERROR(IF(ROWS(F$10:F237) &gt; F$4,"", F236+(F$6-F$5+6*F$3)/(F$4-1)),"")</f>
        <v/>
      </c>
      <c r="G237" t="str">
        <f>IFERROR(IF(ROWS(G$10:G237) &gt; G$4,"", G236+(G$6-G$5+6*G$3)/(G$4-1)),"")</f>
        <v/>
      </c>
      <c r="H237" t="str">
        <f>IFERROR(IF(ROWS(H$10:H237) &gt; H$4,"", H236+(H$6-H$5+6*H$3)/(H$4-1)),"")</f>
        <v/>
      </c>
      <c r="I237" t="str">
        <f>IFERROR(IF(ROWS(I$10:I237) &gt; I$4,"", I236+(I$6-I$5+6*I$3)/(I$4-1)),"")</f>
        <v/>
      </c>
      <c r="J237" t="str">
        <f>IFERROR(IF(ROWS(J$10:J237) &gt; J$4,"", J236+(J$6-J$5+6*J$3)/(J$4-1)),"")</f>
        <v/>
      </c>
      <c r="K237" t="str">
        <f>IFERROR(IF(ROWS(K$10:K237) &gt; K$4,"", K236+(K$6-K$5+6*K$3)/(K$4-1)),"")</f>
        <v/>
      </c>
    </row>
    <row r="238" spans="2:11" x14ac:dyDescent="0.25">
      <c r="B238">
        <f>IFERROR(IF(ROWS(B$10:B238) &gt; B$4,"", B237+(B$6-B$5+6*B$3)/(B$4-1)),"")</f>
        <v>220.9928672100865</v>
      </c>
      <c r="C238">
        <f>IFERROR(IF(ROWS(C$10:C238) &gt; C$4,"", C237+(C$6-C$5+6*C$3)/(C$4-1)),"")</f>
        <v>271.69328035792876</v>
      </c>
      <c r="D238" t="str">
        <f>IFERROR(IF(ROWS(D$10:D238) &gt; D$4,"", D237+(D$6-D$5+6*D$3)/(D$4-1)),"")</f>
        <v/>
      </c>
      <c r="E238" t="str">
        <f>IFERROR(IF(ROWS(E$10:E238) &gt; E$4,"", E237+(E$6-E$5+6*E$3)/(E$4-1)),"")</f>
        <v/>
      </c>
      <c r="F238" t="str">
        <f>IFERROR(IF(ROWS(F$10:F238) &gt; F$4,"", F237+(F$6-F$5+6*F$3)/(F$4-1)),"")</f>
        <v/>
      </c>
      <c r="G238" t="str">
        <f>IFERROR(IF(ROWS(G$10:G238) &gt; G$4,"", G237+(G$6-G$5+6*G$3)/(G$4-1)),"")</f>
        <v/>
      </c>
      <c r="H238" t="str">
        <f>IFERROR(IF(ROWS(H$10:H238) &gt; H$4,"", H237+(H$6-H$5+6*H$3)/(H$4-1)),"")</f>
        <v/>
      </c>
      <c r="I238" t="str">
        <f>IFERROR(IF(ROWS(I$10:I238) &gt; I$4,"", I237+(I$6-I$5+6*I$3)/(I$4-1)),"")</f>
        <v/>
      </c>
      <c r="J238" t="str">
        <f>IFERROR(IF(ROWS(J$10:J238) &gt; J$4,"", J237+(J$6-J$5+6*J$3)/(J$4-1)),"")</f>
        <v/>
      </c>
      <c r="K238" t="str">
        <f>IFERROR(IF(ROWS(K$10:K238) &gt; K$4,"", K237+(K$6-K$5+6*K$3)/(K$4-1)),"")</f>
        <v/>
      </c>
    </row>
    <row r="239" spans="2:11" x14ac:dyDescent="0.25">
      <c r="B239">
        <f>IFERROR(IF(ROWS(B$10:B239) &gt; B$4,"", B238+(B$6-B$5+6*B$3)/(B$4-1)),"")</f>
        <v>221.61643751908164</v>
      </c>
      <c r="C239">
        <f>IFERROR(IF(ROWS(C$10:C239) &gt; C$4,"", C238+(C$6-C$5+6*C$3)/(C$4-1)),"")</f>
        <v>272.21688693143528</v>
      </c>
      <c r="D239" t="str">
        <f>IFERROR(IF(ROWS(D$10:D239) &gt; D$4,"", D238+(D$6-D$5+6*D$3)/(D$4-1)),"")</f>
        <v/>
      </c>
      <c r="E239" t="str">
        <f>IFERROR(IF(ROWS(E$10:E239) &gt; E$4,"", E238+(E$6-E$5+6*E$3)/(E$4-1)),"")</f>
        <v/>
      </c>
      <c r="F239" t="str">
        <f>IFERROR(IF(ROWS(F$10:F239) &gt; F$4,"", F238+(F$6-F$5+6*F$3)/(F$4-1)),"")</f>
        <v/>
      </c>
      <c r="G239" t="str">
        <f>IFERROR(IF(ROWS(G$10:G239) &gt; G$4,"", G238+(G$6-G$5+6*G$3)/(G$4-1)),"")</f>
        <v/>
      </c>
      <c r="H239" t="str">
        <f>IFERROR(IF(ROWS(H$10:H239) &gt; H$4,"", H238+(H$6-H$5+6*H$3)/(H$4-1)),"")</f>
        <v/>
      </c>
      <c r="I239" t="str">
        <f>IFERROR(IF(ROWS(I$10:I239) &gt; I$4,"", I238+(I$6-I$5+6*I$3)/(I$4-1)),"")</f>
        <v/>
      </c>
      <c r="J239" t="str">
        <f>IFERROR(IF(ROWS(J$10:J239) &gt; J$4,"", J238+(J$6-J$5+6*J$3)/(J$4-1)),"")</f>
        <v/>
      </c>
      <c r="K239" t="str">
        <f>IFERROR(IF(ROWS(K$10:K239) &gt; K$4,"", K238+(K$6-K$5+6*K$3)/(K$4-1)),"")</f>
        <v/>
      </c>
    </row>
    <row r="240" spans="2:11" x14ac:dyDescent="0.25">
      <c r="B240">
        <f>IFERROR(IF(ROWS(B$10:B240) &gt; B$4,"", B239+(B$6-B$5+6*B$3)/(B$4-1)),"")</f>
        <v>222.24000782807678</v>
      </c>
      <c r="C240">
        <f>IFERROR(IF(ROWS(C$10:C240) &gt; C$4,"", C239+(C$6-C$5+6*C$3)/(C$4-1)),"")</f>
        <v>272.74049350494181</v>
      </c>
      <c r="D240" t="str">
        <f>IFERROR(IF(ROWS(D$10:D240) &gt; D$4,"", D239+(D$6-D$5+6*D$3)/(D$4-1)),"")</f>
        <v/>
      </c>
      <c r="E240" t="str">
        <f>IFERROR(IF(ROWS(E$10:E240) &gt; E$4,"", E239+(E$6-E$5+6*E$3)/(E$4-1)),"")</f>
        <v/>
      </c>
      <c r="F240" t="str">
        <f>IFERROR(IF(ROWS(F$10:F240) &gt; F$4,"", F239+(F$6-F$5+6*F$3)/(F$4-1)),"")</f>
        <v/>
      </c>
      <c r="G240" t="str">
        <f>IFERROR(IF(ROWS(G$10:G240) &gt; G$4,"", G239+(G$6-G$5+6*G$3)/(G$4-1)),"")</f>
        <v/>
      </c>
      <c r="H240" t="str">
        <f>IFERROR(IF(ROWS(H$10:H240) &gt; H$4,"", H239+(H$6-H$5+6*H$3)/(H$4-1)),"")</f>
        <v/>
      </c>
      <c r="I240" t="str">
        <f>IFERROR(IF(ROWS(I$10:I240) &gt; I$4,"", I239+(I$6-I$5+6*I$3)/(I$4-1)),"")</f>
        <v/>
      </c>
      <c r="J240" t="str">
        <f>IFERROR(IF(ROWS(J$10:J240) &gt; J$4,"", J239+(J$6-J$5+6*J$3)/(J$4-1)),"")</f>
        <v/>
      </c>
      <c r="K240" t="str">
        <f>IFERROR(IF(ROWS(K$10:K240) &gt; K$4,"", K239+(K$6-K$5+6*K$3)/(K$4-1)),"")</f>
        <v/>
      </c>
    </row>
    <row r="241" spans="2:11" x14ac:dyDescent="0.25">
      <c r="B241">
        <f>IFERROR(IF(ROWS(B$10:B241) &gt; B$4,"", B240+(B$6-B$5+6*B$3)/(B$4-1)),"")</f>
        <v>222.86357813707193</v>
      </c>
      <c r="C241">
        <f>IFERROR(IF(ROWS(C$10:C241) &gt; C$4,"", C240+(C$6-C$5+6*C$3)/(C$4-1)),"")</f>
        <v>273.26410007844834</v>
      </c>
      <c r="D241" t="str">
        <f>IFERROR(IF(ROWS(D$10:D241) &gt; D$4,"", D240+(D$6-D$5+6*D$3)/(D$4-1)),"")</f>
        <v/>
      </c>
      <c r="E241" t="str">
        <f>IFERROR(IF(ROWS(E$10:E241) &gt; E$4,"", E240+(E$6-E$5+6*E$3)/(E$4-1)),"")</f>
        <v/>
      </c>
      <c r="F241" t="str">
        <f>IFERROR(IF(ROWS(F$10:F241) &gt; F$4,"", F240+(F$6-F$5+6*F$3)/(F$4-1)),"")</f>
        <v/>
      </c>
      <c r="G241" t="str">
        <f>IFERROR(IF(ROWS(G$10:G241) &gt; G$4,"", G240+(G$6-G$5+6*G$3)/(G$4-1)),"")</f>
        <v/>
      </c>
      <c r="H241" t="str">
        <f>IFERROR(IF(ROWS(H$10:H241) &gt; H$4,"", H240+(H$6-H$5+6*H$3)/(H$4-1)),"")</f>
        <v/>
      </c>
      <c r="I241" t="str">
        <f>IFERROR(IF(ROWS(I$10:I241) &gt; I$4,"", I240+(I$6-I$5+6*I$3)/(I$4-1)),"")</f>
        <v/>
      </c>
      <c r="J241" t="str">
        <f>IFERROR(IF(ROWS(J$10:J241) &gt; J$4,"", J240+(J$6-J$5+6*J$3)/(J$4-1)),"")</f>
        <v/>
      </c>
      <c r="K241" t="str">
        <f>IFERROR(IF(ROWS(K$10:K241) &gt; K$4,"", K240+(K$6-K$5+6*K$3)/(K$4-1)),"")</f>
        <v/>
      </c>
    </row>
    <row r="242" spans="2:11" x14ac:dyDescent="0.25">
      <c r="B242">
        <f>IFERROR(IF(ROWS(B$10:B242) &gt; B$4,"", B241+(B$6-B$5+6*B$3)/(B$4-1)),"")</f>
        <v>223.48714844606707</v>
      </c>
      <c r="C242">
        <f>IFERROR(IF(ROWS(C$10:C242) &gt; C$4,"", C241+(C$6-C$5+6*C$3)/(C$4-1)),"")</f>
        <v>273.78770665195486</v>
      </c>
      <c r="D242" t="str">
        <f>IFERROR(IF(ROWS(D$10:D242) &gt; D$4,"", D241+(D$6-D$5+6*D$3)/(D$4-1)),"")</f>
        <v/>
      </c>
      <c r="E242" t="str">
        <f>IFERROR(IF(ROWS(E$10:E242) &gt; E$4,"", E241+(E$6-E$5+6*E$3)/(E$4-1)),"")</f>
        <v/>
      </c>
      <c r="F242" t="str">
        <f>IFERROR(IF(ROWS(F$10:F242) &gt; F$4,"", F241+(F$6-F$5+6*F$3)/(F$4-1)),"")</f>
        <v/>
      </c>
      <c r="G242" t="str">
        <f>IFERROR(IF(ROWS(G$10:G242) &gt; G$4,"", G241+(G$6-G$5+6*G$3)/(G$4-1)),"")</f>
        <v/>
      </c>
      <c r="H242" t="str">
        <f>IFERROR(IF(ROWS(H$10:H242) &gt; H$4,"", H241+(H$6-H$5+6*H$3)/(H$4-1)),"")</f>
        <v/>
      </c>
      <c r="I242" t="str">
        <f>IFERROR(IF(ROWS(I$10:I242) &gt; I$4,"", I241+(I$6-I$5+6*I$3)/(I$4-1)),"")</f>
        <v/>
      </c>
      <c r="J242" t="str">
        <f>IFERROR(IF(ROWS(J$10:J242) &gt; J$4,"", J241+(J$6-J$5+6*J$3)/(J$4-1)),"")</f>
        <v/>
      </c>
      <c r="K242" t="str">
        <f>IFERROR(IF(ROWS(K$10:K242) &gt; K$4,"", K241+(K$6-K$5+6*K$3)/(K$4-1)),"")</f>
        <v/>
      </c>
    </row>
    <row r="243" spans="2:11" x14ac:dyDescent="0.25">
      <c r="B243">
        <f>IFERROR(IF(ROWS(B$10:B243) &gt; B$4,"", B242+(B$6-B$5+6*B$3)/(B$4-1)),"")</f>
        <v>224.11071875506221</v>
      </c>
      <c r="C243">
        <f>IFERROR(IF(ROWS(C$10:C243) &gt; C$4,"", C242+(C$6-C$5+6*C$3)/(C$4-1)),"")</f>
        <v>274.31131322546139</v>
      </c>
      <c r="D243" t="str">
        <f>IFERROR(IF(ROWS(D$10:D243) &gt; D$4,"", D242+(D$6-D$5+6*D$3)/(D$4-1)),"")</f>
        <v/>
      </c>
      <c r="E243" t="str">
        <f>IFERROR(IF(ROWS(E$10:E243) &gt; E$4,"", E242+(E$6-E$5+6*E$3)/(E$4-1)),"")</f>
        <v/>
      </c>
      <c r="F243" t="str">
        <f>IFERROR(IF(ROWS(F$10:F243) &gt; F$4,"", F242+(F$6-F$5+6*F$3)/(F$4-1)),"")</f>
        <v/>
      </c>
      <c r="G243" t="str">
        <f>IFERROR(IF(ROWS(G$10:G243) &gt; G$4,"", G242+(G$6-G$5+6*G$3)/(G$4-1)),"")</f>
        <v/>
      </c>
      <c r="H243" t="str">
        <f>IFERROR(IF(ROWS(H$10:H243) &gt; H$4,"", H242+(H$6-H$5+6*H$3)/(H$4-1)),"")</f>
        <v/>
      </c>
      <c r="I243" t="str">
        <f>IFERROR(IF(ROWS(I$10:I243) &gt; I$4,"", I242+(I$6-I$5+6*I$3)/(I$4-1)),"")</f>
        <v/>
      </c>
      <c r="J243" t="str">
        <f>IFERROR(IF(ROWS(J$10:J243) &gt; J$4,"", J242+(J$6-J$5+6*J$3)/(J$4-1)),"")</f>
        <v/>
      </c>
      <c r="K243" t="str">
        <f>IFERROR(IF(ROWS(K$10:K243) &gt; K$4,"", K242+(K$6-K$5+6*K$3)/(K$4-1)),"")</f>
        <v/>
      </c>
    </row>
    <row r="244" spans="2:11" x14ac:dyDescent="0.25">
      <c r="B244">
        <f>IFERROR(IF(ROWS(B$10:B244) &gt; B$4,"", B243+(B$6-B$5+6*B$3)/(B$4-1)),"")</f>
        <v>224.73428906405735</v>
      </c>
      <c r="C244">
        <f>IFERROR(IF(ROWS(C$10:C244) &gt; C$4,"", C243+(C$6-C$5+6*C$3)/(C$4-1)),"")</f>
        <v>274.83491979896792</v>
      </c>
      <c r="D244" t="str">
        <f>IFERROR(IF(ROWS(D$10:D244) &gt; D$4,"", D243+(D$6-D$5+6*D$3)/(D$4-1)),"")</f>
        <v/>
      </c>
      <c r="E244" t="str">
        <f>IFERROR(IF(ROWS(E$10:E244) &gt; E$4,"", E243+(E$6-E$5+6*E$3)/(E$4-1)),"")</f>
        <v/>
      </c>
      <c r="F244" t="str">
        <f>IFERROR(IF(ROWS(F$10:F244) &gt; F$4,"", F243+(F$6-F$5+6*F$3)/(F$4-1)),"")</f>
        <v/>
      </c>
      <c r="G244" t="str">
        <f>IFERROR(IF(ROWS(G$10:G244) &gt; G$4,"", G243+(G$6-G$5+6*G$3)/(G$4-1)),"")</f>
        <v/>
      </c>
      <c r="H244" t="str">
        <f>IFERROR(IF(ROWS(H$10:H244) &gt; H$4,"", H243+(H$6-H$5+6*H$3)/(H$4-1)),"")</f>
        <v/>
      </c>
      <c r="I244" t="str">
        <f>IFERROR(IF(ROWS(I$10:I244) &gt; I$4,"", I243+(I$6-I$5+6*I$3)/(I$4-1)),"")</f>
        <v/>
      </c>
      <c r="J244" t="str">
        <f>IFERROR(IF(ROWS(J$10:J244) &gt; J$4,"", J243+(J$6-J$5+6*J$3)/(J$4-1)),"")</f>
        <v/>
      </c>
      <c r="K244" t="str">
        <f>IFERROR(IF(ROWS(K$10:K244) &gt; K$4,"", K243+(K$6-K$5+6*K$3)/(K$4-1)),"")</f>
        <v/>
      </c>
    </row>
    <row r="245" spans="2:11" x14ac:dyDescent="0.25">
      <c r="B245">
        <f>IFERROR(IF(ROWS(B$10:B245) &gt; B$4,"", B244+(B$6-B$5+6*B$3)/(B$4-1)),"")</f>
        <v>225.35785937305249</v>
      </c>
      <c r="C245">
        <f>IFERROR(IF(ROWS(C$10:C245) &gt; C$4,"", C244+(C$6-C$5+6*C$3)/(C$4-1)),"")</f>
        <v>275.35852637247444</v>
      </c>
      <c r="D245" t="str">
        <f>IFERROR(IF(ROWS(D$10:D245) &gt; D$4,"", D244+(D$6-D$5+6*D$3)/(D$4-1)),"")</f>
        <v/>
      </c>
      <c r="E245" t="str">
        <f>IFERROR(IF(ROWS(E$10:E245) &gt; E$4,"", E244+(E$6-E$5+6*E$3)/(E$4-1)),"")</f>
        <v/>
      </c>
      <c r="F245" t="str">
        <f>IFERROR(IF(ROWS(F$10:F245) &gt; F$4,"", F244+(F$6-F$5+6*F$3)/(F$4-1)),"")</f>
        <v/>
      </c>
      <c r="G245" t="str">
        <f>IFERROR(IF(ROWS(G$10:G245) &gt; G$4,"", G244+(G$6-G$5+6*G$3)/(G$4-1)),"")</f>
        <v/>
      </c>
      <c r="H245" t="str">
        <f>IFERROR(IF(ROWS(H$10:H245) &gt; H$4,"", H244+(H$6-H$5+6*H$3)/(H$4-1)),"")</f>
        <v/>
      </c>
      <c r="I245" t="str">
        <f>IFERROR(IF(ROWS(I$10:I245) &gt; I$4,"", I244+(I$6-I$5+6*I$3)/(I$4-1)),"")</f>
        <v/>
      </c>
      <c r="J245" t="str">
        <f>IFERROR(IF(ROWS(J$10:J245) &gt; J$4,"", J244+(J$6-J$5+6*J$3)/(J$4-1)),"")</f>
        <v/>
      </c>
      <c r="K245" t="str">
        <f>IFERROR(IF(ROWS(K$10:K245) &gt; K$4,"", K244+(K$6-K$5+6*K$3)/(K$4-1)),"")</f>
        <v/>
      </c>
    </row>
    <row r="246" spans="2:11" x14ac:dyDescent="0.25">
      <c r="B246">
        <f>IFERROR(IF(ROWS(B$10:B246) &gt; B$4,"", B245+(B$6-B$5+6*B$3)/(B$4-1)),"")</f>
        <v>225.98142968204763</v>
      </c>
      <c r="C246">
        <f>IFERROR(IF(ROWS(C$10:C246) &gt; C$4,"", C245+(C$6-C$5+6*C$3)/(C$4-1)),"")</f>
        <v>275.88213294598097</v>
      </c>
      <c r="D246" t="str">
        <f>IFERROR(IF(ROWS(D$10:D246) &gt; D$4,"", D245+(D$6-D$5+6*D$3)/(D$4-1)),"")</f>
        <v/>
      </c>
      <c r="E246" t="str">
        <f>IFERROR(IF(ROWS(E$10:E246) &gt; E$4,"", E245+(E$6-E$5+6*E$3)/(E$4-1)),"")</f>
        <v/>
      </c>
      <c r="F246" t="str">
        <f>IFERROR(IF(ROWS(F$10:F246) &gt; F$4,"", F245+(F$6-F$5+6*F$3)/(F$4-1)),"")</f>
        <v/>
      </c>
      <c r="G246" t="str">
        <f>IFERROR(IF(ROWS(G$10:G246) &gt; G$4,"", G245+(G$6-G$5+6*G$3)/(G$4-1)),"")</f>
        <v/>
      </c>
      <c r="H246" t="str">
        <f>IFERROR(IF(ROWS(H$10:H246) &gt; H$4,"", H245+(H$6-H$5+6*H$3)/(H$4-1)),"")</f>
        <v/>
      </c>
      <c r="I246" t="str">
        <f>IFERROR(IF(ROWS(I$10:I246) &gt; I$4,"", I245+(I$6-I$5+6*I$3)/(I$4-1)),"")</f>
        <v/>
      </c>
      <c r="J246" t="str">
        <f>IFERROR(IF(ROWS(J$10:J246) &gt; J$4,"", J245+(J$6-J$5+6*J$3)/(J$4-1)),"")</f>
        <v/>
      </c>
      <c r="K246" t="str">
        <f>IFERROR(IF(ROWS(K$10:K246) &gt; K$4,"", K245+(K$6-K$5+6*K$3)/(K$4-1)),"")</f>
        <v/>
      </c>
    </row>
    <row r="247" spans="2:11" x14ac:dyDescent="0.25">
      <c r="B247">
        <f>IFERROR(IF(ROWS(B$10:B247) &gt; B$4,"", B246+(B$6-B$5+6*B$3)/(B$4-1)),"")</f>
        <v>226.60499999104277</v>
      </c>
      <c r="C247">
        <f>IFERROR(IF(ROWS(C$10:C247) &gt; C$4,"", C246+(C$6-C$5+6*C$3)/(C$4-1)),"")</f>
        <v>276.4057395194875</v>
      </c>
      <c r="D247" t="str">
        <f>IFERROR(IF(ROWS(D$10:D247) &gt; D$4,"", D246+(D$6-D$5+6*D$3)/(D$4-1)),"")</f>
        <v/>
      </c>
      <c r="E247" t="str">
        <f>IFERROR(IF(ROWS(E$10:E247) &gt; E$4,"", E246+(E$6-E$5+6*E$3)/(E$4-1)),"")</f>
        <v/>
      </c>
      <c r="F247" t="str">
        <f>IFERROR(IF(ROWS(F$10:F247) &gt; F$4,"", F246+(F$6-F$5+6*F$3)/(F$4-1)),"")</f>
        <v/>
      </c>
      <c r="G247" t="str">
        <f>IFERROR(IF(ROWS(G$10:G247) &gt; G$4,"", G246+(G$6-G$5+6*G$3)/(G$4-1)),"")</f>
        <v/>
      </c>
      <c r="H247" t="str">
        <f>IFERROR(IF(ROWS(H$10:H247) &gt; H$4,"", H246+(H$6-H$5+6*H$3)/(H$4-1)),"")</f>
        <v/>
      </c>
      <c r="I247" t="str">
        <f>IFERROR(IF(ROWS(I$10:I247) &gt; I$4,"", I246+(I$6-I$5+6*I$3)/(I$4-1)),"")</f>
        <v/>
      </c>
      <c r="J247" t="str">
        <f>IFERROR(IF(ROWS(J$10:J247) &gt; J$4,"", J246+(J$6-J$5+6*J$3)/(J$4-1)),"")</f>
        <v/>
      </c>
      <c r="K247" t="str">
        <f>IFERROR(IF(ROWS(K$10:K247) &gt; K$4,"", K246+(K$6-K$5+6*K$3)/(K$4-1)),"")</f>
        <v/>
      </c>
    </row>
    <row r="248" spans="2:11" x14ac:dyDescent="0.25">
      <c r="B248">
        <f>IFERROR(IF(ROWS(B$10:B248) &gt; B$4,"", B247+(B$6-B$5+6*B$3)/(B$4-1)),"")</f>
        <v>227.22857030003792</v>
      </c>
      <c r="C248">
        <f>IFERROR(IF(ROWS(C$10:C248) &gt; C$4,"", C247+(C$6-C$5+6*C$3)/(C$4-1)),"")</f>
        <v>276.92934609299402</v>
      </c>
      <c r="D248" t="str">
        <f>IFERROR(IF(ROWS(D$10:D248) &gt; D$4,"", D247+(D$6-D$5+6*D$3)/(D$4-1)),"")</f>
        <v/>
      </c>
      <c r="E248" t="str">
        <f>IFERROR(IF(ROWS(E$10:E248) &gt; E$4,"", E247+(E$6-E$5+6*E$3)/(E$4-1)),"")</f>
        <v/>
      </c>
      <c r="F248" t="str">
        <f>IFERROR(IF(ROWS(F$10:F248) &gt; F$4,"", F247+(F$6-F$5+6*F$3)/(F$4-1)),"")</f>
        <v/>
      </c>
      <c r="G248" t="str">
        <f>IFERROR(IF(ROWS(G$10:G248) &gt; G$4,"", G247+(G$6-G$5+6*G$3)/(G$4-1)),"")</f>
        <v/>
      </c>
      <c r="H248" t="str">
        <f>IFERROR(IF(ROWS(H$10:H248) &gt; H$4,"", H247+(H$6-H$5+6*H$3)/(H$4-1)),"")</f>
        <v/>
      </c>
      <c r="I248" t="str">
        <f>IFERROR(IF(ROWS(I$10:I248) &gt; I$4,"", I247+(I$6-I$5+6*I$3)/(I$4-1)),"")</f>
        <v/>
      </c>
      <c r="J248" t="str">
        <f>IFERROR(IF(ROWS(J$10:J248) &gt; J$4,"", J247+(J$6-J$5+6*J$3)/(J$4-1)),"")</f>
        <v/>
      </c>
      <c r="K248" t="str">
        <f>IFERROR(IF(ROWS(K$10:K248) &gt; K$4,"", K247+(K$6-K$5+6*K$3)/(K$4-1)),"")</f>
        <v/>
      </c>
    </row>
    <row r="249" spans="2:11" x14ac:dyDescent="0.25">
      <c r="B249">
        <f>IFERROR(IF(ROWS(B$10:B249) &gt; B$4,"", B248+(B$6-B$5+6*B$3)/(B$4-1)),"")</f>
        <v>227.85214060903306</v>
      </c>
      <c r="C249">
        <f>IFERROR(IF(ROWS(C$10:C249) &gt; C$4,"", C248+(C$6-C$5+6*C$3)/(C$4-1)),"")</f>
        <v>277.45295266650055</v>
      </c>
      <c r="D249" t="str">
        <f>IFERROR(IF(ROWS(D$10:D249) &gt; D$4,"", D248+(D$6-D$5+6*D$3)/(D$4-1)),"")</f>
        <v/>
      </c>
      <c r="E249" t="str">
        <f>IFERROR(IF(ROWS(E$10:E249) &gt; E$4,"", E248+(E$6-E$5+6*E$3)/(E$4-1)),"")</f>
        <v/>
      </c>
      <c r="F249" t="str">
        <f>IFERROR(IF(ROWS(F$10:F249) &gt; F$4,"", F248+(F$6-F$5+6*F$3)/(F$4-1)),"")</f>
        <v/>
      </c>
      <c r="G249" t="str">
        <f>IFERROR(IF(ROWS(G$10:G249) &gt; G$4,"", G248+(G$6-G$5+6*G$3)/(G$4-1)),"")</f>
        <v/>
      </c>
      <c r="H249" t="str">
        <f>IFERROR(IF(ROWS(H$10:H249) &gt; H$4,"", H248+(H$6-H$5+6*H$3)/(H$4-1)),"")</f>
        <v/>
      </c>
      <c r="I249" t="str">
        <f>IFERROR(IF(ROWS(I$10:I249) &gt; I$4,"", I248+(I$6-I$5+6*I$3)/(I$4-1)),"")</f>
        <v/>
      </c>
      <c r="J249" t="str">
        <f>IFERROR(IF(ROWS(J$10:J249) &gt; J$4,"", J248+(J$6-J$5+6*J$3)/(J$4-1)),"")</f>
        <v/>
      </c>
      <c r="K249" t="str">
        <f>IFERROR(IF(ROWS(K$10:K249) &gt; K$4,"", K248+(K$6-K$5+6*K$3)/(K$4-1)),"")</f>
        <v/>
      </c>
    </row>
    <row r="250" spans="2:11" x14ac:dyDescent="0.25">
      <c r="B250">
        <f>IFERROR(IF(ROWS(B$10:B250) &gt; B$4,"", B249+(B$6-B$5+6*B$3)/(B$4-1)),"")</f>
        <v>228.4757109180282</v>
      </c>
      <c r="C250">
        <f>IFERROR(IF(ROWS(C$10:C250) &gt; C$4,"", C249+(C$6-C$5+6*C$3)/(C$4-1)),"")</f>
        <v>277.97655924000708</v>
      </c>
      <c r="D250" t="str">
        <f>IFERROR(IF(ROWS(D$10:D250) &gt; D$4,"", D249+(D$6-D$5+6*D$3)/(D$4-1)),"")</f>
        <v/>
      </c>
      <c r="E250" t="str">
        <f>IFERROR(IF(ROWS(E$10:E250) &gt; E$4,"", E249+(E$6-E$5+6*E$3)/(E$4-1)),"")</f>
        <v/>
      </c>
      <c r="F250" t="str">
        <f>IFERROR(IF(ROWS(F$10:F250) &gt; F$4,"", F249+(F$6-F$5+6*F$3)/(F$4-1)),"")</f>
        <v/>
      </c>
      <c r="G250" t="str">
        <f>IFERROR(IF(ROWS(G$10:G250) &gt; G$4,"", G249+(G$6-G$5+6*G$3)/(G$4-1)),"")</f>
        <v/>
      </c>
      <c r="H250" t="str">
        <f>IFERROR(IF(ROWS(H$10:H250) &gt; H$4,"", H249+(H$6-H$5+6*H$3)/(H$4-1)),"")</f>
        <v/>
      </c>
      <c r="I250" t="str">
        <f>IFERROR(IF(ROWS(I$10:I250) &gt; I$4,"", I249+(I$6-I$5+6*I$3)/(I$4-1)),"")</f>
        <v/>
      </c>
      <c r="J250" t="str">
        <f>IFERROR(IF(ROWS(J$10:J250) &gt; J$4,"", J249+(J$6-J$5+6*J$3)/(J$4-1)),"")</f>
        <v/>
      </c>
      <c r="K250" t="str">
        <f>IFERROR(IF(ROWS(K$10:K250) &gt; K$4,"", K249+(K$6-K$5+6*K$3)/(K$4-1)),"")</f>
        <v/>
      </c>
    </row>
    <row r="251" spans="2:11" x14ac:dyDescent="0.25">
      <c r="B251">
        <f>IFERROR(IF(ROWS(B$10:B251) &gt; B$4,"", B250+(B$6-B$5+6*B$3)/(B$4-1)),"")</f>
        <v>229.09928122702334</v>
      </c>
      <c r="C251">
        <f>IFERROR(IF(ROWS(C$10:C251) &gt; C$4,"", C250+(C$6-C$5+6*C$3)/(C$4-1)),"")</f>
        <v>278.5001658135136</v>
      </c>
      <c r="D251" t="str">
        <f>IFERROR(IF(ROWS(D$10:D251) &gt; D$4,"", D250+(D$6-D$5+6*D$3)/(D$4-1)),"")</f>
        <v/>
      </c>
      <c r="E251" t="str">
        <f>IFERROR(IF(ROWS(E$10:E251) &gt; E$4,"", E250+(E$6-E$5+6*E$3)/(E$4-1)),"")</f>
        <v/>
      </c>
      <c r="F251" t="str">
        <f>IFERROR(IF(ROWS(F$10:F251) &gt; F$4,"", F250+(F$6-F$5+6*F$3)/(F$4-1)),"")</f>
        <v/>
      </c>
      <c r="G251" t="str">
        <f>IFERROR(IF(ROWS(G$10:G251) &gt; G$4,"", G250+(G$6-G$5+6*G$3)/(G$4-1)),"")</f>
        <v/>
      </c>
      <c r="H251" t="str">
        <f>IFERROR(IF(ROWS(H$10:H251) &gt; H$4,"", H250+(H$6-H$5+6*H$3)/(H$4-1)),"")</f>
        <v/>
      </c>
      <c r="I251" t="str">
        <f>IFERROR(IF(ROWS(I$10:I251) &gt; I$4,"", I250+(I$6-I$5+6*I$3)/(I$4-1)),"")</f>
        <v/>
      </c>
      <c r="J251" t="str">
        <f>IFERROR(IF(ROWS(J$10:J251) &gt; J$4,"", J250+(J$6-J$5+6*J$3)/(J$4-1)),"")</f>
        <v/>
      </c>
      <c r="K251" t="str">
        <f>IFERROR(IF(ROWS(K$10:K251) &gt; K$4,"", K250+(K$6-K$5+6*K$3)/(K$4-1)),"")</f>
        <v/>
      </c>
    </row>
    <row r="252" spans="2:11" x14ac:dyDescent="0.25">
      <c r="B252">
        <f>IFERROR(IF(ROWS(B$10:B252) &gt; B$4,"", B251+(B$6-B$5+6*B$3)/(B$4-1)),"")</f>
        <v>229.72285153601848</v>
      </c>
      <c r="C252">
        <f>IFERROR(IF(ROWS(C$10:C252) &gt; C$4,"", C251+(C$6-C$5+6*C$3)/(C$4-1)),"")</f>
        <v>279.02377238702013</v>
      </c>
      <c r="D252" t="str">
        <f>IFERROR(IF(ROWS(D$10:D252) &gt; D$4,"", D251+(D$6-D$5+6*D$3)/(D$4-1)),"")</f>
        <v/>
      </c>
      <c r="E252" t="str">
        <f>IFERROR(IF(ROWS(E$10:E252) &gt; E$4,"", E251+(E$6-E$5+6*E$3)/(E$4-1)),"")</f>
        <v/>
      </c>
      <c r="F252" t="str">
        <f>IFERROR(IF(ROWS(F$10:F252) &gt; F$4,"", F251+(F$6-F$5+6*F$3)/(F$4-1)),"")</f>
        <v/>
      </c>
      <c r="G252" t="str">
        <f>IFERROR(IF(ROWS(G$10:G252) &gt; G$4,"", G251+(G$6-G$5+6*G$3)/(G$4-1)),"")</f>
        <v/>
      </c>
      <c r="H252" t="str">
        <f>IFERROR(IF(ROWS(H$10:H252) &gt; H$4,"", H251+(H$6-H$5+6*H$3)/(H$4-1)),"")</f>
        <v/>
      </c>
      <c r="I252" t="str">
        <f>IFERROR(IF(ROWS(I$10:I252) &gt; I$4,"", I251+(I$6-I$5+6*I$3)/(I$4-1)),"")</f>
        <v/>
      </c>
      <c r="J252" t="str">
        <f>IFERROR(IF(ROWS(J$10:J252) &gt; J$4,"", J251+(J$6-J$5+6*J$3)/(J$4-1)),"")</f>
        <v/>
      </c>
      <c r="K252" t="str">
        <f>IFERROR(IF(ROWS(K$10:K252) &gt; K$4,"", K251+(K$6-K$5+6*K$3)/(K$4-1)),"")</f>
        <v/>
      </c>
    </row>
    <row r="253" spans="2:11" x14ac:dyDescent="0.25">
      <c r="B253">
        <f>IFERROR(IF(ROWS(B$10:B253) &gt; B$4,"", B252+(B$6-B$5+6*B$3)/(B$4-1)),"")</f>
        <v>230.34642184501362</v>
      </c>
      <c r="C253">
        <f>IFERROR(IF(ROWS(C$10:C253) &gt; C$4,"", C252+(C$6-C$5+6*C$3)/(C$4-1)),"")</f>
        <v>279.54737896052666</v>
      </c>
      <c r="D253" t="str">
        <f>IFERROR(IF(ROWS(D$10:D253) &gt; D$4,"", D252+(D$6-D$5+6*D$3)/(D$4-1)),"")</f>
        <v/>
      </c>
      <c r="E253" t="str">
        <f>IFERROR(IF(ROWS(E$10:E253) &gt; E$4,"", E252+(E$6-E$5+6*E$3)/(E$4-1)),"")</f>
        <v/>
      </c>
      <c r="F253" t="str">
        <f>IFERROR(IF(ROWS(F$10:F253) &gt; F$4,"", F252+(F$6-F$5+6*F$3)/(F$4-1)),"")</f>
        <v/>
      </c>
      <c r="G253" t="str">
        <f>IFERROR(IF(ROWS(G$10:G253) &gt; G$4,"", G252+(G$6-G$5+6*G$3)/(G$4-1)),"")</f>
        <v/>
      </c>
      <c r="H253" t="str">
        <f>IFERROR(IF(ROWS(H$10:H253) &gt; H$4,"", H252+(H$6-H$5+6*H$3)/(H$4-1)),"")</f>
        <v/>
      </c>
      <c r="I253" t="str">
        <f>IFERROR(IF(ROWS(I$10:I253) &gt; I$4,"", I252+(I$6-I$5+6*I$3)/(I$4-1)),"")</f>
        <v/>
      </c>
      <c r="J253" t="str">
        <f>IFERROR(IF(ROWS(J$10:J253) &gt; J$4,"", J252+(J$6-J$5+6*J$3)/(J$4-1)),"")</f>
        <v/>
      </c>
      <c r="K253" t="str">
        <f>IFERROR(IF(ROWS(K$10:K253) &gt; K$4,"", K252+(K$6-K$5+6*K$3)/(K$4-1)),"")</f>
        <v/>
      </c>
    </row>
    <row r="254" spans="2:11" x14ac:dyDescent="0.25">
      <c r="B254">
        <f>IFERROR(IF(ROWS(B$10:B254) &gt; B$4,"", B253+(B$6-B$5+6*B$3)/(B$4-1)),"")</f>
        <v>230.96999215400876</v>
      </c>
      <c r="C254">
        <f>IFERROR(IF(ROWS(C$10:C254) &gt; C$4,"", C253+(C$6-C$5+6*C$3)/(C$4-1)),"")</f>
        <v>280.07098553403318</v>
      </c>
      <c r="D254" t="str">
        <f>IFERROR(IF(ROWS(D$10:D254) &gt; D$4,"", D253+(D$6-D$5+6*D$3)/(D$4-1)),"")</f>
        <v/>
      </c>
      <c r="E254" t="str">
        <f>IFERROR(IF(ROWS(E$10:E254) &gt; E$4,"", E253+(E$6-E$5+6*E$3)/(E$4-1)),"")</f>
        <v/>
      </c>
      <c r="F254" t="str">
        <f>IFERROR(IF(ROWS(F$10:F254) &gt; F$4,"", F253+(F$6-F$5+6*F$3)/(F$4-1)),"")</f>
        <v/>
      </c>
      <c r="G254" t="str">
        <f>IFERROR(IF(ROWS(G$10:G254) &gt; G$4,"", G253+(G$6-G$5+6*G$3)/(G$4-1)),"")</f>
        <v/>
      </c>
      <c r="H254" t="str">
        <f>IFERROR(IF(ROWS(H$10:H254) &gt; H$4,"", H253+(H$6-H$5+6*H$3)/(H$4-1)),"")</f>
        <v/>
      </c>
      <c r="I254" t="str">
        <f>IFERROR(IF(ROWS(I$10:I254) &gt; I$4,"", I253+(I$6-I$5+6*I$3)/(I$4-1)),"")</f>
        <v/>
      </c>
      <c r="J254" t="str">
        <f>IFERROR(IF(ROWS(J$10:J254) &gt; J$4,"", J253+(J$6-J$5+6*J$3)/(J$4-1)),"")</f>
        <v/>
      </c>
      <c r="K254" t="str">
        <f>IFERROR(IF(ROWS(K$10:K254) &gt; K$4,"", K253+(K$6-K$5+6*K$3)/(K$4-1)),"")</f>
        <v/>
      </c>
    </row>
    <row r="255" spans="2:11" x14ac:dyDescent="0.25">
      <c r="B255">
        <f>IFERROR(IF(ROWS(B$10:B255) &gt; B$4,"", B254+(B$6-B$5+6*B$3)/(B$4-1)),"")</f>
        <v>231.59356246300391</v>
      </c>
      <c r="C255">
        <f>IFERROR(IF(ROWS(C$10:C255) &gt; C$4,"", C254+(C$6-C$5+6*C$3)/(C$4-1)),"")</f>
        <v>280.59459210753971</v>
      </c>
      <c r="D255" t="str">
        <f>IFERROR(IF(ROWS(D$10:D255) &gt; D$4,"", D254+(D$6-D$5+6*D$3)/(D$4-1)),"")</f>
        <v/>
      </c>
      <c r="E255" t="str">
        <f>IFERROR(IF(ROWS(E$10:E255) &gt; E$4,"", E254+(E$6-E$5+6*E$3)/(E$4-1)),"")</f>
        <v/>
      </c>
      <c r="F255" t="str">
        <f>IFERROR(IF(ROWS(F$10:F255) &gt; F$4,"", F254+(F$6-F$5+6*F$3)/(F$4-1)),"")</f>
        <v/>
      </c>
      <c r="G255" t="str">
        <f>IFERROR(IF(ROWS(G$10:G255) &gt; G$4,"", G254+(G$6-G$5+6*G$3)/(G$4-1)),"")</f>
        <v/>
      </c>
      <c r="H255" t="str">
        <f>IFERROR(IF(ROWS(H$10:H255) &gt; H$4,"", H254+(H$6-H$5+6*H$3)/(H$4-1)),"")</f>
        <v/>
      </c>
      <c r="I255" t="str">
        <f>IFERROR(IF(ROWS(I$10:I255) &gt; I$4,"", I254+(I$6-I$5+6*I$3)/(I$4-1)),"")</f>
        <v/>
      </c>
      <c r="J255" t="str">
        <f>IFERROR(IF(ROWS(J$10:J255) &gt; J$4,"", J254+(J$6-J$5+6*J$3)/(J$4-1)),"")</f>
        <v/>
      </c>
      <c r="K255" t="str">
        <f>IFERROR(IF(ROWS(K$10:K255) &gt; K$4,"", K254+(K$6-K$5+6*K$3)/(K$4-1)),"")</f>
        <v/>
      </c>
    </row>
    <row r="256" spans="2:11" x14ac:dyDescent="0.25">
      <c r="B256">
        <f>IFERROR(IF(ROWS(B$10:B256) &gt; B$4,"", B255+(B$6-B$5+6*B$3)/(B$4-1)),"")</f>
        <v>232.21713277199905</v>
      </c>
      <c r="C256">
        <f>IFERROR(IF(ROWS(C$10:C256) &gt; C$4,"", C255+(C$6-C$5+6*C$3)/(C$4-1)),"")</f>
        <v>281.11819868104624</v>
      </c>
      <c r="D256" t="str">
        <f>IFERROR(IF(ROWS(D$10:D256) &gt; D$4,"", D255+(D$6-D$5+6*D$3)/(D$4-1)),"")</f>
        <v/>
      </c>
      <c r="E256" t="str">
        <f>IFERROR(IF(ROWS(E$10:E256) &gt; E$4,"", E255+(E$6-E$5+6*E$3)/(E$4-1)),"")</f>
        <v/>
      </c>
      <c r="F256" t="str">
        <f>IFERROR(IF(ROWS(F$10:F256) &gt; F$4,"", F255+(F$6-F$5+6*F$3)/(F$4-1)),"")</f>
        <v/>
      </c>
      <c r="G256" t="str">
        <f>IFERROR(IF(ROWS(G$10:G256) &gt; G$4,"", G255+(G$6-G$5+6*G$3)/(G$4-1)),"")</f>
        <v/>
      </c>
      <c r="H256" t="str">
        <f>IFERROR(IF(ROWS(H$10:H256) &gt; H$4,"", H255+(H$6-H$5+6*H$3)/(H$4-1)),"")</f>
        <v/>
      </c>
      <c r="I256" t="str">
        <f>IFERROR(IF(ROWS(I$10:I256) &gt; I$4,"", I255+(I$6-I$5+6*I$3)/(I$4-1)),"")</f>
        <v/>
      </c>
      <c r="J256" t="str">
        <f>IFERROR(IF(ROWS(J$10:J256) &gt; J$4,"", J255+(J$6-J$5+6*J$3)/(J$4-1)),"")</f>
        <v/>
      </c>
      <c r="K256" t="str">
        <f>IFERROR(IF(ROWS(K$10:K256) &gt; K$4,"", K255+(K$6-K$5+6*K$3)/(K$4-1)),"")</f>
        <v/>
      </c>
    </row>
    <row r="257" spans="2:11" x14ac:dyDescent="0.25">
      <c r="B257">
        <f>IFERROR(IF(ROWS(B$10:B257) &gt; B$4,"", B256+(B$6-B$5+6*B$3)/(B$4-1)),"")</f>
        <v>232.84070308099419</v>
      </c>
      <c r="C257">
        <f>IFERROR(IF(ROWS(C$10:C257) &gt; C$4,"", C256+(C$6-C$5+6*C$3)/(C$4-1)),"")</f>
        <v>281.64180525455276</v>
      </c>
      <c r="D257" t="str">
        <f>IFERROR(IF(ROWS(D$10:D257) &gt; D$4,"", D256+(D$6-D$5+6*D$3)/(D$4-1)),"")</f>
        <v/>
      </c>
      <c r="E257" t="str">
        <f>IFERROR(IF(ROWS(E$10:E257) &gt; E$4,"", E256+(E$6-E$5+6*E$3)/(E$4-1)),"")</f>
        <v/>
      </c>
      <c r="F257" t="str">
        <f>IFERROR(IF(ROWS(F$10:F257) &gt; F$4,"", F256+(F$6-F$5+6*F$3)/(F$4-1)),"")</f>
        <v/>
      </c>
      <c r="G257" t="str">
        <f>IFERROR(IF(ROWS(G$10:G257) &gt; G$4,"", G256+(G$6-G$5+6*G$3)/(G$4-1)),"")</f>
        <v/>
      </c>
      <c r="H257" t="str">
        <f>IFERROR(IF(ROWS(H$10:H257) &gt; H$4,"", H256+(H$6-H$5+6*H$3)/(H$4-1)),"")</f>
        <v/>
      </c>
      <c r="I257" t="str">
        <f>IFERROR(IF(ROWS(I$10:I257) &gt; I$4,"", I256+(I$6-I$5+6*I$3)/(I$4-1)),"")</f>
        <v/>
      </c>
      <c r="J257" t="str">
        <f>IFERROR(IF(ROWS(J$10:J257) &gt; J$4,"", J256+(J$6-J$5+6*J$3)/(J$4-1)),"")</f>
        <v/>
      </c>
      <c r="K257" t="str">
        <f>IFERROR(IF(ROWS(K$10:K257) &gt; K$4,"", K256+(K$6-K$5+6*K$3)/(K$4-1)),"")</f>
        <v/>
      </c>
    </row>
    <row r="258" spans="2:11" x14ac:dyDescent="0.25">
      <c r="B258">
        <f>IFERROR(IF(ROWS(B$10:B258) &gt; B$4,"", B257+(B$6-B$5+6*B$3)/(B$4-1)),"")</f>
        <v>233.46427338998933</v>
      </c>
      <c r="C258">
        <f>IFERROR(IF(ROWS(C$10:C258) &gt; C$4,"", C257+(C$6-C$5+6*C$3)/(C$4-1)),"")</f>
        <v>282.16541182805929</v>
      </c>
      <c r="D258" t="str">
        <f>IFERROR(IF(ROWS(D$10:D258) &gt; D$4,"", D257+(D$6-D$5+6*D$3)/(D$4-1)),"")</f>
        <v/>
      </c>
      <c r="E258" t="str">
        <f>IFERROR(IF(ROWS(E$10:E258) &gt; E$4,"", E257+(E$6-E$5+6*E$3)/(E$4-1)),"")</f>
        <v/>
      </c>
      <c r="F258" t="str">
        <f>IFERROR(IF(ROWS(F$10:F258) &gt; F$4,"", F257+(F$6-F$5+6*F$3)/(F$4-1)),"")</f>
        <v/>
      </c>
      <c r="G258" t="str">
        <f>IFERROR(IF(ROWS(G$10:G258) &gt; G$4,"", G257+(G$6-G$5+6*G$3)/(G$4-1)),"")</f>
        <v/>
      </c>
      <c r="H258" t="str">
        <f>IFERROR(IF(ROWS(H$10:H258) &gt; H$4,"", H257+(H$6-H$5+6*H$3)/(H$4-1)),"")</f>
        <v/>
      </c>
      <c r="I258" t="str">
        <f>IFERROR(IF(ROWS(I$10:I258) &gt; I$4,"", I257+(I$6-I$5+6*I$3)/(I$4-1)),"")</f>
        <v/>
      </c>
      <c r="J258" t="str">
        <f>IFERROR(IF(ROWS(J$10:J258) &gt; J$4,"", J257+(J$6-J$5+6*J$3)/(J$4-1)),"")</f>
        <v/>
      </c>
      <c r="K258" t="str">
        <f>IFERROR(IF(ROWS(K$10:K258) &gt; K$4,"", K257+(K$6-K$5+6*K$3)/(K$4-1)),"")</f>
        <v/>
      </c>
    </row>
    <row r="259" spans="2:11" x14ac:dyDescent="0.25">
      <c r="B259">
        <f>IFERROR(IF(ROWS(B$10:B259) &gt; B$4,"", B258+(B$6-B$5+6*B$3)/(B$4-1)),"")</f>
        <v>234.08784369898447</v>
      </c>
      <c r="C259">
        <f>IFERROR(IF(ROWS(C$10:C259) &gt; C$4,"", C258+(C$6-C$5+6*C$3)/(C$4-1)),"")</f>
        <v>282.68901840156582</v>
      </c>
      <c r="D259" t="str">
        <f>IFERROR(IF(ROWS(D$10:D259) &gt; D$4,"", D258+(D$6-D$5+6*D$3)/(D$4-1)),"")</f>
        <v/>
      </c>
      <c r="E259" t="str">
        <f>IFERROR(IF(ROWS(E$10:E259) &gt; E$4,"", E258+(E$6-E$5+6*E$3)/(E$4-1)),"")</f>
        <v/>
      </c>
      <c r="F259" t="str">
        <f>IFERROR(IF(ROWS(F$10:F259) &gt; F$4,"", F258+(F$6-F$5+6*F$3)/(F$4-1)),"")</f>
        <v/>
      </c>
      <c r="G259" t="str">
        <f>IFERROR(IF(ROWS(G$10:G259) &gt; G$4,"", G258+(G$6-G$5+6*G$3)/(G$4-1)),"")</f>
        <v/>
      </c>
      <c r="H259" t="str">
        <f>IFERROR(IF(ROWS(H$10:H259) &gt; H$4,"", H258+(H$6-H$5+6*H$3)/(H$4-1)),"")</f>
        <v/>
      </c>
      <c r="I259" t="str">
        <f>IFERROR(IF(ROWS(I$10:I259) &gt; I$4,"", I258+(I$6-I$5+6*I$3)/(I$4-1)),"")</f>
        <v/>
      </c>
      <c r="J259" t="str">
        <f>IFERROR(IF(ROWS(J$10:J259) &gt; J$4,"", J258+(J$6-J$5+6*J$3)/(J$4-1)),"")</f>
        <v/>
      </c>
      <c r="K259" t="str">
        <f>IFERROR(IF(ROWS(K$10:K259) &gt; K$4,"", K258+(K$6-K$5+6*K$3)/(K$4-1)),"")</f>
        <v/>
      </c>
    </row>
  </sheetData>
  <sheetProtection sheet="1" objects="1" scenarios="1"/>
  <mergeCells count="2">
    <mergeCell ref="J9:K9"/>
    <mergeCell ref="L9:M9"/>
  </mergeCells>
  <dataValidations count="1">
    <dataValidation type="whole" allowBlank="1" showInputMessage="1" showErrorMessage="1" sqref="B4:K4" xr:uid="{63399429-E3FC-4232-8BCA-15E89045A3A8}">
      <formula1>1</formula1>
      <formula2>250</formula2>
    </dataValidation>
  </dataValidations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1072A-010A-48CB-93D1-66B2908BC651}">
  <sheetPr>
    <tabColor rgb="FFFFC000"/>
  </sheetPr>
  <dimension ref="A1:L259"/>
  <sheetViews>
    <sheetView workbookViewId="0">
      <selection activeCell="B2" sqref="B2"/>
    </sheetView>
  </sheetViews>
  <sheetFormatPr baseColWidth="10" defaultRowHeight="15" x14ac:dyDescent="0.25"/>
  <cols>
    <col min="7" max="7" width="11.7109375" bestFit="1" customWidth="1"/>
  </cols>
  <sheetData>
    <row r="1" spans="1:12" x14ac:dyDescent="0.25">
      <c r="B1" s="9">
        <v>1</v>
      </c>
      <c r="C1" s="9">
        <v>2</v>
      </c>
      <c r="D1" s="9">
        <v>3</v>
      </c>
      <c r="E1" s="9">
        <v>4</v>
      </c>
      <c r="F1" s="9">
        <v>5</v>
      </c>
      <c r="G1" s="9">
        <v>6</v>
      </c>
      <c r="H1" s="9">
        <v>7</v>
      </c>
      <c r="I1" s="9">
        <v>8</v>
      </c>
      <c r="J1" s="9">
        <v>9</v>
      </c>
      <c r="K1" s="9">
        <v>10</v>
      </c>
    </row>
    <row r="2" spans="1:12" x14ac:dyDescent="0.25">
      <c r="A2" t="s">
        <v>9</v>
      </c>
      <c r="B2">
        <f>1000-COUNTIF(EnterData!B5:B1004,"")</f>
        <v>14</v>
      </c>
      <c r="C2">
        <f>1000-COUNTIF(EnterData!C5:C1004,"")</f>
        <v>10</v>
      </c>
      <c r="D2">
        <f>1000-COUNTIF(EnterData!D5:D1004,"")</f>
        <v>0</v>
      </c>
      <c r="E2">
        <f>1000-COUNTIF(EnterData!E5:E1004,"")</f>
        <v>0</v>
      </c>
      <c r="F2">
        <f>1000-COUNTIF(EnterData!F5:F1004,"")</f>
        <v>0</v>
      </c>
      <c r="G2">
        <f>1000-COUNTIF(EnterData!G5:G1004,"")</f>
        <v>0</v>
      </c>
      <c r="H2">
        <f>1000-COUNTIF(EnterData!H5:H1004,"")</f>
        <v>0</v>
      </c>
      <c r="I2">
        <f>1000-COUNTIF(EnterData!I5:I1004,"")</f>
        <v>0</v>
      </c>
      <c r="J2">
        <f>1000-COUNTIF(EnterData!J5:J1004,"")</f>
        <v>0</v>
      </c>
      <c r="K2">
        <f>1000-COUNTIF(EnterData!K5:K1004,"")</f>
        <v>0</v>
      </c>
    </row>
    <row r="9" spans="1:12" x14ac:dyDescent="0.25">
      <c r="B9" t="s">
        <v>4</v>
      </c>
    </row>
    <row r="10" spans="1:12" x14ac:dyDescent="0.25">
      <c r="B10">
        <f t="array" ref="B10">IFERROR(1/DataForViolins!B$3/DataForViolins!B$7*SUM(EXP(-0.5*((DataForViolins!B10-EnterData!B$5:INDEX(EnterData!B$5:B$1004,B$2))/DataForViolins!B$3)^2)/SQRT(2*PI())),"")</f>
        <v>2.8497852878223678E-5</v>
      </c>
      <c r="C10">
        <f t="array" ref="C10">IFERROR(1/DataForViolins!C$3/DataForViolins!C$7*SUM(EXP(-0.5*((DataForViolins!C10-EnterData!C$5:INDEX(EnterData!C$5:C$1004,C$2))/DataForViolins!C$3)^2)/SQRT(2*PI())),"")</f>
        <v>4.1959258851031751E-5</v>
      </c>
      <c r="D10" t="str">
        <f t="array" ref="D10">IFERROR(1/DataForViolins!D$3/DataForViolins!D$7*SUM(EXP(-0.5*((DataForViolins!D10-EnterData!D$5:INDEX(EnterData!D$5:D$1004,D$2))/DataForViolins!D$3)^2)/SQRT(2*PI())),"")</f>
        <v/>
      </c>
      <c r="E10" t="str">
        <f t="array" ref="E10">IFERROR(1/DataForViolins!E$3/DataForViolins!E$7*SUM(EXP(-0.5*((DataForViolins!E10-EnterData!E$5:INDEX(EnterData!E$5:E$1004,E$2))/DataForViolins!E$3)^2)/SQRT(2*PI())),"")</f>
        <v/>
      </c>
      <c r="F10" t="str">
        <f t="array" ref="F10">IFERROR(1/DataForViolins!F$3/DataForViolins!F$7*SUM(EXP(-0.5*((DataForViolins!F10-EnterData!F$5:INDEX(EnterData!F$5:F$1004,F$2))/DataForViolins!F$3)^2)/SQRT(2*PI())),"")</f>
        <v/>
      </c>
      <c r="G10" t="str">
        <f t="array" ref="G10">IFERROR(1/DataForViolins!G$3/DataForViolins!G$7*SUM(EXP(-0.5*((DataForViolins!G10-EnterData!G$5:INDEX(EnterData!G$5:G$1004,G$2))/DataForViolins!G$3)^2)/SQRT(2*PI())),"")</f>
        <v/>
      </c>
      <c r="H10" t="str">
        <f t="array" ref="H10">IFERROR(1/DataForViolins!H$3/DataForViolins!H$7*SUM(EXP(-0.5*((DataForViolins!H10-EnterData!H$5:INDEX(EnterData!H$5:H$1004,H$2))/DataForViolins!H$3)^2)/SQRT(2*PI())),"")</f>
        <v/>
      </c>
      <c r="I10" t="str">
        <f t="array" ref="I10">IFERROR(1/DataForViolins!I$3/DataForViolins!I$7*SUM(EXP(-0.5*((DataForViolins!I10-EnterData!I$5:INDEX(EnterData!I$5:I$1004,I$2))/DataForViolins!I$3)^2)/SQRT(2*PI())),"")</f>
        <v/>
      </c>
      <c r="J10" t="str">
        <f t="array" ref="J10">IFERROR(1/DataForViolins!J$3/DataForViolins!J$7*SUM(EXP(-0.5*((DataForViolins!J10-EnterData!J$5:INDEX(EnterData!J$5:J$1004,J$2))/DataForViolins!J$3)^2)/SQRT(2*PI())),"")</f>
        <v/>
      </c>
      <c r="K10" t="str">
        <f t="array" ref="K10">IFERROR(1/DataForViolins!K$3/DataForViolins!K$7*SUM(EXP(-0.5*((DataForViolins!K10-EnterData!K$5:INDEX(EnterData!K$5:K$1004,K$2))/DataForViolins!K$3)^2)/SQRT(2*PI())),"")</f>
        <v/>
      </c>
      <c r="L10" t="str">
        <f t="array" ref="L10">IFERROR(1/DataForViolins!L$3/DataForViolins!L$7*SUM(EXP(-0.5*((DataForViolins!L10-EnterData!L$5:INDEX(EnterData!L$5:L$1004,L$2))/DataForViolins!L$3)^2)/SQRT(2*PI())),"")</f>
        <v/>
      </c>
    </row>
    <row r="11" spans="1:12" x14ac:dyDescent="0.25">
      <c r="B11">
        <f t="array" ref="B11">IFERROR(1/DataForViolins!B$3/DataForViolins!B$7*SUM(EXP(-0.5*((DataForViolins!B11-EnterData!B$5:INDEX(EnterData!B$5:B$1004,B$2))/DataForViolins!B$3)^2)/SQRT(2*PI())),"")</f>
        <v>3.3646754178585972E-5</v>
      </c>
      <c r="C11">
        <f t="array" ref="C11">IFERROR(1/DataForViolins!C$3/DataForViolins!C$7*SUM(EXP(-0.5*((DataForViolins!C11-EnterData!C$5:INDEX(EnterData!C$5:C$1004,C$2))/DataForViolins!C$3)^2)/SQRT(2*PI())),"")</f>
        <v>4.8627492338190304E-5</v>
      </c>
      <c r="D11" t="str">
        <f t="array" ref="D11">IFERROR(1/DataForViolins!D$3/DataForViolins!D$7*SUM(EXP(-0.5*((DataForViolins!D11-EnterData!D$5:INDEX(EnterData!D$5:D$1004,D$2))/DataForViolins!D$3)^2)/SQRT(2*PI())),"")</f>
        <v/>
      </c>
      <c r="E11" t="str">
        <f t="array" ref="E11">IFERROR(1/DataForViolins!E$3/DataForViolins!E$7*SUM(EXP(-0.5*((DataForViolins!E11-EnterData!E$5:INDEX(EnterData!E$5:E$1004,E$2))/DataForViolins!E$3)^2)/SQRT(2*PI())),"")</f>
        <v/>
      </c>
      <c r="F11" t="str">
        <f t="array" ref="F11">IFERROR(1/DataForViolins!F$3/DataForViolins!F$7*SUM(EXP(-0.5*((DataForViolins!F11-EnterData!F$5:INDEX(EnterData!F$5:F$1004,F$2))/DataForViolins!F$3)^2)/SQRT(2*PI())),"")</f>
        <v/>
      </c>
      <c r="G11" t="str">
        <f t="array" ref="G11">IFERROR(1/DataForViolins!G$3/DataForViolins!G$7*SUM(EXP(-0.5*((DataForViolins!G11-EnterData!G$5:INDEX(EnterData!G$5:G$1004,G$2))/DataForViolins!G$3)^2)/SQRT(2*PI())),"")</f>
        <v/>
      </c>
      <c r="H11" t="str">
        <f t="array" ref="H11">IFERROR(1/DataForViolins!H$3/DataForViolins!H$7*SUM(EXP(-0.5*((DataForViolins!H11-EnterData!H$5:INDEX(EnterData!H$5:H$1004,H$2))/DataForViolins!H$3)^2)/SQRT(2*PI())),"")</f>
        <v/>
      </c>
      <c r="I11" t="str">
        <f t="array" ref="I11">IFERROR(1/DataForViolins!I$3/DataForViolins!I$7*SUM(EXP(-0.5*((DataForViolins!I11-EnterData!I$5:INDEX(EnterData!I$5:I$1004,I$2))/DataForViolins!I$3)^2)/SQRT(2*PI())),"")</f>
        <v/>
      </c>
      <c r="J11" t="str">
        <f t="array" ref="J11">IFERROR(1/DataForViolins!J$3/DataForViolins!J$7*SUM(EXP(-0.5*((DataForViolins!J11-EnterData!J$5:INDEX(EnterData!J$5:J$1004,J$2))/DataForViolins!J$3)^2)/SQRT(2*PI())),"")</f>
        <v/>
      </c>
      <c r="K11" t="str">
        <f t="array" ref="K11">IFERROR(1/DataForViolins!K$3/DataForViolins!K$7*SUM(EXP(-0.5*((DataForViolins!K11-EnterData!K$5:INDEX(EnterData!K$5:K$1004,K$2))/DataForViolins!K$3)^2)/SQRT(2*PI())),"")</f>
        <v/>
      </c>
      <c r="L11" t="str">
        <f t="array" ref="L11">IFERROR(1/DataForViolins!L$3/DataForViolins!L$7*SUM(EXP(-0.5*((DataForViolins!L11-EnterData!L$5:INDEX(EnterData!L$5:L$1004,L$2))/DataForViolins!L$3)^2)/SQRT(2*PI())),"")</f>
        <v/>
      </c>
    </row>
    <row r="12" spans="1:12" x14ac:dyDescent="0.25">
      <c r="B12">
        <f t="array" ref="B12">IFERROR(1/DataForViolins!B$3/DataForViolins!B$7*SUM(EXP(-0.5*((DataForViolins!B12-EnterData!B$5:INDEX(EnterData!B$5:B$1004,B$2))/DataForViolins!B$3)^2)/SQRT(2*PI())),"")</f>
        <v>3.9604952337129887E-5</v>
      </c>
      <c r="C12">
        <f t="array" ref="C12">IFERROR(1/DataForViolins!C$3/DataForViolins!C$7*SUM(EXP(-0.5*((DataForViolins!C12-EnterData!C$5:INDEX(EnterData!C$5:C$1004,C$2))/DataForViolins!C$3)^2)/SQRT(2*PI())),"")</f>
        <v>5.6217212380202821E-5</v>
      </c>
      <c r="D12" t="str">
        <f t="array" ref="D12">IFERROR(1/DataForViolins!D$3/DataForViolins!D$7*SUM(EXP(-0.5*((DataForViolins!D12-EnterData!D$5:INDEX(EnterData!D$5:D$1004,D$2))/DataForViolins!D$3)^2)/SQRT(2*PI())),"")</f>
        <v/>
      </c>
      <c r="E12" t="str">
        <f t="array" ref="E12">IFERROR(1/DataForViolins!E$3/DataForViolins!E$7*SUM(EXP(-0.5*((DataForViolins!E12-EnterData!E$5:INDEX(EnterData!E$5:E$1004,E$2))/DataForViolins!E$3)^2)/SQRT(2*PI())),"")</f>
        <v/>
      </c>
      <c r="F12" t="str">
        <f t="array" ref="F12">IFERROR(1/DataForViolins!F$3/DataForViolins!F$7*SUM(EXP(-0.5*((DataForViolins!F12-EnterData!F$5:INDEX(EnterData!F$5:F$1004,F$2))/DataForViolins!F$3)^2)/SQRT(2*PI())),"")</f>
        <v/>
      </c>
      <c r="G12" t="str">
        <f t="array" ref="G12">IFERROR(1/DataForViolins!G$3/DataForViolins!G$7*SUM(EXP(-0.5*((DataForViolins!G12-EnterData!G$5:INDEX(EnterData!G$5:G$1004,G$2))/DataForViolins!G$3)^2)/SQRT(2*PI())),"")</f>
        <v/>
      </c>
      <c r="H12" t="str">
        <f t="array" ref="H12">IFERROR(1/DataForViolins!H$3/DataForViolins!H$7*SUM(EXP(-0.5*((DataForViolins!H12-EnterData!H$5:INDEX(EnterData!H$5:H$1004,H$2))/DataForViolins!H$3)^2)/SQRT(2*PI())),"")</f>
        <v/>
      </c>
      <c r="I12" t="str">
        <f t="array" ref="I12">IFERROR(1/DataForViolins!I$3/DataForViolins!I$7*SUM(EXP(-0.5*((DataForViolins!I12-EnterData!I$5:INDEX(EnterData!I$5:I$1004,I$2))/DataForViolins!I$3)^2)/SQRT(2*PI())),"")</f>
        <v/>
      </c>
      <c r="J12" t="str">
        <f t="array" ref="J12">IFERROR(1/DataForViolins!J$3/DataForViolins!J$7*SUM(EXP(-0.5*((DataForViolins!J12-EnterData!J$5:INDEX(EnterData!J$5:J$1004,J$2))/DataForViolins!J$3)^2)/SQRT(2*PI())),"")</f>
        <v/>
      </c>
      <c r="K12" t="str">
        <f t="array" ref="K12">IFERROR(1/DataForViolins!K$3/DataForViolins!K$7*SUM(EXP(-0.5*((DataForViolins!K12-EnterData!K$5:INDEX(EnterData!K$5:K$1004,K$2))/DataForViolins!K$3)^2)/SQRT(2*PI())),"")</f>
        <v/>
      </c>
      <c r="L12" t="str">
        <f t="array" ref="L12">IFERROR(1/DataForViolins!L$3/DataForViolins!L$7*SUM(EXP(-0.5*((DataForViolins!L12-EnterData!L$5:INDEX(EnterData!L$5:L$1004,L$2))/DataForViolins!L$3)^2)/SQRT(2*PI())),"")</f>
        <v/>
      </c>
    </row>
    <row r="13" spans="1:12" x14ac:dyDescent="0.25">
      <c r="B13">
        <f t="array" ref="B13">IFERROR(1/DataForViolins!B$3/DataForViolins!B$7*SUM(EXP(-0.5*((DataForViolins!B13-EnterData!B$5:INDEX(EnterData!B$5:B$1004,B$2))/DataForViolins!B$3)^2)/SQRT(2*PI())),"")</f>
        <v>4.6476424897316692E-5</v>
      </c>
      <c r="C13">
        <f t="array" ref="C13">IFERROR(1/DataForViolins!C$3/DataForViolins!C$7*SUM(EXP(-0.5*((DataForViolins!C13-EnterData!C$5:INDEX(EnterData!C$5:C$1004,C$2))/DataForViolins!C$3)^2)/SQRT(2*PI())),"")</f>
        <v>6.4832112175846376E-5</v>
      </c>
      <c r="D13" t="str">
        <f t="array" ref="D13">IFERROR(1/DataForViolins!D$3/DataForViolins!D$7*SUM(EXP(-0.5*((DataForViolins!D13-EnterData!D$5:INDEX(EnterData!D$5:D$1004,D$2))/DataForViolins!D$3)^2)/SQRT(2*PI())),"")</f>
        <v/>
      </c>
      <c r="E13" t="str">
        <f t="array" ref="E13">IFERROR(1/DataForViolins!E$3/DataForViolins!E$7*SUM(EXP(-0.5*((DataForViolins!E13-EnterData!E$5:INDEX(EnterData!E$5:E$1004,E$2))/DataForViolins!E$3)^2)/SQRT(2*PI())),"")</f>
        <v/>
      </c>
      <c r="F13" t="str">
        <f t="array" ref="F13">IFERROR(1/DataForViolins!F$3/DataForViolins!F$7*SUM(EXP(-0.5*((DataForViolins!F13-EnterData!F$5:INDEX(EnterData!F$5:F$1004,F$2))/DataForViolins!F$3)^2)/SQRT(2*PI())),"")</f>
        <v/>
      </c>
      <c r="G13" t="str">
        <f t="array" ref="G13">IFERROR(1/DataForViolins!G$3/DataForViolins!G$7*SUM(EXP(-0.5*((DataForViolins!G13-EnterData!G$5:INDEX(EnterData!G$5:G$1004,G$2))/DataForViolins!G$3)^2)/SQRT(2*PI())),"")</f>
        <v/>
      </c>
      <c r="H13" t="str">
        <f t="array" ref="H13">IFERROR(1/DataForViolins!H$3/DataForViolins!H$7*SUM(EXP(-0.5*((DataForViolins!H13-EnterData!H$5:INDEX(EnterData!H$5:H$1004,H$2))/DataForViolins!H$3)^2)/SQRT(2*PI())),"")</f>
        <v/>
      </c>
      <c r="I13" t="str">
        <f t="array" ref="I13">IFERROR(1/DataForViolins!I$3/DataForViolins!I$7*SUM(EXP(-0.5*((DataForViolins!I13-EnterData!I$5:INDEX(EnterData!I$5:I$1004,I$2))/DataForViolins!I$3)^2)/SQRT(2*PI())),"")</f>
        <v/>
      </c>
      <c r="J13" t="str">
        <f t="array" ref="J13">IFERROR(1/DataForViolins!J$3/DataForViolins!J$7*SUM(EXP(-0.5*((DataForViolins!J13-EnterData!J$5:INDEX(EnterData!J$5:J$1004,J$2))/DataForViolins!J$3)^2)/SQRT(2*PI())),"")</f>
        <v/>
      </c>
      <c r="K13" t="str">
        <f t="array" ref="K13">IFERROR(1/DataForViolins!K$3/DataForViolins!K$7*SUM(EXP(-0.5*((DataForViolins!K13-EnterData!K$5:INDEX(EnterData!K$5:K$1004,K$2))/DataForViolins!K$3)^2)/SQRT(2*PI())),"")</f>
        <v/>
      </c>
      <c r="L13" t="str">
        <f t="array" ref="L13">IFERROR(1/DataForViolins!L$3/DataForViolins!L$7*SUM(EXP(-0.5*((DataForViolins!L13-EnterData!L$5:INDEX(EnterData!L$5:L$1004,L$2))/DataForViolins!L$3)^2)/SQRT(2*PI())),"")</f>
        <v/>
      </c>
    </row>
    <row r="14" spans="1:12" x14ac:dyDescent="0.25">
      <c r="B14">
        <f t="array" ref="B14">IFERROR(1/DataForViolins!B$3/DataForViolins!B$7*SUM(EXP(-0.5*((DataForViolins!B14-EnterData!B$5:INDEX(EnterData!B$5:B$1004,B$2))/DataForViolins!B$3)^2)/SQRT(2*PI())),"")</f>
        <v>5.4374411533962444E-5</v>
      </c>
      <c r="C14">
        <f t="array" ref="C14">IFERROR(1/DataForViolins!C$3/DataForViolins!C$7*SUM(EXP(-0.5*((DataForViolins!C14-EnterData!C$5:INDEX(EnterData!C$5:C$1004,C$2))/DataForViolins!C$3)^2)/SQRT(2*PI())),"")</f>
        <v>7.4583805689954247E-5</v>
      </c>
      <c r="D14" t="str">
        <f t="array" ref="D14">IFERROR(1/DataForViolins!D$3/DataForViolins!D$7*SUM(EXP(-0.5*((DataForViolins!D14-EnterData!D$5:INDEX(EnterData!D$5:D$1004,D$2))/DataForViolins!D$3)^2)/SQRT(2*PI())),"")</f>
        <v/>
      </c>
      <c r="E14" t="str">
        <f t="array" ref="E14">IFERROR(1/DataForViolins!E$3/DataForViolins!E$7*SUM(EXP(-0.5*((DataForViolins!E14-EnterData!E$5:INDEX(EnterData!E$5:E$1004,E$2))/DataForViolins!E$3)^2)/SQRT(2*PI())),"")</f>
        <v/>
      </c>
      <c r="F14" t="str">
        <f t="array" ref="F14">IFERROR(1/DataForViolins!F$3/DataForViolins!F$7*SUM(EXP(-0.5*((DataForViolins!F14-EnterData!F$5:INDEX(EnterData!F$5:F$1004,F$2))/DataForViolins!F$3)^2)/SQRT(2*PI())),"")</f>
        <v/>
      </c>
      <c r="G14" t="str">
        <f t="array" ref="G14">IFERROR(1/DataForViolins!G$3/DataForViolins!G$7*SUM(EXP(-0.5*((DataForViolins!G14-EnterData!G$5:INDEX(EnterData!G$5:G$1004,G$2))/DataForViolins!G$3)^2)/SQRT(2*PI())),"")</f>
        <v/>
      </c>
      <c r="H14" t="str">
        <f t="array" ref="H14">IFERROR(1/DataForViolins!H$3/DataForViolins!H$7*SUM(EXP(-0.5*((DataForViolins!H14-EnterData!H$5:INDEX(EnterData!H$5:H$1004,H$2))/DataForViolins!H$3)^2)/SQRT(2*PI())),"")</f>
        <v/>
      </c>
      <c r="I14" t="str">
        <f t="array" ref="I14">IFERROR(1/DataForViolins!I$3/DataForViolins!I$7*SUM(EXP(-0.5*((DataForViolins!I14-EnterData!I$5:INDEX(EnterData!I$5:I$1004,I$2))/DataForViolins!I$3)^2)/SQRT(2*PI())),"")</f>
        <v/>
      </c>
      <c r="J14" t="str">
        <f t="array" ref="J14">IFERROR(1/DataForViolins!J$3/DataForViolins!J$7*SUM(EXP(-0.5*((DataForViolins!J14-EnterData!J$5:INDEX(EnterData!J$5:J$1004,J$2))/DataForViolins!J$3)^2)/SQRT(2*PI())),"")</f>
        <v/>
      </c>
      <c r="K14" t="str">
        <f t="array" ref="K14">IFERROR(1/DataForViolins!K$3/DataForViolins!K$7*SUM(EXP(-0.5*((DataForViolins!K14-EnterData!K$5:INDEX(EnterData!K$5:K$1004,K$2))/DataForViolins!K$3)^2)/SQRT(2*PI())),"")</f>
        <v/>
      </c>
      <c r="L14" t="str">
        <f t="array" ref="L14">IFERROR(1/DataForViolins!L$3/DataForViolins!L$7*SUM(EXP(-0.5*((DataForViolins!L14-EnterData!L$5:INDEX(EnterData!L$5:L$1004,L$2))/DataForViolins!L$3)^2)/SQRT(2*PI())),"")</f>
        <v/>
      </c>
    </row>
    <row r="15" spans="1:12" x14ac:dyDescent="0.25">
      <c r="B15">
        <f t="array" ref="B15">IFERROR(1/DataForViolins!B$3/DataForViolins!B$7*SUM(EXP(-0.5*((DataForViolins!B15-EnterData!B$5:INDEX(EnterData!B$5:B$1004,B$2))/DataForViolins!B$3)^2)/SQRT(2*PI())),"")</f>
        <v>6.3421562586066547E-5</v>
      </c>
      <c r="C15">
        <f t="array" ref="C15">IFERROR(1/DataForViolins!C$3/DataForViolins!C$7*SUM(EXP(-0.5*((DataForViolins!C15-EnterData!C$5:INDEX(EnterData!C$5:C$1004,C$2))/DataForViolins!C$3)^2)/SQRT(2*PI())),"")</f>
        <v>8.5591866325757579E-5</v>
      </c>
      <c r="D15" t="str">
        <f t="array" ref="D15">IFERROR(1/DataForViolins!D$3/DataForViolins!D$7*SUM(EXP(-0.5*((DataForViolins!D15-EnterData!D$5:INDEX(EnterData!D$5:D$1004,D$2))/DataForViolins!D$3)^2)/SQRT(2*PI())),"")</f>
        <v/>
      </c>
      <c r="E15" t="str">
        <f t="array" ref="E15">IFERROR(1/DataForViolins!E$3/DataForViolins!E$7*SUM(EXP(-0.5*((DataForViolins!E15-EnterData!E$5:INDEX(EnterData!E$5:E$1004,E$2))/DataForViolins!E$3)^2)/SQRT(2*PI())),"")</f>
        <v/>
      </c>
      <c r="F15" t="str">
        <f t="array" ref="F15">IFERROR(1/DataForViolins!F$3/DataForViolins!F$7*SUM(EXP(-0.5*((DataForViolins!F15-EnterData!F$5:INDEX(EnterData!F$5:F$1004,F$2))/DataForViolins!F$3)^2)/SQRT(2*PI())),"")</f>
        <v/>
      </c>
      <c r="G15" t="str">
        <f t="array" ref="G15">IFERROR(1/DataForViolins!G$3/DataForViolins!G$7*SUM(EXP(-0.5*((DataForViolins!G15-EnterData!G$5:INDEX(EnterData!G$5:G$1004,G$2))/DataForViolins!G$3)^2)/SQRT(2*PI())),"")</f>
        <v/>
      </c>
      <c r="H15" t="str">
        <f t="array" ref="H15">IFERROR(1/DataForViolins!H$3/DataForViolins!H$7*SUM(EXP(-0.5*((DataForViolins!H15-EnterData!H$5:INDEX(EnterData!H$5:H$1004,H$2))/DataForViolins!H$3)^2)/SQRT(2*PI())),"")</f>
        <v/>
      </c>
      <c r="I15" t="str">
        <f t="array" ref="I15">IFERROR(1/DataForViolins!I$3/DataForViolins!I$7*SUM(EXP(-0.5*((DataForViolins!I15-EnterData!I$5:INDEX(EnterData!I$5:I$1004,I$2))/DataForViolins!I$3)^2)/SQRT(2*PI())),"")</f>
        <v/>
      </c>
      <c r="J15" t="str">
        <f t="array" ref="J15">IFERROR(1/DataForViolins!J$3/DataForViolins!J$7*SUM(EXP(-0.5*((DataForViolins!J15-EnterData!J$5:INDEX(EnterData!J$5:J$1004,J$2))/DataForViolins!J$3)^2)/SQRT(2*PI())),"")</f>
        <v/>
      </c>
      <c r="K15" t="str">
        <f t="array" ref="K15">IFERROR(1/DataForViolins!K$3/DataForViolins!K$7*SUM(EXP(-0.5*((DataForViolins!K15-EnterData!K$5:INDEX(EnterData!K$5:K$1004,K$2))/DataForViolins!K$3)^2)/SQRT(2*PI())),"")</f>
        <v/>
      </c>
      <c r="L15" t="str">
        <f t="array" ref="L15">IFERROR(1/DataForViolins!L$3/DataForViolins!L$7*SUM(EXP(-0.5*((DataForViolins!L15-EnterData!L$5:INDEX(EnterData!L$5:L$1004,L$2))/DataForViolins!L$3)^2)/SQRT(2*PI())),"")</f>
        <v/>
      </c>
    </row>
    <row r="16" spans="1:12" x14ac:dyDescent="0.25">
      <c r="B16">
        <f t="array" ref="B16">IFERROR(1/DataForViolins!B$3/DataForViolins!B$7*SUM(EXP(-0.5*((DataForViolins!B16-EnterData!B$5:INDEX(EnterData!B$5:B$1004,B$2))/DataForViolins!B$3)^2)/SQRT(2*PI())),"")</f>
        <v>7.3749968174987543E-5</v>
      </c>
      <c r="C16">
        <f t="array" ref="C16">IFERROR(1/DataForViolins!C$3/DataForViolins!C$7*SUM(EXP(-0.5*((DataForViolins!C16-EnterData!C$5:INDEX(EnterData!C$5:C$1004,C$2))/DataForViolins!C$3)^2)/SQRT(2*PI())),"")</f>
        <v>9.7983767377983328E-5</v>
      </c>
      <c r="D16" t="str">
        <f t="array" ref="D16">IFERROR(1/DataForViolins!D$3/DataForViolins!D$7*SUM(EXP(-0.5*((DataForViolins!D16-EnterData!D$5:INDEX(EnterData!D$5:D$1004,D$2))/DataForViolins!D$3)^2)/SQRT(2*PI())),"")</f>
        <v/>
      </c>
      <c r="E16" t="str">
        <f t="array" ref="E16">IFERROR(1/DataForViolins!E$3/DataForViolins!E$7*SUM(EXP(-0.5*((DataForViolins!E16-EnterData!E$5:INDEX(EnterData!E$5:E$1004,E$2))/DataForViolins!E$3)^2)/SQRT(2*PI())),"")</f>
        <v/>
      </c>
      <c r="F16" t="str">
        <f t="array" ref="F16">IFERROR(1/DataForViolins!F$3/DataForViolins!F$7*SUM(EXP(-0.5*((DataForViolins!F16-EnterData!F$5:INDEX(EnterData!F$5:F$1004,F$2))/DataForViolins!F$3)^2)/SQRT(2*PI())),"")</f>
        <v/>
      </c>
      <c r="G16" t="str">
        <f t="array" ref="G16">IFERROR(1/DataForViolins!G$3/DataForViolins!G$7*SUM(EXP(-0.5*((DataForViolins!G16-EnterData!G$5:INDEX(EnterData!G$5:G$1004,G$2))/DataForViolins!G$3)^2)/SQRT(2*PI())),"")</f>
        <v/>
      </c>
      <c r="H16" t="str">
        <f t="array" ref="H16">IFERROR(1/DataForViolins!H$3/DataForViolins!H$7*SUM(EXP(-0.5*((DataForViolins!H16-EnterData!H$5:INDEX(EnterData!H$5:H$1004,H$2))/DataForViolins!H$3)^2)/SQRT(2*PI())),"")</f>
        <v/>
      </c>
      <c r="I16" t="str">
        <f t="array" ref="I16">IFERROR(1/DataForViolins!I$3/DataForViolins!I$7*SUM(EXP(-0.5*((DataForViolins!I16-EnterData!I$5:INDEX(EnterData!I$5:I$1004,I$2))/DataForViolins!I$3)^2)/SQRT(2*PI())),"")</f>
        <v/>
      </c>
      <c r="J16" t="str">
        <f t="array" ref="J16">IFERROR(1/DataForViolins!J$3/DataForViolins!J$7*SUM(EXP(-0.5*((DataForViolins!J16-EnterData!J$5:INDEX(EnterData!J$5:J$1004,J$2))/DataForViolins!J$3)^2)/SQRT(2*PI())),"")</f>
        <v/>
      </c>
      <c r="K16" t="str">
        <f t="array" ref="K16">IFERROR(1/DataForViolins!K$3/DataForViolins!K$7*SUM(EXP(-0.5*((DataForViolins!K16-EnterData!K$5:INDEX(EnterData!K$5:K$1004,K$2))/DataForViolins!K$3)^2)/SQRT(2*PI())),"")</f>
        <v/>
      </c>
      <c r="L16" t="str">
        <f t="array" ref="L16">IFERROR(1/DataForViolins!L$3/DataForViolins!L$7*SUM(EXP(-0.5*((DataForViolins!L16-EnterData!L$5:INDEX(EnterData!L$5:L$1004,L$2))/DataForViolins!L$3)^2)/SQRT(2*PI())),"")</f>
        <v/>
      </c>
    </row>
    <row r="17" spans="2:12" x14ac:dyDescent="0.25">
      <c r="B17">
        <f t="array" ref="B17">IFERROR(1/DataForViolins!B$3/DataForViolins!B$7*SUM(EXP(-0.5*((DataForViolins!B17-EnterData!B$5:INDEX(EnterData!B$5:B$1004,B$2))/DataForViolins!B$3)^2)/SQRT(2*PI())),"")</f>
        <v>8.5501049124408216E-5</v>
      </c>
      <c r="C17">
        <f t="array" ref="C17">IFERROR(1/DataForViolins!C$3/DataForViolins!C$7*SUM(EXP(-0.5*((DataForViolins!C17-EnterData!C$5:INDEX(EnterData!C$5:C$1004,C$2))/DataForViolins!C$3)^2)/SQRT(2*PI())),"")</f>
        <v>1.1189471061608747E-4</v>
      </c>
      <c r="D17" t="str">
        <f t="array" ref="D17">IFERROR(1/DataForViolins!D$3/DataForViolins!D$7*SUM(EXP(-0.5*((DataForViolins!D17-EnterData!D$5:INDEX(EnterData!D$5:D$1004,D$2))/DataForViolins!D$3)^2)/SQRT(2*PI())),"")</f>
        <v/>
      </c>
      <c r="E17" t="str">
        <f t="array" ref="E17">IFERROR(1/DataForViolins!E$3/DataForViolins!E$7*SUM(EXP(-0.5*((DataForViolins!E17-EnterData!E$5:INDEX(EnterData!E$5:E$1004,E$2))/DataForViolins!E$3)^2)/SQRT(2*PI())),"")</f>
        <v/>
      </c>
      <c r="F17" t="str">
        <f t="array" ref="F17">IFERROR(1/DataForViolins!F$3/DataForViolins!F$7*SUM(EXP(-0.5*((DataForViolins!F17-EnterData!F$5:INDEX(EnterData!F$5:F$1004,F$2))/DataForViolins!F$3)^2)/SQRT(2*PI())),"")</f>
        <v/>
      </c>
      <c r="G17" t="str">
        <f t="array" ref="G17">IFERROR(1/DataForViolins!G$3/DataForViolins!G$7*SUM(EXP(-0.5*((DataForViolins!G17-EnterData!G$5:INDEX(EnterData!G$5:G$1004,G$2))/DataForViolins!G$3)^2)/SQRT(2*PI())),"")</f>
        <v/>
      </c>
      <c r="H17" t="str">
        <f t="array" ref="H17">IFERROR(1/DataForViolins!H$3/DataForViolins!H$7*SUM(EXP(-0.5*((DataForViolins!H17-EnterData!H$5:INDEX(EnterData!H$5:H$1004,H$2))/DataForViolins!H$3)^2)/SQRT(2*PI())),"")</f>
        <v/>
      </c>
      <c r="I17" t="str">
        <f t="array" ref="I17">IFERROR(1/DataForViolins!I$3/DataForViolins!I$7*SUM(EXP(-0.5*((DataForViolins!I17-EnterData!I$5:INDEX(EnterData!I$5:I$1004,I$2))/DataForViolins!I$3)^2)/SQRT(2*PI())),"")</f>
        <v/>
      </c>
      <c r="J17" t="str">
        <f t="array" ref="J17">IFERROR(1/DataForViolins!J$3/DataForViolins!J$7*SUM(EXP(-0.5*((DataForViolins!J17-EnterData!J$5:INDEX(EnterData!J$5:J$1004,J$2))/DataForViolins!J$3)^2)/SQRT(2*PI())),"")</f>
        <v/>
      </c>
      <c r="K17" t="str">
        <f t="array" ref="K17">IFERROR(1/DataForViolins!K$3/DataForViolins!K$7*SUM(EXP(-0.5*((DataForViolins!K17-EnterData!K$5:INDEX(EnterData!K$5:K$1004,K$2))/DataForViolins!K$3)^2)/SQRT(2*PI())),"")</f>
        <v/>
      </c>
      <c r="L17" t="str">
        <f t="array" ref="L17">IFERROR(1/DataForViolins!L$3/DataForViolins!L$7*SUM(EXP(-0.5*((DataForViolins!L17-EnterData!L$5:INDEX(EnterData!L$5:L$1004,L$2))/DataForViolins!L$3)^2)/SQRT(2*PI())),"")</f>
        <v/>
      </c>
    </row>
    <row r="18" spans="2:12" x14ac:dyDescent="0.25">
      <c r="B18">
        <f t="array" ref="B18">IFERROR(1/DataForViolins!B$3/DataForViolins!B$7*SUM(EXP(-0.5*((DataForViolins!B18-EnterData!B$5:INDEX(EnterData!B$5:B$1004,B$2))/DataForViolins!B$3)^2)/SQRT(2*PI())),"")</f>
        <v>9.882529121194501E-5</v>
      </c>
      <c r="C18">
        <f t="array" ref="C18">IFERROR(1/DataForViolins!C$3/DataForViolins!C$7*SUM(EXP(-0.5*((DataForViolins!C18-EnterData!C$5:INDEX(EnterData!C$5:C$1004,C$2))/DataForViolins!C$3)^2)/SQRT(2*PI())),"")</f>
        <v>1.2746732940787872E-4</v>
      </c>
      <c r="D18" t="str">
        <f t="array" ref="D18">IFERROR(1/DataForViolins!D$3/DataForViolins!D$7*SUM(EXP(-0.5*((DataForViolins!D18-EnterData!D$5:INDEX(EnterData!D$5:D$1004,D$2))/DataForViolins!D$3)^2)/SQRT(2*PI())),"")</f>
        <v/>
      </c>
      <c r="E18" t="str">
        <f t="array" ref="E18">IFERROR(1/DataForViolins!E$3/DataForViolins!E$7*SUM(EXP(-0.5*((DataForViolins!E18-EnterData!E$5:INDEX(EnterData!E$5:E$1004,E$2))/DataForViolins!E$3)^2)/SQRT(2*PI())),"")</f>
        <v/>
      </c>
      <c r="F18" t="str">
        <f t="array" ref="F18">IFERROR(1/DataForViolins!F$3/DataForViolins!F$7*SUM(EXP(-0.5*((DataForViolins!F18-EnterData!F$5:INDEX(EnterData!F$5:F$1004,F$2))/DataForViolins!F$3)^2)/SQRT(2*PI())),"")</f>
        <v/>
      </c>
      <c r="G18" t="str">
        <f t="array" ref="G18">IFERROR(1/DataForViolins!G$3/DataForViolins!G$7*SUM(EXP(-0.5*((DataForViolins!G18-EnterData!G$5:INDEX(EnterData!G$5:G$1004,G$2))/DataForViolins!G$3)^2)/SQRT(2*PI())),"")</f>
        <v/>
      </c>
      <c r="H18" t="str">
        <f t="array" ref="H18">IFERROR(1/DataForViolins!H$3/DataForViolins!H$7*SUM(EXP(-0.5*((DataForViolins!H18-EnterData!H$5:INDEX(EnterData!H$5:H$1004,H$2))/DataForViolins!H$3)^2)/SQRT(2*PI())),"")</f>
        <v/>
      </c>
      <c r="I18" t="str">
        <f t="array" ref="I18">IFERROR(1/DataForViolins!I$3/DataForViolins!I$7*SUM(EXP(-0.5*((DataForViolins!I18-EnterData!I$5:INDEX(EnterData!I$5:I$1004,I$2))/DataForViolins!I$3)^2)/SQRT(2*PI())),"")</f>
        <v/>
      </c>
      <c r="J18" t="str">
        <f t="array" ref="J18">IFERROR(1/DataForViolins!J$3/DataForViolins!J$7*SUM(EXP(-0.5*((DataForViolins!J18-EnterData!J$5:INDEX(EnterData!J$5:J$1004,J$2))/DataForViolins!J$3)^2)/SQRT(2*PI())),"")</f>
        <v/>
      </c>
      <c r="K18" t="str">
        <f t="array" ref="K18">IFERROR(1/DataForViolins!K$3/DataForViolins!K$7*SUM(EXP(-0.5*((DataForViolins!K18-EnterData!K$5:INDEX(EnterData!K$5:K$1004,K$2))/DataForViolins!K$3)^2)/SQRT(2*PI())),"")</f>
        <v/>
      </c>
      <c r="L18" t="str">
        <f t="array" ref="L18">IFERROR(1/DataForViolins!L$3/DataForViolins!L$7*SUM(EXP(-0.5*((DataForViolins!L18-EnterData!L$5:INDEX(EnterData!L$5:L$1004,L$2))/DataForViolins!L$3)^2)/SQRT(2*PI())),"")</f>
        <v/>
      </c>
    </row>
    <row r="19" spans="2:12" x14ac:dyDescent="0.25">
      <c r="B19">
        <f t="array" ref="B19">IFERROR(1/DataForViolins!B$3/DataForViolins!B$7*SUM(EXP(-0.5*((DataForViolins!B19-EnterData!B$5:INDEX(EnterData!B$5:B$1004,B$2))/DataForViolins!B$3)^2)/SQRT(2*PI())),"")</f>
        <v>1.1388180514929679E-4</v>
      </c>
      <c r="C19">
        <f t="array" ref="C19">IFERROR(1/DataForViolins!C$3/DataForViolins!C$7*SUM(EXP(-0.5*((DataForViolins!C19-EnterData!C$5:INDEX(EnterData!C$5:C$1004,C$2))/DataForViolins!C$3)^2)/SQRT(2*PI())),"")</f>
        <v>1.4485125315526602E-4</v>
      </c>
      <c r="D19" t="str">
        <f t="array" ref="D19">IFERROR(1/DataForViolins!D$3/DataForViolins!D$7*SUM(EXP(-0.5*((DataForViolins!D19-EnterData!D$5:INDEX(EnterData!D$5:D$1004,D$2))/DataForViolins!D$3)^2)/SQRT(2*PI())),"")</f>
        <v/>
      </c>
      <c r="E19" t="str">
        <f t="array" ref="E19">IFERROR(1/DataForViolins!E$3/DataForViolins!E$7*SUM(EXP(-0.5*((DataForViolins!E19-EnterData!E$5:INDEX(EnterData!E$5:E$1004,E$2))/DataForViolins!E$3)^2)/SQRT(2*PI())),"")</f>
        <v/>
      </c>
      <c r="F19" t="str">
        <f t="array" ref="F19">IFERROR(1/DataForViolins!F$3/DataForViolins!F$7*SUM(EXP(-0.5*((DataForViolins!F19-EnterData!F$5:INDEX(EnterData!F$5:F$1004,F$2))/DataForViolins!F$3)^2)/SQRT(2*PI())),"")</f>
        <v/>
      </c>
      <c r="G19" t="str">
        <f t="array" ref="G19">IFERROR(1/DataForViolins!G$3/DataForViolins!G$7*SUM(EXP(-0.5*((DataForViolins!G19-EnterData!G$5:INDEX(EnterData!G$5:G$1004,G$2))/DataForViolins!G$3)^2)/SQRT(2*PI())),"")</f>
        <v/>
      </c>
      <c r="H19" t="str">
        <f t="array" ref="H19">IFERROR(1/DataForViolins!H$3/DataForViolins!H$7*SUM(EXP(-0.5*((DataForViolins!H19-EnterData!H$5:INDEX(EnterData!H$5:H$1004,H$2))/DataForViolins!H$3)^2)/SQRT(2*PI())),"")</f>
        <v/>
      </c>
      <c r="I19" t="str">
        <f t="array" ref="I19">IFERROR(1/DataForViolins!I$3/DataForViolins!I$7*SUM(EXP(-0.5*((DataForViolins!I19-EnterData!I$5:INDEX(EnterData!I$5:I$1004,I$2))/DataForViolins!I$3)^2)/SQRT(2*PI())),"")</f>
        <v/>
      </c>
      <c r="J19" t="str">
        <f t="array" ref="J19">IFERROR(1/DataForViolins!J$3/DataForViolins!J$7*SUM(EXP(-0.5*((DataForViolins!J19-EnterData!J$5:INDEX(EnterData!J$5:J$1004,J$2))/DataForViolins!J$3)^2)/SQRT(2*PI())),"")</f>
        <v/>
      </c>
      <c r="K19" t="str">
        <f t="array" ref="K19">IFERROR(1/DataForViolins!K$3/DataForViolins!K$7*SUM(EXP(-0.5*((DataForViolins!K19-EnterData!K$5:INDEX(EnterData!K$5:K$1004,K$2))/DataForViolins!K$3)^2)/SQRT(2*PI())),"")</f>
        <v/>
      </c>
      <c r="L19" t="str">
        <f t="array" ref="L19">IFERROR(1/DataForViolins!L$3/DataForViolins!L$7*SUM(EXP(-0.5*((DataForViolins!L19-EnterData!L$5:INDEX(EnterData!L$5:L$1004,L$2))/DataForViolins!L$3)^2)/SQRT(2*PI())),"")</f>
        <v/>
      </c>
    </row>
    <row r="20" spans="2:12" x14ac:dyDescent="0.25">
      <c r="B20">
        <f t="array" ref="B20">IFERROR(1/DataForViolins!B$3/DataForViolins!B$7*SUM(EXP(-0.5*((DataForViolins!B20-EnterData!B$5:INDEX(EnterData!B$5:B$1004,B$2))/DataForViolins!B$3)^2)/SQRT(2*PI())),"")</f>
        <v>1.3083769617025791E-4</v>
      </c>
      <c r="C20">
        <f t="array" ref="C20">IFERROR(1/DataForViolins!C$3/DataForViolins!C$7*SUM(EXP(-0.5*((DataForViolins!C20-EnterData!C$5:INDEX(EnterData!C$5:C$1004,C$2))/DataForViolins!C$3)^2)/SQRT(2*PI())),"")</f>
        <v>1.6420252051221635E-4</v>
      </c>
      <c r="D20" t="str">
        <f t="array" ref="D20">IFERROR(1/DataForViolins!D$3/DataForViolins!D$7*SUM(EXP(-0.5*((DataForViolins!D20-EnterData!D$5:INDEX(EnterData!D$5:D$1004,D$2))/DataForViolins!D$3)^2)/SQRT(2*PI())),"")</f>
        <v/>
      </c>
      <c r="E20" t="str">
        <f t="array" ref="E20">IFERROR(1/DataForViolins!E$3/DataForViolins!E$7*SUM(EXP(-0.5*((DataForViolins!E20-EnterData!E$5:INDEX(EnterData!E$5:E$1004,E$2))/DataForViolins!E$3)^2)/SQRT(2*PI())),"")</f>
        <v/>
      </c>
      <c r="F20" t="str">
        <f t="array" ref="F20">IFERROR(1/DataForViolins!F$3/DataForViolins!F$7*SUM(EXP(-0.5*((DataForViolins!F20-EnterData!F$5:INDEX(EnterData!F$5:F$1004,F$2))/DataForViolins!F$3)^2)/SQRT(2*PI())),"")</f>
        <v/>
      </c>
      <c r="G20" t="str">
        <f t="array" ref="G20">IFERROR(1/DataForViolins!G$3/DataForViolins!G$7*SUM(EXP(-0.5*((DataForViolins!G20-EnterData!G$5:INDEX(EnterData!G$5:G$1004,G$2))/DataForViolins!G$3)^2)/SQRT(2*PI())),"")</f>
        <v/>
      </c>
      <c r="H20" t="str">
        <f t="array" ref="H20">IFERROR(1/DataForViolins!H$3/DataForViolins!H$7*SUM(EXP(-0.5*((DataForViolins!H20-EnterData!H$5:INDEX(EnterData!H$5:H$1004,H$2))/DataForViolins!H$3)^2)/SQRT(2*PI())),"")</f>
        <v/>
      </c>
      <c r="I20" t="str">
        <f t="array" ref="I20">IFERROR(1/DataForViolins!I$3/DataForViolins!I$7*SUM(EXP(-0.5*((DataForViolins!I20-EnterData!I$5:INDEX(EnterData!I$5:I$1004,I$2))/DataForViolins!I$3)^2)/SQRT(2*PI())),"")</f>
        <v/>
      </c>
      <c r="J20" t="str">
        <f t="array" ref="J20">IFERROR(1/DataForViolins!J$3/DataForViolins!J$7*SUM(EXP(-0.5*((DataForViolins!J20-EnterData!J$5:INDEX(EnterData!J$5:J$1004,J$2))/DataForViolins!J$3)^2)/SQRT(2*PI())),"")</f>
        <v/>
      </c>
      <c r="K20" t="str">
        <f t="array" ref="K20">IFERROR(1/DataForViolins!K$3/DataForViolins!K$7*SUM(EXP(-0.5*((DataForViolins!K20-EnterData!K$5:INDEX(EnterData!K$5:K$1004,K$2))/DataForViolins!K$3)^2)/SQRT(2*PI())),"")</f>
        <v/>
      </c>
      <c r="L20" t="str">
        <f t="array" ref="L20">IFERROR(1/DataForViolins!L$3/DataForViolins!L$7*SUM(EXP(-0.5*((DataForViolins!L20-EnterData!L$5:INDEX(EnterData!L$5:L$1004,L$2))/DataForViolins!L$3)^2)/SQRT(2*PI())),"")</f>
        <v/>
      </c>
    </row>
    <row r="21" spans="2:12" x14ac:dyDescent="0.25">
      <c r="B21">
        <f t="array" ref="B21">IFERROR(1/DataForViolins!B$3/DataForViolins!B$7*SUM(EXP(-0.5*((DataForViolins!B21-EnterData!B$5:INDEX(EnterData!B$5:B$1004,B$2))/DataForViolins!B$3)^2)/SQRT(2*PI())),"")</f>
        <v>1.4986722925440057E-4</v>
      </c>
      <c r="C21">
        <f t="array" ref="C21">IFERROR(1/DataForViolins!C$3/DataForViolins!C$7*SUM(EXP(-0.5*((DataForViolins!C21-EnterData!C$5:INDEX(EnterData!C$5:C$1004,C$2))/DataForViolins!C$3)^2)/SQRT(2*PI())),"")</f>
        <v>1.8568282992304587E-4</v>
      </c>
      <c r="D21" t="str">
        <f t="array" ref="D21">IFERROR(1/DataForViolins!D$3/DataForViolins!D$7*SUM(EXP(-0.5*((DataForViolins!D21-EnterData!D$5:INDEX(EnterData!D$5:D$1004,D$2))/DataForViolins!D$3)^2)/SQRT(2*PI())),"")</f>
        <v/>
      </c>
      <c r="E21" t="str">
        <f t="array" ref="E21">IFERROR(1/DataForViolins!E$3/DataForViolins!E$7*SUM(EXP(-0.5*((DataForViolins!E21-EnterData!E$5:INDEX(EnterData!E$5:E$1004,E$2))/DataForViolins!E$3)^2)/SQRT(2*PI())),"")</f>
        <v/>
      </c>
      <c r="F21" t="str">
        <f t="array" ref="F21">IFERROR(1/DataForViolins!F$3/DataForViolins!F$7*SUM(EXP(-0.5*((DataForViolins!F21-EnterData!F$5:INDEX(EnterData!F$5:F$1004,F$2))/DataForViolins!F$3)^2)/SQRT(2*PI())),"")</f>
        <v/>
      </c>
      <c r="G21" t="str">
        <f t="array" ref="G21">IFERROR(1/DataForViolins!G$3/DataForViolins!G$7*SUM(EXP(-0.5*((DataForViolins!G21-EnterData!G$5:INDEX(EnterData!G$5:G$1004,G$2))/DataForViolins!G$3)^2)/SQRT(2*PI())),"")</f>
        <v/>
      </c>
      <c r="H21" t="str">
        <f t="array" ref="H21">IFERROR(1/DataForViolins!H$3/DataForViolins!H$7*SUM(EXP(-0.5*((DataForViolins!H21-EnterData!H$5:INDEX(EnterData!H$5:H$1004,H$2))/DataForViolins!H$3)^2)/SQRT(2*PI())),"")</f>
        <v/>
      </c>
      <c r="I21" t="str">
        <f t="array" ref="I21">IFERROR(1/DataForViolins!I$3/DataForViolins!I$7*SUM(EXP(-0.5*((DataForViolins!I21-EnterData!I$5:INDEX(EnterData!I$5:I$1004,I$2))/DataForViolins!I$3)^2)/SQRT(2*PI())),"")</f>
        <v/>
      </c>
      <c r="J21" t="str">
        <f t="array" ref="J21">IFERROR(1/DataForViolins!J$3/DataForViolins!J$7*SUM(EXP(-0.5*((DataForViolins!J21-EnterData!J$5:INDEX(EnterData!J$5:J$1004,J$2))/DataForViolins!J$3)^2)/SQRT(2*PI())),"")</f>
        <v/>
      </c>
      <c r="K21" t="str">
        <f t="array" ref="K21">IFERROR(1/DataForViolins!K$3/DataForViolins!K$7*SUM(EXP(-0.5*((DataForViolins!K21-EnterData!K$5:INDEX(EnterData!K$5:K$1004,K$2))/DataForViolins!K$3)^2)/SQRT(2*PI())),"")</f>
        <v/>
      </c>
      <c r="L21" t="str">
        <f t="array" ref="L21">IFERROR(1/DataForViolins!L$3/DataForViolins!L$7*SUM(EXP(-0.5*((DataForViolins!L21-EnterData!L$5:INDEX(EnterData!L$5:L$1004,L$2))/DataForViolins!L$3)^2)/SQRT(2*PI())),"")</f>
        <v/>
      </c>
    </row>
    <row r="22" spans="2:12" x14ac:dyDescent="0.25">
      <c r="B22">
        <f t="array" ref="B22">IFERROR(1/DataForViolins!B$3/DataForViolins!B$7*SUM(EXP(-0.5*((DataForViolins!B22-EnterData!B$5:INDEX(EnterData!B$5:B$1004,B$2))/DataForViolins!B$3)^2)/SQRT(2*PI())),"")</f>
        <v>1.7115077886466074E-4</v>
      </c>
      <c r="C22">
        <f t="array" ref="C22">IFERROR(1/DataForViolins!C$3/DataForViolins!C$7*SUM(EXP(-0.5*((DataForViolins!C22-EnterData!C$5:INDEX(EnterData!C$5:C$1004,C$2))/DataForViolins!C$3)^2)/SQRT(2*PI())),"")</f>
        <v>2.0945861748480614E-4</v>
      </c>
      <c r="D22" t="str">
        <f t="array" ref="D22">IFERROR(1/DataForViolins!D$3/DataForViolins!D$7*SUM(EXP(-0.5*((DataForViolins!D22-EnterData!D$5:INDEX(EnterData!D$5:D$1004,D$2))/DataForViolins!D$3)^2)/SQRT(2*PI())),"")</f>
        <v/>
      </c>
      <c r="E22" t="str">
        <f t="array" ref="E22">IFERROR(1/DataForViolins!E$3/DataForViolins!E$7*SUM(EXP(-0.5*((DataForViolins!E22-EnterData!E$5:INDEX(EnterData!E$5:E$1004,E$2))/DataForViolins!E$3)^2)/SQRT(2*PI())),"")</f>
        <v/>
      </c>
      <c r="F22" t="str">
        <f t="array" ref="F22">IFERROR(1/DataForViolins!F$3/DataForViolins!F$7*SUM(EXP(-0.5*((DataForViolins!F22-EnterData!F$5:INDEX(EnterData!F$5:F$1004,F$2))/DataForViolins!F$3)^2)/SQRT(2*PI())),"")</f>
        <v/>
      </c>
      <c r="G22" t="str">
        <f t="array" ref="G22">IFERROR(1/DataForViolins!G$3/DataForViolins!G$7*SUM(EXP(-0.5*((DataForViolins!G22-EnterData!G$5:INDEX(EnterData!G$5:G$1004,G$2))/DataForViolins!G$3)^2)/SQRT(2*PI())),"")</f>
        <v/>
      </c>
      <c r="H22" t="str">
        <f t="array" ref="H22">IFERROR(1/DataForViolins!H$3/DataForViolins!H$7*SUM(EXP(-0.5*((DataForViolins!H22-EnterData!H$5:INDEX(EnterData!H$5:H$1004,H$2))/DataForViolins!H$3)^2)/SQRT(2*PI())),"")</f>
        <v/>
      </c>
      <c r="I22" t="str">
        <f t="array" ref="I22">IFERROR(1/DataForViolins!I$3/DataForViolins!I$7*SUM(EXP(-0.5*((DataForViolins!I22-EnterData!I$5:INDEX(EnterData!I$5:I$1004,I$2))/DataForViolins!I$3)^2)/SQRT(2*PI())),"")</f>
        <v/>
      </c>
      <c r="J22" t="str">
        <f t="array" ref="J22">IFERROR(1/DataForViolins!J$3/DataForViolins!J$7*SUM(EXP(-0.5*((DataForViolins!J22-EnterData!J$5:INDEX(EnterData!J$5:J$1004,J$2))/DataForViolins!J$3)^2)/SQRT(2*PI())),"")</f>
        <v/>
      </c>
      <c r="K22" t="str">
        <f t="array" ref="K22">IFERROR(1/DataForViolins!K$3/DataForViolins!K$7*SUM(EXP(-0.5*((DataForViolins!K22-EnterData!K$5:INDEX(EnterData!K$5:K$1004,K$2))/DataForViolins!K$3)^2)/SQRT(2*PI())),"")</f>
        <v/>
      </c>
      <c r="L22" t="str">
        <f t="array" ref="L22">IFERROR(1/DataForViolins!L$3/DataForViolins!L$7*SUM(EXP(-0.5*((DataForViolins!L22-EnterData!L$5:INDEX(EnterData!L$5:L$1004,L$2))/DataForViolins!L$3)^2)/SQRT(2*PI())),"")</f>
        <v/>
      </c>
    </row>
    <row r="23" spans="2:12" x14ac:dyDescent="0.25">
      <c r="B23">
        <f t="array" ref="B23">IFERROR(1/DataForViolins!B$3/DataForViolins!B$7*SUM(EXP(-0.5*((DataForViolins!B23-EnterData!B$5:INDEX(EnterData!B$5:B$1004,B$2))/DataForViolins!B$3)^2)/SQRT(2*PI())),"")</f>
        <v>1.9487355564700373E-4</v>
      </c>
      <c r="C23">
        <f t="array" ref="C23">IFERROR(1/DataForViolins!C$3/DataForViolins!C$7*SUM(EXP(-0.5*((DataForViolins!C23-EnterData!C$5:INDEX(EnterData!C$5:C$1004,C$2))/DataForViolins!C$3)^2)/SQRT(2*PI())),"")</f>
        <v>2.3569995402222279E-4</v>
      </c>
      <c r="D23" t="str">
        <f t="array" ref="D23">IFERROR(1/DataForViolins!D$3/DataForViolins!D$7*SUM(EXP(-0.5*((DataForViolins!D23-EnterData!D$5:INDEX(EnterData!D$5:D$1004,D$2))/DataForViolins!D$3)^2)/SQRT(2*PI())),"")</f>
        <v/>
      </c>
      <c r="E23" t="str">
        <f t="array" ref="E23">IFERROR(1/DataForViolins!E$3/DataForViolins!E$7*SUM(EXP(-0.5*((DataForViolins!E23-EnterData!E$5:INDEX(EnterData!E$5:E$1004,E$2))/DataForViolins!E$3)^2)/SQRT(2*PI())),"")</f>
        <v/>
      </c>
      <c r="F23" t="str">
        <f t="array" ref="F23">IFERROR(1/DataForViolins!F$3/DataForViolins!F$7*SUM(EXP(-0.5*((DataForViolins!F23-EnterData!F$5:INDEX(EnterData!F$5:F$1004,F$2))/DataForViolins!F$3)^2)/SQRT(2*PI())),"")</f>
        <v/>
      </c>
      <c r="G23" t="str">
        <f t="array" ref="G23">IFERROR(1/DataForViolins!G$3/DataForViolins!G$7*SUM(EXP(-0.5*((DataForViolins!G23-EnterData!G$5:INDEX(EnterData!G$5:G$1004,G$2))/DataForViolins!G$3)^2)/SQRT(2*PI())),"")</f>
        <v/>
      </c>
      <c r="H23" t="str">
        <f t="array" ref="H23">IFERROR(1/DataForViolins!H$3/DataForViolins!H$7*SUM(EXP(-0.5*((DataForViolins!H23-EnterData!H$5:INDEX(EnterData!H$5:H$1004,H$2))/DataForViolins!H$3)^2)/SQRT(2*PI())),"")</f>
        <v/>
      </c>
      <c r="I23" t="str">
        <f t="array" ref="I23">IFERROR(1/DataForViolins!I$3/DataForViolins!I$7*SUM(EXP(-0.5*((DataForViolins!I23-EnterData!I$5:INDEX(EnterData!I$5:I$1004,I$2))/DataForViolins!I$3)^2)/SQRT(2*PI())),"")</f>
        <v/>
      </c>
      <c r="J23" t="str">
        <f t="array" ref="J23">IFERROR(1/DataForViolins!J$3/DataForViolins!J$7*SUM(EXP(-0.5*((DataForViolins!J23-EnterData!J$5:INDEX(EnterData!J$5:J$1004,J$2))/DataForViolins!J$3)^2)/SQRT(2*PI())),"")</f>
        <v/>
      </c>
      <c r="K23" t="str">
        <f t="array" ref="K23">IFERROR(1/DataForViolins!K$3/DataForViolins!K$7*SUM(EXP(-0.5*((DataForViolins!K23-EnterData!K$5:INDEX(EnterData!K$5:K$1004,K$2))/DataForViolins!K$3)^2)/SQRT(2*PI())),"")</f>
        <v/>
      </c>
      <c r="L23" t="str">
        <f t="array" ref="L23">IFERROR(1/DataForViolins!L$3/DataForViolins!L$7*SUM(EXP(-0.5*((DataForViolins!L23-EnterData!L$5:INDEX(EnterData!L$5:L$1004,L$2))/DataForViolins!L$3)^2)/SQRT(2*PI())),"")</f>
        <v/>
      </c>
    </row>
    <row r="24" spans="2:12" x14ac:dyDescent="0.25">
      <c r="B24">
        <f t="array" ref="B24">IFERROR(1/DataForViolins!B$3/DataForViolins!B$7*SUM(EXP(-0.5*((DataForViolins!B24-EnterData!B$5:INDEX(EnterData!B$5:B$1004,B$2))/DataForViolins!B$3)^2)/SQRT(2*PI())),"")</f>
        <v>2.2122410682559376E-4</v>
      </c>
      <c r="C24">
        <f t="array" ref="C24">IFERROR(1/DataForViolins!C$3/DataForViolins!C$7*SUM(EXP(-0.5*((DataForViolins!C24-EnterData!C$5:INDEX(EnterData!C$5:C$1004,C$2))/DataForViolins!C$3)^2)/SQRT(2*PI())),"")</f>
        <v>2.6457925558101607E-4</v>
      </c>
      <c r="D24" t="str">
        <f t="array" ref="D24">IFERROR(1/DataForViolins!D$3/DataForViolins!D$7*SUM(EXP(-0.5*((DataForViolins!D24-EnterData!D$5:INDEX(EnterData!D$5:D$1004,D$2))/DataForViolins!D$3)^2)/SQRT(2*PI())),"")</f>
        <v/>
      </c>
      <c r="E24" t="str">
        <f t="array" ref="E24">IFERROR(1/DataForViolins!E$3/DataForViolins!E$7*SUM(EXP(-0.5*((DataForViolins!E24-EnterData!E$5:INDEX(EnterData!E$5:E$1004,E$2))/DataForViolins!E$3)^2)/SQRT(2*PI())),"")</f>
        <v/>
      </c>
      <c r="F24" t="str">
        <f t="array" ref="F24">IFERROR(1/DataForViolins!F$3/DataForViolins!F$7*SUM(EXP(-0.5*((DataForViolins!F24-EnterData!F$5:INDEX(EnterData!F$5:F$1004,F$2))/DataForViolins!F$3)^2)/SQRT(2*PI())),"")</f>
        <v/>
      </c>
      <c r="G24" t="str">
        <f t="array" ref="G24">IFERROR(1/DataForViolins!G$3/DataForViolins!G$7*SUM(EXP(-0.5*((DataForViolins!G24-EnterData!G$5:INDEX(EnterData!G$5:G$1004,G$2))/DataForViolins!G$3)^2)/SQRT(2*PI())),"")</f>
        <v/>
      </c>
      <c r="H24" t="str">
        <f t="array" ref="H24">IFERROR(1/DataForViolins!H$3/DataForViolins!H$7*SUM(EXP(-0.5*((DataForViolins!H24-EnterData!H$5:INDEX(EnterData!H$5:H$1004,H$2))/DataForViolins!H$3)^2)/SQRT(2*PI())),"")</f>
        <v/>
      </c>
      <c r="I24" t="str">
        <f t="array" ref="I24">IFERROR(1/DataForViolins!I$3/DataForViolins!I$7*SUM(EXP(-0.5*((DataForViolins!I24-EnterData!I$5:INDEX(EnterData!I$5:I$1004,I$2))/DataForViolins!I$3)^2)/SQRT(2*PI())),"")</f>
        <v/>
      </c>
      <c r="J24" t="str">
        <f t="array" ref="J24">IFERROR(1/DataForViolins!J$3/DataForViolins!J$7*SUM(EXP(-0.5*((DataForViolins!J24-EnterData!J$5:INDEX(EnterData!J$5:J$1004,J$2))/DataForViolins!J$3)^2)/SQRT(2*PI())),"")</f>
        <v/>
      </c>
      <c r="K24" t="str">
        <f t="array" ref="K24">IFERROR(1/DataForViolins!K$3/DataForViolins!K$7*SUM(EXP(-0.5*((DataForViolins!K24-EnterData!K$5:INDEX(EnterData!K$5:K$1004,K$2))/DataForViolins!K$3)^2)/SQRT(2*PI())),"")</f>
        <v/>
      </c>
      <c r="L24" t="str">
        <f t="array" ref="L24">IFERROR(1/DataForViolins!L$3/DataForViolins!L$7*SUM(EXP(-0.5*((DataForViolins!L24-EnterData!L$5:INDEX(EnterData!L$5:L$1004,L$2))/DataForViolins!L$3)^2)/SQRT(2*PI())),"")</f>
        <v/>
      </c>
    </row>
    <row r="25" spans="2:12" x14ac:dyDescent="0.25">
      <c r="B25">
        <f t="array" ref="B25">IFERROR(1/DataForViolins!B$3/DataForViolins!B$7*SUM(EXP(-0.5*((DataForViolins!B25-EnterData!B$5:INDEX(EnterData!B$5:B$1004,B$2))/DataForViolins!B$3)^2)/SQRT(2*PI())),"")</f>
        <v>2.5039259199849433E-4</v>
      </c>
      <c r="C25">
        <f t="array" ref="C25">IFERROR(1/DataForViolins!C$3/DataForViolins!C$7*SUM(EXP(-0.5*((DataForViolins!C25-EnterData!C$5:INDEX(EnterData!C$5:C$1004,C$2))/DataForViolins!C$3)^2)/SQRT(2*PI())),"")</f>
        <v>2.9626980429968999E-4</v>
      </c>
      <c r="D25" t="str">
        <f t="array" ref="D25">IFERROR(1/DataForViolins!D$3/DataForViolins!D$7*SUM(EXP(-0.5*((DataForViolins!D25-EnterData!D$5:INDEX(EnterData!D$5:D$1004,D$2))/DataForViolins!D$3)^2)/SQRT(2*PI())),"")</f>
        <v/>
      </c>
      <c r="E25" t="str">
        <f t="array" ref="E25">IFERROR(1/DataForViolins!E$3/DataForViolins!E$7*SUM(EXP(-0.5*((DataForViolins!E25-EnterData!E$5:INDEX(EnterData!E$5:E$1004,E$2))/DataForViolins!E$3)^2)/SQRT(2*PI())),"")</f>
        <v/>
      </c>
      <c r="F25" t="str">
        <f t="array" ref="F25">IFERROR(1/DataForViolins!F$3/DataForViolins!F$7*SUM(EXP(-0.5*((DataForViolins!F25-EnterData!F$5:INDEX(EnterData!F$5:F$1004,F$2))/DataForViolins!F$3)^2)/SQRT(2*PI())),"")</f>
        <v/>
      </c>
      <c r="G25" t="str">
        <f t="array" ref="G25">IFERROR(1/DataForViolins!G$3/DataForViolins!G$7*SUM(EXP(-0.5*((DataForViolins!G25-EnterData!G$5:INDEX(EnterData!G$5:G$1004,G$2))/DataForViolins!G$3)^2)/SQRT(2*PI())),"")</f>
        <v/>
      </c>
      <c r="H25" t="str">
        <f t="array" ref="H25">IFERROR(1/DataForViolins!H$3/DataForViolins!H$7*SUM(EXP(-0.5*((DataForViolins!H25-EnterData!H$5:INDEX(EnterData!H$5:H$1004,H$2))/DataForViolins!H$3)^2)/SQRT(2*PI())),"")</f>
        <v/>
      </c>
      <c r="I25" t="str">
        <f t="array" ref="I25">IFERROR(1/DataForViolins!I$3/DataForViolins!I$7*SUM(EXP(-0.5*((DataForViolins!I25-EnterData!I$5:INDEX(EnterData!I$5:I$1004,I$2))/DataForViolins!I$3)^2)/SQRT(2*PI())),"")</f>
        <v/>
      </c>
      <c r="J25" t="str">
        <f t="array" ref="J25">IFERROR(1/DataForViolins!J$3/DataForViolins!J$7*SUM(EXP(-0.5*((DataForViolins!J25-EnterData!J$5:INDEX(EnterData!J$5:J$1004,J$2))/DataForViolins!J$3)^2)/SQRT(2*PI())),"")</f>
        <v/>
      </c>
      <c r="K25" t="str">
        <f t="array" ref="K25">IFERROR(1/DataForViolins!K$3/DataForViolins!K$7*SUM(EXP(-0.5*((DataForViolins!K25-EnterData!K$5:INDEX(EnterData!K$5:K$1004,K$2))/DataForViolins!K$3)^2)/SQRT(2*PI())),"")</f>
        <v/>
      </c>
      <c r="L25" t="str">
        <f t="array" ref="L25">IFERROR(1/DataForViolins!L$3/DataForViolins!L$7*SUM(EXP(-0.5*((DataForViolins!L25-EnterData!L$5:INDEX(EnterData!L$5:L$1004,L$2))/DataForViolins!L$3)^2)/SQRT(2*PI())),"")</f>
        <v/>
      </c>
    </row>
    <row r="26" spans="2:12" x14ac:dyDescent="0.25">
      <c r="B26">
        <f t="array" ref="B26">IFERROR(1/DataForViolins!B$3/DataForViolins!B$7*SUM(EXP(-0.5*((DataForViolins!B26-EnterData!B$5:INDEX(EnterData!B$5:B$1004,B$2))/DataForViolins!B$3)^2)/SQRT(2*PI())),"")</f>
        <v>2.8256884164066392E-4</v>
      </c>
      <c r="C26">
        <f t="array" ref="C26">IFERROR(1/DataForViolins!C$3/DataForViolins!C$7*SUM(EXP(-0.5*((DataForViolins!C26-EnterData!C$5:INDEX(EnterData!C$5:C$1004,C$2))/DataForViolins!C$3)^2)/SQRT(2*PI())),"")</f>
        <v>3.3094407980448996E-4</v>
      </c>
      <c r="D26" t="str">
        <f t="array" ref="D26">IFERROR(1/DataForViolins!D$3/DataForViolins!D$7*SUM(EXP(-0.5*((DataForViolins!D26-EnterData!D$5:INDEX(EnterData!D$5:D$1004,D$2))/DataForViolins!D$3)^2)/SQRT(2*PI())),"")</f>
        <v/>
      </c>
      <c r="E26" t="str">
        <f t="array" ref="E26">IFERROR(1/DataForViolins!E$3/DataForViolins!E$7*SUM(EXP(-0.5*((DataForViolins!E26-EnterData!E$5:INDEX(EnterData!E$5:E$1004,E$2))/DataForViolins!E$3)^2)/SQRT(2*PI())),"")</f>
        <v/>
      </c>
      <c r="F26" t="str">
        <f t="array" ref="F26">IFERROR(1/DataForViolins!F$3/DataForViolins!F$7*SUM(EXP(-0.5*((DataForViolins!F26-EnterData!F$5:INDEX(EnterData!F$5:F$1004,F$2))/DataForViolins!F$3)^2)/SQRT(2*PI())),"")</f>
        <v/>
      </c>
      <c r="G26" t="str">
        <f t="array" ref="G26">IFERROR(1/DataForViolins!G$3/DataForViolins!G$7*SUM(EXP(-0.5*((DataForViolins!G26-EnterData!G$5:INDEX(EnterData!G$5:G$1004,G$2))/DataForViolins!G$3)^2)/SQRT(2*PI())),"")</f>
        <v/>
      </c>
      <c r="H26" t="str">
        <f t="array" ref="H26">IFERROR(1/DataForViolins!H$3/DataForViolins!H$7*SUM(EXP(-0.5*((DataForViolins!H26-EnterData!H$5:INDEX(EnterData!H$5:H$1004,H$2))/DataForViolins!H$3)^2)/SQRT(2*PI())),"")</f>
        <v/>
      </c>
      <c r="I26" t="str">
        <f t="array" ref="I26">IFERROR(1/DataForViolins!I$3/DataForViolins!I$7*SUM(EXP(-0.5*((DataForViolins!I26-EnterData!I$5:INDEX(EnterData!I$5:I$1004,I$2))/DataForViolins!I$3)^2)/SQRT(2*PI())),"")</f>
        <v/>
      </c>
      <c r="J26" t="str">
        <f t="array" ref="J26">IFERROR(1/DataForViolins!J$3/DataForViolins!J$7*SUM(EXP(-0.5*((DataForViolins!J26-EnterData!J$5:INDEX(EnterData!J$5:J$1004,J$2))/DataForViolins!J$3)^2)/SQRT(2*PI())),"")</f>
        <v/>
      </c>
      <c r="K26" t="str">
        <f t="array" ref="K26">IFERROR(1/DataForViolins!K$3/DataForViolins!K$7*SUM(EXP(-0.5*((DataForViolins!K26-EnterData!K$5:INDEX(EnterData!K$5:K$1004,K$2))/DataForViolins!K$3)^2)/SQRT(2*PI())),"")</f>
        <v/>
      </c>
      <c r="L26" t="str">
        <f t="array" ref="L26">IFERROR(1/DataForViolins!L$3/DataForViolins!L$7*SUM(EXP(-0.5*((DataForViolins!L26-EnterData!L$5:INDEX(EnterData!L$5:L$1004,L$2))/DataForViolins!L$3)^2)/SQRT(2*PI())),"")</f>
        <v/>
      </c>
    </row>
    <row r="27" spans="2:12" x14ac:dyDescent="0.25">
      <c r="B27">
        <f t="array" ref="B27">IFERROR(1/DataForViolins!B$3/DataForViolins!B$7*SUM(EXP(-0.5*((DataForViolins!B27-EnterData!B$5:INDEX(EnterData!B$5:B$1004,B$2))/DataForViolins!B$3)^2)/SQRT(2*PI())),"")</f>
        <v>3.1794021176776772E-4</v>
      </c>
      <c r="C27">
        <f t="array" ref="C27">IFERROR(1/DataForViolins!C$3/DataForViolins!C$7*SUM(EXP(-0.5*((DataForViolins!C27-EnterData!C$5:INDEX(EnterData!C$5:C$1004,C$2))/DataForViolins!C$3)^2)/SQRT(2*PI())),"")</f>
        <v>3.6877190486878238E-4</v>
      </c>
      <c r="D27" t="str">
        <f t="array" ref="D27">IFERROR(1/DataForViolins!D$3/DataForViolins!D$7*SUM(EXP(-0.5*((DataForViolins!D27-EnterData!D$5:INDEX(EnterData!D$5:D$1004,D$2))/DataForViolins!D$3)^2)/SQRT(2*PI())),"")</f>
        <v/>
      </c>
      <c r="E27" t="str">
        <f t="array" ref="E27">IFERROR(1/DataForViolins!E$3/DataForViolins!E$7*SUM(EXP(-0.5*((DataForViolins!E27-EnterData!E$5:INDEX(EnterData!E$5:E$1004,E$2))/DataForViolins!E$3)^2)/SQRT(2*PI())),"")</f>
        <v/>
      </c>
      <c r="F27" t="str">
        <f t="array" ref="F27">IFERROR(1/DataForViolins!F$3/DataForViolins!F$7*SUM(EXP(-0.5*((DataForViolins!F27-EnterData!F$5:INDEX(EnterData!F$5:F$1004,F$2))/DataForViolins!F$3)^2)/SQRT(2*PI())),"")</f>
        <v/>
      </c>
      <c r="G27" t="str">
        <f t="array" ref="G27">IFERROR(1/DataForViolins!G$3/DataForViolins!G$7*SUM(EXP(-0.5*((DataForViolins!G27-EnterData!G$5:INDEX(EnterData!G$5:G$1004,G$2))/DataForViolins!G$3)^2)/SQRT(2*PI())),"")</f>
        <v/>
      </c>
      <c r="H27" t="str">
        <f t="array" ref="H27">IFERROR(1/DataForViolins!H$3/DataForViolins!H$7*SUM(EXP(-0.5*((DataForViolins!H27-EnterData!H$5:INDEX(EnterData!H$5:H$1004,H$2))/DataForViolins!H$3)^2)/SQRT(2*PI())),"")</f>
        <v/>
      </c>
      <c r="I27" t="str">
        <f t="array" ref="I27">IFERROR(1/DataForViolins!I$3/DataForViolins!I$7*SUM(EXP(-0.5*((DataForViolins!I27-EnterData!I$5:INDEX(EnterData!I$5:I$1004,I$2))/DataForViolins!I$3)^2)/SQRT(2*PI())),"")</f>
        <v/>
      </c>
      <c r="J27" t="str">
        <f t="array" ref="J27">IFERROR(1/DataForViolins!J$3/DataForViolins!J$7*SUM(EXP(-0.5*((DataForViolins!J27-EnterData!J$5:INDEX(EnterData!J$5:J$1004,J$2))/DataForViolins!J$3)^2)/SQRT(2*PI())),"")</f>
        <v/>
      </c>
      <c r="K27" t="str">
        <f t="array" ref="K27">IFERROR(1/DataForViolins!K$3/DataForViolins!K$7*SUM(EXP(-0.5*((DataForViolins!K27-EnterData!K$5:INDEX(EnterData!K$5:K$1004,K$2))/DataForViolins!K$3)^2)/SQRT(2*PI())),"")</f>
        <v/>
      </c>
      <c r="L27" t="str">
        <f t="array" ref="L27">IFERROR(1/DataForViolins!L$3/DataForViolins!L$7*SUM(EXP(-0.5*((DataForViolins!L27-EnterData!L$5:INDEX(EnterData!L$5:L$1004,L$2))/DataForViolins!L$3)^2)/SQRT(2*PI())),"")</f>
        <v/>
      </c>
    </row>
    <row r="28" spans="2:12" x14ac:dyDescent="0.25">
      <c r="B28">
        <f t="array" ref="B28">IFERROR(1/DataForViolins!B$3/DataForViolins!B$7*SUM(EXP(-0.5*((DataForViolins!B28-EnterData!B$5:INDEX(EnterData!B$5:B$1004,B$2))/DataForViolins!B$3)^2)/SQRT(2*PI())),"")</f>
        <v>3.5668925479127482E-4</v>
      </c>
      <c r="C28">
        <f t="array" ref="C28">IFERROR(1/DataForViolins!C$3/DataForViolins!C$7*SUM(EXP(-0.5*((DataForViolins!C28-EnterData!C$5:INDEX(EnterData!C$5:C$1004,C$2))/DataForViolins!C$3)^2)/SQRT(2*PI())),"")</f>
        <v>4.0991841305513133E-4</v>
      </c>
      <c r="D28" t="str">
        <f t="array" ref="D28">IFERROR(1/DataForViolins!D$3/DataForViolins!D$7*SUM(EXP(-0.5*((DataForViolins!D28-EnterData!D$5:INDEX(EnterData!D$5:D$1004,D$2))/DataForViolins!D$3)^2)/SQRT(2*PI())),"")</f>
        <v/>
      </c>
      <c r="E28" t="str">
        <f t="array" ref="E28">IFERROR(1/DataForViolins!E$3/DataForViolins!E$7*SUM(EXP(-0.5*((DataForViolins!E28-EnterData!E$5:INDEX(EnterData!E$5:E$1004,E$2))/DataForViolins!E$3)^2)/SQRT(2*PI())),"")</f>
        <v/>
      </c>
      <c r="F28" t="str">
        <f t="array" ref="F28">IFERROR(1/DataForViolins!F$3/DataForViolins!F$7*SUM(EXP(-0.5*((DataForViolins!F28-EnterData!F$5:INDEX(EnterData!F$5:F$1004,F$2))/DataForViolins!F$3)^2)/SQRT(2*PI())),"")</f>
        <v/>
      </c>
      <c r="G28" t="str">
        <f t="array" ref="G28">IFERROR(1/DataForViolins!G$3/DataForViolins!G$7*SUM(EXP(-0.5*((DataForViolins!G28-EnterData!G$5:INDEX(EnterData!G$5:G$1004,G$2))/DataForViolins!G$3)^2)/SQRT(2*PI())),"")</f>
        <v/>
      </c>
      <c r="H28" t="str">
        <f t="array" ref="H28">IFERROR(1/DataForViolins!H$3/DataForViolins!H$7*SUM(EXP(-0.5*((DataForViolins!H28-EnterData!H$5:INDEX(EnterData!H$5:H$1004,H$2))/DataForViolins!H$3)^2)/SQRT(2*PI())),"")</f>
        <v/>
      </c>
      <c r="I28" t="str">
        <f t="array" ref="I28">IFERROR(1/DataForViolins!I$3/DataForViolins!I$7*SUM(EXP(-0.5*((DataForViolins!I28-EnterData!I$5:INDEX(EnterData!I$5:I$1004,I$2))/DataForViolins!I$3)^2)/SQRT(2*PI())),"")</f>
        <v/>
      </c>
      <c r="J28" t="str">
        <f t="array" ref="J28">IFERROR(1/DataForViolins!J$3/DataForViolins!J$7*SUM(EXP(-0.5*((DataForViolins!J28-EnterData!J$5:INDEX(EnterData!J$5:J$1004,J$2))/DataForViolins!J$3)^2)/SQRT(2*PI())),"")</f>
        <v/>
      </c>
      <c r="K28" t="str">
        <f t="array" ref="K28">IFERROR(1/DataForViolins!K$3/DataForViolins!K$7*SUM(EXP(-0.5*((DataForViolins!K28-EnterData!K$5:INDEX(EnterData!K$5:K$1004,K$2))/DataForViolins!K$3)^2)/SQRT(2*PI())),"")</f>
        <v/>
      </c>
      <c r="L28" t="str">
        <f t="array" ref="L28">IFERROR(1/DataForViolins!L$3/DataForViolins!L$7*SUM(EXP(-0.5*((DataForViolins!L28-EnterData!L$5:INDEX(EnterData!L$5:L$1004,L$2))/DataForViolins!L$3)^2)/SQRT(2*PI())),"")</f>
        <v/>
      </c>
    </row>
    <row r="29" spans="2:12" x14ac:dyDescent="0.25">
      <c r="B29">
        <f t="array" ref="B29">IFERROR(1/DataForViolins!B$3/DataForViolins!B$7*SUM(EXP(-0.5*((DataForViolins!B29-EnterData!B$5:INDEX(EnterData!B$5:B$1004,B$2))/DataForViolins!B$3)^2)/SQRT(2*PI())),"")</f>
        <v>3.9899123345825849E-4</v>
      </c>
      <c r="C29">
        <f t="array" ref="C29">IFERROR(1/DataForViolins!C$3/DataForViolins!C$7*SUM(EXP(-0.5*((DataForViolins!C29-EnterData!C$5:INDEX(EnterData!C$5:C$1004,C$2))/DataForViolins!C$3)^2)/SQRT(2*PI())),"")</f>
        <v>4.5454185037081048E-4</v>
      </c>
      <c r="D29" t="str">
        <f t="array" ref="D29">IFERROR(1/DataForViolins!D$3/DataForViolins!D$7*SUM(EXP(-0.5*((DataForViolins!D29-EnterData!D$5:INDEX(EnterData!D$5:D$1004,D$2))/DataForViolins!D$3)^2)/SQRT(2*PI())),"")</f>
        <v/>
      </c>
      <c r="E29" t="str">
        <f t="array" ref="E29">IFERROR(1/DataForViolins!E$3/DataForViolins!E$7*SUM(EXP(-0.5*((DataForViolins!E29-EnterData!E$5:INDEX(EnterData!E$5:E$1004,E$2))/DataForViolins!E$3)^2)/SQRT(2*PI())),"")</f>
        <v/>
      </c>
      <c r="F29" t="str">
        <f t="array" ref="F29">IFERROR(1/DataForViolins!F$3/DataForViolins!F$7*SUM(EXP(-0.5*((DataForViolins!F29-EnterData!F$5:INDEX(EnterData!F$5:F$1004,F$2))/DataForViolins!F$3)^2)/SQRT(2*PI())),"")</f>
        <v/>
      </c>
      <c r="G29" t="str">
        <f t="array" ref="G29">IFERROR(1/DataForViolins!G$3/DataForViolins!G$7*SUM(EXP(-0.5*((DataForViolins!G29-EnterData!G$5:INDEX(EnterData!G$5:G$1004,G$2))/DataForViolins!G$3)^2)/SQRT(2*PI())),"")</f>
        <v/>
      </c>
      <c r="H29" t="str">
        <f t="array" ref="H29">IFERROR(1/DataForViolins!H$3/DataForViolins!H$7*SUM(EXP(-0.5*((DataForViolins!H29-EnterData!H$5:INDEX(EnterData!H$5:H$1004,H$2))/DataForViolins!H$3)^2)/SQRT(2*PI())),"")</f>
        <v/>
      </c>
      <c r="I29" t="str">
        <f t="array" ref="I29">IFERROR(1/DataForViolins!I$3/DataForViolins!I$7*SUM(EXP(-0.5*((DataForViolins!I29-EnterData!I$5:INDEX(EnterData!I$5:I$1004,I$2))/DataForViolins!I$3)^2)/SQRT(2*PI())),"")</f>
        <v/>
      </c>
      <c r="J29" t="str">
        <f t="array" ref="J29">IFERROR(1/DataForViolins!J$3/DataForViolins!J$7*SUM(EXP(-0.5*((DataForViolins!J29-EnterData!J$5:INDEX(EnterData!J$5:J$1004,J$2))/DataForViolins!J$3)^2)/SQRT(2*PI())),"")</f>
        <v/>
      </c>
      <c r="K29" t="str">
        <f t="array" ref="K29">IFERROR(1/DataForViolins!K$3/DataForViolins!K$7*SUM(EXP(-0.5*((DataForViolins!K29-EnterData!K$5:INDEX(EnterData!K$5:K$1004,K$2))/DataForViolins!K$3)^2)/SQRT(2*PI())),"")</f>
        <v/>
      </c>
      <c r="L29" t="str">
        <f t="array" ref="L29">IFERROR(1/DataForViolins!L$3/DataForViolins!L$7*SUM(EXP(-0.5*((DataForViolins!L29-EnterData!L$5:INDEX(EnterData!L$5:L$1004,L$2))/DataForViolins!L$3)^2)/SQRT(2*PI())),"")</f>
        <v/>
      </c>
    </row>
    <row r="30" spans="2:12" x14ac:dyDescent="0.25">
      <c r="B30">
        <f t="array" ref="B30">IFERROR(1/DataForViolins!B$3/DataForViolins!B$7*SUM(EXP(-0.5*((DataForViolins!B30-EnterData!B$5:INDEX(EnterData!B$5:B$1004,B$2))/DataForViolins!B$3)^2)/SQRT(2*PI())),"")</f>
        <v>4.4501151174630227E-4</v>
      </c>
      <c r="C30">
        <f t="array" ref="C30">IFERROR(1/DataForViolins!C$3/DataForViolins!C$7*SUM(EXP(-0.5*((DataForViolins!C30-EnterData!C$5:INDEX(EnterData!C$5:C$1004,C$2))/DataForViolins!C$3)^2)/SQRT(2*PI())),"")</f>
        <v>5.0279122755612037E-4</v>
      </c>
      <c r="D30" t="str">
        <f t="array" ref="D30">IFERROR(1/DataForViolins!D$3/DataForViolins!D$7*SUM(EXP(-0.5*((DataForViolins!D30-EnterData!D$5:INDEX(EnterData!D$5:D$1004,D$2))/DataForViolins!D$3)^2)/SQRT(2*PI())),"")</f>
        <v/>
      </c>
      <c r="E30" t="str">
        <f t="array" ref="E30">IFERROR(1/DataForViolins!E$3/DataForViolins!E$7*SUM(EXP(-0.5*((DataForViolins!E30-EnterData!E$5:INDEX(EnterData!E$5:E$1004,E$2))/DataForViolins!E$3)^2)/SQRT(2*PI())),"")</f>
        <v/>
      </c>
      <c r="F30" t="str">
        <f t="array" ref="F30">IFERROR(1/DataForViolins!F$3/DataForViolins!F$7*SUM(EXP(-0.5*((DataForViolins!F30-EnterData!F$5:INDEX(EnterData!F$5:F$1004,F$2))/DataForViolins!F$3)^2)/SQRT(2*PI())),"")</f>
        <v/>
      </c>
      <c r="G30" t="str">
        <f t="array" ref="G30">IFERROR(1/DataForViolins!G$3/DataForViolins!G$7*SUM(EXP(-0.5*((DataForViolins!G30-EnterData!G$5:INDEX(EnterData!G$5:G$1004,G$2))/DataForViolins!G$3)^2)/SQRT(2*PI())),"")</f>
        <v/>
      </c>
      <c r="H30" t="str">
        <f t="array" ref="H30">IFERROR(1/DataForViolins!H$3/DataForViolins!H$7*SUM(EXP(-0.5*((DataForViolins!H30-EnterData!H$5:INDEX(EnterData!H$5:H$1004,H$2))/DataForViolins!H$3)^2)/SQRT(2*PI())),"")</f>
        <v/>
      </c>
      <c r="I30" t="str">
        <f t="array" ref="I30">IFERROR(1/DataForViolins!I$3/DataForViolins!I$7*SUM(EXP(-0.5*((DataForViolins!I30-EnterData!I$5:INDEX(EnterData!I$5:I$1004,I$2))/DataForViolins!I$3)^2)/SQRT(2*PI())),"")</f>
        <v/>
      </c>
      <c r="J30" t="str">
        <f t="array" ref="J30">IFERROR(1/DataForViolins!J$3/DataForViolins!J$7*SUM(EXP(-0.5*((DataForViolins!J30-EnterData!J$5:INDEX(EnterData!J$5:J$1004,J$2))/DataForViolins!J$3)^2)/SQRT(2*PI())),"")</f>
        <v/>
      </c>
      <c r="K30" t="str">
        <f t="array" ref="K30">IFERROR(1/DataForViolins!K$3/DataForViolins!K$7*SUM(EXP(-0.5*((DataForViolins!K30-EnterData!K$5:INDEX(EnterData!K$5:K$1004,K$2))/DataForViolins!K$3)^2)/SQRT(2*PI())),"")</f>
        <v/>
      </c>
      <c r="L30" t="str">
        <f t="array" ref="L30">IFERROR(1/DataForViolins!L$3/DataForViolins!L$7*SUM(EXP(-0.5*((DataForViolins!L30-EnterData!L$5:INDEX(EnterData!L$5:L$1004,L$2))/DataForViolins!L$3)^2)/SQRT(2*PI())),"")</f>
        <v/>
      </c>
    </row>
    <row r="31" spans="2:12" x14ac:dyDescent="0.25">
      <c r="B31">
        <f t="array" ref="B31">IFERROR(1/DataForViolins!B$3/DataForViolins!B$7*SUM(EXP(-0.5*((DataForViolins!B31-EnterData!B$5:INDEX(EnterData!B$5:B$1004,B$2))/DataForViolins!B$3)^2)/SQRT(2*PI())),"")</f>
        <v>4.949028634779908E-4</v>
      </c>
      <c r="C31">
        <f t="array" ref="C31">IFERROR(1/DataForViolins!C$3/DataForViolins!C$7*SUM(EXP(-0.5*((DataForViolins!C31-EnterData!C$5:INDEX(EnterData!C$5:C$1004,C$2))/DataForViolins!C$3)^2)/SQRT(2*PI())),"")</f>
        <v>5.5480384441645449E-4</v>
      </c>
      <c r="D31" t="str">
        <f t="array" ref="D31">IFERROR(1/DataForViolins!D$3/DataForViolins!D$7*SUM(EXP(-0.5*((DataForViolins!D31-EnterData!D$5:INDEX(EnterData!D$5:D$1004,D$2))/DataForViolins!D$3)^2)/SQRT(2*PI())),"")</f>
        <v/>
      </c>
      <c r="E31" t="str">
        <f t="array" ref="E31">IFERROR(1/DataForViolins!E$3/DataForViolins!E$7*SUM(EXP(-0.5*((DataForViolins!E31-EnterData!E$5:INDEX(EnterData!E$5:E$1004,E$2))/DataForViolins!E$3)^2)/SQRT(2*PI())),"")</f>
        <v/>
      </c>
      <c r="F31" t="str">
        <f t="array" ref="F31">IFERROR(1/DataForViolins!F$3/DataForViolins!F$7*SUM(EXP(-0.5*((DataForViolins!F31-EnterData!F$5:INDEX(EnterData!F$5:F$1004,F$2))/DataForViolins!F$3)^2)/SQRT(2*PI())),"")</f>
        <v/>
      </c>
      <c r="G31" t="str">
        <f t="array" ref="G31">IFERROR(1/DataForViolins!G$3/DataForViolins!G$7*SUM(EXP(-0.5*((DataForViolins!G31-EnterData!G$5:INDEX(EnterData!G$5:G$1004,G$2))/DataForViolins!G$3)^2)/SQRT(2*PI())),"")</f>
        <v/>
      </c>
      <c r="H31" t="str">
        <f t="array" ref="H31">IFERROR(1/DataForViolins!H$3/DataForViolins!H$7*SUM(EXP(-0.5*((DataForViolins!H31-EnterData!H$5:INDEX(EnterData!H$5:H$1004,H$2))/DataForViolins!H$3)^2)/SQRT(2*PI())),"")</f>
        <v/>
      </c>
      <c r="I31" t="str">
        <f t="array" ref="I31">IFERROR(1/DataForViolins!I$3/DataForViolins!I$7*SUM(EXP(-0.5*((DataForViolins!I31-EnterData!I$5:INDEX(EnterData!I$5:I$1004,I$2))/DataForViolins!I$3)^2)/SQRT(2*PI())),"")</f>
        <v/>
      </c>
      <c r="J31" t="str">
        <f t="array" ref="J31">IFERROR(1/DataForViolins!J$3/DataForViolins!J$7*SUM(EXP(-0.5*((DataForViolins!J31-EnterData!J$5:INDEX(EnterData!J$5:J$1004,J$2))/DataForViolins!J$3)^2)/SQRT(2*PI())),"")</f>
        <v/>
      </c>
      <c r="K31" t="str">
        <f t="array" ref="K31">IFERROR(1/DataForViolins!K$3/DataForViolins!K$7*SUM(EXP(-0.5*((DataForViolins!K31-EnterData!K$5:INDEX(EnterData!K$5:K$1004,K$2))/DataForViolins!K$3)^2)/SQRT(2*PI())),"")</f>
        <v/>
      </c>
      <c r="L31" t="str">
        <f t="array" ref="L31">IFERROR(1/DataForViolins!L$3/DataForViolins!L$7*SUM(EXP(-0.5*((DataForViolins!L31-EnterData!L$5:INDEX(EnterData!L$5:L$1004,L$2))/DataForViolins!L$3)^2)/SQRT(2*PI())),"")</f>
        <v/>
      </c>
    </row>
    <row r="32" spans="2:12" x14ac:dyDescent="0.25">
      <c r="B32">
        <f t="array" ref="B32">IFERROR(1/DataForViolins!B$3/DataForViolins!B$7*SUM(EXP(-0.5*((DataForViolins!B32-EnterData!B$5:INDEX(EnterData!B$5:B$1004,B$2))/DataForViolins!B$3)^2)/SQRT(2*PI())),"")</f>
        <v>5.4880274601305139E-4</v>
      </c>
      <c r="C32">
        <f t="array" ref="C32">IFERROR(1/DataForViolins!C$3/DataForViolins!C$7*SUM(EXP(-0.5*((DataForViolins!C32-EnterData!C$5:INDEX(EnterData!C$5:C$1004,C$2))/DataForViolins!C$3)^2)/SQRT(2*PI())),"")</f>
        <v>6.1070271251647418E-4</v>
      </c>
      <c r="D32" t="str">
        <f t="array" ref="D32">IFERROR(1/DataForViolins!D$3/DataForViolins!D$7*SUM(EXP(-0.5*((DataForViolins!D32-EnterData!D$5:INDEX(EnterData!D$5:D$1004,D$2))/DataForViolins!D$3)^2)/SQRT(2*PI())),"")</f>
        <v/>
      </c>
      <c r="E32" t="str">
        <f t="array" ref="E32">IFERROR(1/DataForViolins!E$3/DataForViolins!E$7*SUM(EXP(-0.5*((DataForViolins!E32-EnterData!E$5:INDEX(EnterData!E$5:E$1004,E$2))/DataForViolins!E$3)^2)/SQRT(2*PI())),"")</f>
        <v/>
      </c>
      <c r="F32" t="str">
        <f t="array" ref="F32">IFERROR(1/DataForViolins!F$3/DataForViolins!F$7*SUM(EXP(-0.5*((DataForViolins!F32-EnterData!F$5:INDEX(EnterData!F$5:F$1004,F$2))/DataForViolins!F$3)^2)/SQRT(2*PI())),"")</f>
        <v/>
      </c>
      <c r="G32" t="str">
        <f t="array" ref="G32">IFERROR(1/DataForViolins!G$3/DataForViolins!G$7*SUM(EXP(-0.5*((DataForViolins!G32-EnterData!G$5:INDEX(EnterData!G$5:G$1004,G$2))/DataForViolins!G$3)^2)/SQRT(2*PI())),"")</f>
        <v/>
      </c>
      <c r="H32" t="str">
        <f t="array" ref="H32">IFERROR(1/DataForViolins!H$3/DataForViolins!H$7*SUM(EXP(-0.5*((DataForViolins!H32-EnterData!H$5:INDEX(EnterData!H$5:H$1004,H$2))/DataForViolins!H$3)^2)/SQRT(2*PI())),"")</f>
        <v/>
      </c>
      <c r="I32" t="str">
        <f t="array" ref="I32">IFERROR(1/DataForViolins!I$3/DataForViolins!I$7*SUM(EXP(-0.5*((DataForViolins!I32-EnterData!I$5:INDEX(EnterData!I$5:I$1004,I$2))/DataForViolins!I$3)^2)/SQRT(2*PI())),"")</f>
        <v/>
      </c>
      <c r="J32" t="str">
        <f t="array" ref="J32">IFERROR(1/DataForViolins!J$3/DataForViolins!J$7*SUM(EXP(-0.5*((DataForViolins!J32-EnterData!J$5:INDEX(EnterData!J$5:J$1004,J$2))/DataForViolins!J$3)^2)/SQRT(2*PI())),"")</f>
        <v/>
      </c>
      <c r="K32" t="str">
        <f t="array" ref="K32">IFERROR(1/DataForViolins!K$3/DataForViolins!K$7*SUM(EXP(-0.5*((DataForViolins!K32-EnterData!K$5:INDEX(EnterData!K$5:K$1004,K$2))/DataForViolins!K$3)^2)/SQRT(2*PI())),"")</f>
        <v/>
      </c>
      <c r="L32" t="str">
        <f t="array" ref="L32">IFERROR(1/DataForViolins!L$3/DataForViolins!L$7*SUM(EXP(-0.5*((DataForViolins!L32-EnterData!L$5:INDEX(EnterData!L$5:L$1004,L$2))/DataForViolins!L$3)^2)/SQRT(2*PI())),"")</f>
        <v/>
      </c>
    </row>
    <row r="33" spans="2:12" x14ac:dyDescent="0.25">
      <c r="B33">
        <f t="array" ref="B33">IFERROR(1/DataForViolins!B$3/DataForViolins!B$7*SUM(EXP(-0.5*((DataForViolins!B33-EnterData!B$5:INDEX(EnterData!B$5:B$1004,B$2))/DataForViolins!B$3)^2)/SQRT(2*PI())),"")</f>
        <v>6.0683059243650062E-4</v>
      </c>
      <c r="C33">
        <f t="array" ref="C33">IFERROR(1/DataForViolins!C$3/DataForViolins!C$7*SUM(EXP(-0.5*((DataForViolins!C33-EnterData!C$5:INDEX(EnterData!C$5:C$1004,C$2))/DataForViolins!C$3)^2)/SQRT(2*PI())),"")</f>
        <v>6.7059390747815158E-4</v>
      </c>
      <c r="D33" t="str">
        <f t="array" ref="D33">IFERROR(1/DataForViolins!D$3/DataForViolins!D$7*SUM(EXP(-0.5*((DataForViolins!D33-EnterData!D$5:INDEX(EnterData!D$5:D$1004,D$2))/DataForViolins!D$3)^2)/SQRT(2*PI())),"")</f>
        <v/>
      </c>
      <c r="E33" t="str">
        <f t="array" ref="E33">IFERROR(1/DataForViolins!E$3/DataForViolins!E$7*SUM(EXP(-0.5*((DataForViolins!E33-EnterData!E$5:INDEX(EnterData!E$5:E$1004,E$2))/DataForViolins!E$3)^2)/SQRT(2*PI())),"")</f>
        <v/>
      </c>
      <c r="F33" t="str">
        <f t="array" ref="F33">IFERROR(1/DataForViolins!F$3/DataForViolins!F$7*SUM(EXP(-0.5*((DataForViolins!F33-EnterData!F$5:INDEX(EnterData!F$5:F$1004,F$2))/DataForViolins!F$3)^2)/SQRT(2*PI())),"")</f>
        <v/>
      </c>
      <c r="G33" t="str">
        <f t="array" ref="G33">IFERROR(1/DataForViolins!G$3/DataForViolins!G$7*SUM(EXP(-0.5*((DataForViolins!G33-EnterData!G$5:INDEX(EnterData!G$5:G$1004,G$2))/DataForViolins!G$3)^2)/SQRT(2*PI())),"")</f>
        <v/>
      </c>
      <c r="H33" t="str">
        <f t="array" ref="H33">IFERROR(1/DataForViolins!H$3/DataForViolins!H$7*SUM(EXP(-0.5*((DataForViolins!H33-EnterData!H$5:INDEX(EnterData!H$5:H$1004,H$2))/DataForViolins!H$3)^2)/SQRT(2*PI())),"")</f>
        <v/>
      </c>
      <c r="I33" t="str">
        <f t="array" ref="I33">IFERROR(1/DataForViolins!I$3/DataForViolins!I$7*SUM(EXP(-0.5*((DataForViolins!I33-EnterData!I$5:INDEX(EnterData!I$5:I$1004,I$2))/DataForViolins!I$3)^2)/SQRT(2*PI())),"")</f>
        <v/>
      </c>
      <c r="J33" t="str">
        <f t="array" ref="J33">IFERROR(1/DataForViolins!J$3/DataForViolins!J$7*SUM(EXP(-0.5*((DataForViolins!J33-EnterData!J$5:INDEX(EnterData!J$5:J$1004,J$2))/DataForViolins!J$3)^2)/SQRT(2*PI())),"")</f>
        <v/>
      </c>
      <c r="K33" t="str">
        <f t="array" ref="K33">IFERROR(1/DataForViolins!K$3/DataForViolins!K$7*SUM(EXP(-0.5*((DataForViolins!K33-EnterData!K$5:INDEX(EnterData!K$5:K$1004,K$2))/DataForViolins!K$3)^2)/SQRT(2*PI())),"")</f>
        <v/>
      </c>
      <c r="L33" t="str">
        <f t="array" ref="L33">IFERROR(1/DataForViolins!L$3/DataForViolins!L$7*SUM(EXP(-0.5*((DataForViolins!L33-EnterData!L$5:INDEX(EnterData!L$5:L$1004,L$2))/DataForViolins!L$3)^2)/SQRT(2*PI())),"")</f>
        <v/>
      </c>
    </row>
    <row r="34" spans="2:12" x14ac:dyDescent="0.25">
      <c r="B34">
        <f t="array" ref="B34">IFERROR(1/DataForViolins!B$3/DataForViolins!B$7*SUM(EXP(-0.5*((DataForViolins!B34-EnterData!B$5:INDEX(EnterData!B$5:B$1004,B$2))/DataForViolins!B$3)^2)/SQRT(2*PI())),"")</f>
        <v>6.6908518094704124E-4</v>
      </c>
      <c r="C34">
        <f t="array" ref="C34">IFERROR(1/DataForViolins!C$3/DataForViolins!C$7*SUM(EXP(-0.5*((DataForViolins!C34-EnterData!C$5:INDEX(EnterData!C$5:C$1004,C$2))/DataForViolins!C$3)^2)/SQRT(2*PI())),"")</f>
        <v>7.3456388695240771E-4</v>
      </c>
      <c r="D34" t="str">
        <f t="array" ref="D34">IFERROR(1/DataForViolins!D$3/DataForViolins!D$7*SUM(EXP(-0.5*((DataForViolins!D34-EnterData!D$5:INDEX(EnterData!D$5:D$1004,D$2))/DataForViolins!D$3)^2)/SQRT(2*PI())),"")</f>
        <v/>
      </c>
      <c r="E34" t="str">
        <f t="array" ref="E34">IFERROR(1/DataForViolins!E$3/DataForViolins!E$7*SUM(EXP(-0.5*((DataForViolins!E34-EnterData!E$5:INDEX(EnterData!E$5:E$1004,E$2))/DataForViolins!E$3)^2)/SQRT(2*PI())),"")</f>
        <v/>
      </c>
      <c r="F34" t="str">
        <f t="array" ref="F34">IFERROR(1/DataForViolins!F$3/DataForViolins!F$7*SUM(EXP(-0.5*((DataForViolins!F34-EnterData!F$5:INDEX(EnterData!F$5:F$1004,F$2))/DataForViolins!F$3)^2)/SQRT(2*PI())),"")</f>
        <v/>
      </c>
      <c r="G34" t="str">
        <f t="array" ref="G34">IFERROR(1/DataForViolins!G$3/DataForViolins!G$7*SUM(EXP(-0.5*((DataForViolins!G34-EnterData!G$5:INDEX(EnterData!G$5:G$1004,G$2))/DataForViolins!G$3)^2)/SQRT(2*PI())),"")</f>
        <v/>
      </c>
      <c r="H34" t="str">
        <f t="array" ref="H34">IFERROR(1/DataForViolins!H$3/DataForViolins!H$7*SUM(EXP(-0.5*((DataForViolins!H34-EnterData!H$5:INDEX(EnterData!H$5:H$1004,H$2))/DataForViolins!H$3)^2)/SQRT(2*PI())),"")</f>
        <v/>
      </c>
      <c r="I34" t="str">
        <f t="array" ref="I34">IFERROR(1/DataForViolins!I$3/DataForViolins!I$7*SUM(EXP(-0.5*((DataForViolins!I34-EnterData!I$5:INDEX(EnterData!I$5:I$1004,I$2))/DataForViolins!I$3)^2)/SQRT(2*PI())),"")</f>
        <v/>
      </c>
      <c r="J34" t="str">
        <f t="array" ref="J34">IFERROR(1/DataForViolins!J$3/DataForViolins!J$7*SUM(EXP(-0.5*((DataForViolins!J34-EnterData!J$5:INDEX(EnterData!J$5:J$1004,J$2))/DataForViolins!J$3)^2)/SQRT(2*PI())),"")</f>
        <v/>
      </c>
      <c r="K34" t="str">
        <f t="array" ref="K34">IFERROR(1/DataForViolins!K$3/DataForViolins!K$7*SUM(EXP(-0.5*((DataForViolins!K34-EnterData!K$5:INDEX(EnterData!K$5:K$1004,K$2))/DataForViolins!K$3)^2)/SQRT(2*PI())),"")</f>
        <v/>
      </c>
      <c r="L34" t="str">
        <f t="array" ref="L34">IFERROR(1/DataForViolins!L$3/DataForViolins!L$7*SUM(EXP(-0.5*((DataForViolins!L34-EnterData!L$5:INDEX(EnterData!L$5:L$1004,L$2))/DataForViolins!L$3)^2)/SQRT(2*PI())),"")</f>
        <v/>
      </c>
    </row>
    <row r="35" spans="2:12" x14ac:dyDescent="0.25">
      <c r="B35">
        <f t="array" ref="B35">IFERROR(1/DataForViolins!B$3/DataForViolins!B$7*SUM(EXP(-0.5*((DataForViolins!B35-EnterData!B$5:INDEX(EnterData!B$5:B$1004,B$2))/DataForViolins!B$3)^2)/SQRT(2*PI())),"")</f>
        <v>7.3564214441978895E-4</v>
      </c>
      <c r="C35">
        <f t="array" ref="C35">IFERROR(1/DataForViolins!C$3/DataForViolins!C$7*SUM(EXP(-0.5*((DataForViolins!C35-EnterData!C$5:INDEX(EnterData!C$5:C$1004,C$2))/DataForViolins!C$3)^2)/SQRT(2*PI())),"")</f>
        <v>8.0267681494549574E-4</v>
      </c>
      <c r="D35" t="str">
        <f t="array" ref="D35">IFERROR(1/DataForViolins!D$3/DataForViolins!D$7*SUM(EXP(-0.5*((DataForViolins!D35-EnterData!D$5:INDEX(EnterData!D$5:D$1004,D$2))/DataForViolins!D$3)^2)/SQRT(2*PI())),"")</f>
        <v/>
      </c>
      <c r="E35" t="str">
        <f t="array" ref="E35">IFERROR(1/DataForViolins!E$3/DataForViolins!E$7*SUM(EXP(-0.5*((DataForViolins!E35-EnterData!E$5:INDEX(EnterData!E$5:E$1004,E$2))/DataForViolins!E$3)^2)/SQRT(2*PI())),"")</f>
        <v/>
      </c>
      <c r="F35" t="str">
        <f t="array" ref="F35">IFERROR(1/DataForViolins!F$3/DataForViolins!F$7*SUM(EXP(-0.5*((DataForViolins!F35-EnterData!F$5:INDEX(EnterData!F$5:F$1004,F$2))/DataForViolins!F$3)^2)/SQRT(2*PI())),"")</f>
        <v/>
      </c>
      <c r="G35" t="str">
        <f t="array" ref="G35">IFERROR(1/DataForViolins!G$3/DataForViolins!G$7*SUM(EXP(-0.5*((DataForViolins!G35-EnterData!G$5:INDEX(EnterData!G$5:G$1004,G$2))/DataForViolins!G$3)^2)/SQRT(2*PI())),"")</f>
        <v/>
      </c>
      <c r="H35" t="str">
        <f t="array" ref="H35">IFERROR(1/DataForViolins!H$3/DataForViolins!H$7*SUM(EXP(-0.5*((DataForViolins!H35-EnterData!H$5:INDEX(EnterData!H$5:H$1004,H$2))/DataForViolins!H$3)^2)/SQRT(2*PI())),"")</f>
        <v/>
      </c>
      <c r="I35" t="str">
        <f t="array" ref="I35">IFERROR(1/DataForViolins!I$3/DataForViolins!I$7*SUM(EXP(-0.5*((DataForViolins!I35-EnterData!I$5:INDEX(EnterData!I$5:I$1004,I$2))/DataForViolins!I$3)^2)/SQRT(2*PI())),"")</f>
        <v/>
      </c>
      <c r="J35" t="str">
        <f t="array" ref="J35">IFERROR(1/DataForViolins!J$3/DataForViolins!J$7*SUM(EXP(-0.5*((DataForViolins!J35-EnterData!J$5:INDEX(EnterData!J$5:J$1004,J$2))/DataForViolins!J$3)^2)/SQRT(2*PI())),"")</f>
        <v/>
      </c>
      <c r="K35" t="str">
        <f t="array" ref="K35">IFERROR(1/DataForViolins!K$3/DataForViolins!K$7*SUM(EXP(-0.5*((DataForViolins!K35-EnterData!K$5:INDEX(EnterData!K$5:K$1004,K$2))/DataForViolins!K$3)^2)/SQRT(2*PI())),"")</f>
        <v/>
      </c>
      <c r="L35" t="str">
        <f t="array" ref="L35">IFERROR(1/DataForViolins!L$3/DataForViolins!L$7*SUM(EXP(-0.5*((DataForViolins!L35-EnterData!L$5:INDEX(EnterData!L$5:L$1004,L$2))/DataForViolins!L$3)^2)/SQRT(2*PI())),"")</f>
        <v/>
      </c>
    </row>
    <row r="36" spans="2:12" x14ac:dyDescent="0.25">
      <c r="B36">
        <f t="array" ref="B36">IFERROR(1/DataForViolins!B$3/DataForViolins!B$7*SUM(EXP(-0.5*((DataForViolins!B36-EnterData!B$5:INDEX(EnterData!B$5:B$1004,B$2))/DataForViolins!B$3)^2)/SQRT(2*PI())),"")</f>
        <v>8.0655168613783543E-4</v>
      </c>
      <c r="C36">
        <f t="array" ref="C36">IFERROR(1/DataForViolins!C$3/DataForViolins!C$7*SUM(EXP(-0.5*((DataForViolins!C36-EnterData!C$5:INDEX(EnterData!C$5:C$1004,C$2))/DataForViolins!C$3)^2)/SQRT(2*PI())),"")</f>
        <v>8.7497193744768555E-4</v>
      </c>
      <c r="D36" t="str">
        <f t="array" ref="D36">IFERROR(1/DataForViolins!D$3/DataForViolins!D$7*SUM(EXP(-0.5*((DataForViolins!D36-EnterData!D$5:INDEX(EnterData!D$5:D$1004,D$2))/DataForViolins!D$3)^2)/SQRT(2*PI())),"")</f>
        <v/>
      </c>
      <c r="E36" t="str">
        <f t="array" ref="E36">IFERROR(1/DataForViolins!E$3/DataForViolins!E$7*SUM(EXP(-0.5*((DataForViolins!E36-EnterData!E$5:INDEX(EnterData!E$5:E$1004,E$2))/DataForViolins!E$3)^2)/SQRT(2*PI())),"")</f>
        <v/>
      </c>
      <c r="F36" t="str">
        <f t="array" ref="F36">IFERROR(1/DataForViolins!F$3/DataForViolins!F$7*SUM(EXP(-0.5*((DataForViolins!F36-EnterData!F$5:INDEX(EnterData!F$5:F$1004,F$2))/DataForViolins!F$3)^2)/SQRT(2*PI())),"")</f>
        <v/>
      </c>
      <c r="G36" t="str">
        <f t="array" ref="G36">IFERROR(1/DataForViolins!G$3/DataForViolins!G$7*SUM(EXP(-0.5*((DataForViolins!G36-EnterData!G$5:INDEX(EnterData!G$5:G$1004,G$2))/DataForViolins!G$3)^2)/SQRT(2*PI())),"")</f>
        <v/>
      </c>
      <c r="H36" t="str">
        <f t="array" ref="H36">IFERROR(1/DataForViolins!H$3/DataForViolins!H$7*SUM(EXP(-0.5*((DataForViolins!H36-EnterData!H$5:INDEX(EnterData!H$5:H$1004,H$2))/DataForViolins!H$3)^2)/SQRT(2*PI())),"")</f>
        <v/>
      </c>
      <c r="I36" t="str">
        <f t="array" ref="I36">IFERROR(1/DataForViolins!I$3/DataForViolins!I$7*SUM(EXP(-0.5*((DataForViolins!I36-EnterData!I$5:INDEX(EnterData!I$5:I$1004,I$2))/DataForViolins!I$3)^2)/SQRT(2*PI())),"")</f>
        <v/>
      </c>
      <c r="J36" t="str">
        <f t="array" ref="J36">IFERROR(1/DataForViolins!J$3/DataForViolins!J$7*SUM(EXP(-0.5*((DataForViolins!J36-EnterData!J$5:INDEX(EnterData!J$5:J$1004,J$2))/DataForViolins!J$3)^2)/SQRT(2*PI())),"")</f>
        <v/>
      </c>
      <c r="K36" t="str">
        <f t="array" ref="K36">IFERROR(1/DataForViolins!K$3/DataForViolins!K$7*SUM(EXP(-0.5*((DataForViolins!K36-EnterData!K$5:INDEX(EnterData!K$5:K$1004,K$2))/DataForViolins!K$3)^2)/SQRT(2*PI())),"")</f>
        <v/>
      </c>
      <c r="L36" t="str">
        <f t="array" ref="L36">IFERROR(1/DataForViolins!L$3/DataForViolins!L$7*SUM(EXP(-0.5*((DataForViolins!L36-EnterData!L$5:INDEX(EnterData!L$5:L$1004,L$2))/DataForViolins!L$3)^2)/SQRT(2*PI())),"")</f>
        <v/>
      </c>
    </row>
    <row r="37" spans="2:12" x14ac:dyDescent="0.25">
      <c r="B37">
        <f t="array" ref="B37">IFERROR(1/DataForViolins!B$3/DataForViolins!B$7*SUM(EXP(-0.5*((DataForViolins!B37-EnterData!B$5:INDEX(EnterData!B$5:B$1004,B$2))/DataForViolins!B$3)^2)/SQRT(2*PI())),"")</f>
        <v>8.8183656924225228E-4</v>
      </c>
      <c r="C37">
        <f t="array" ref="C37">IFERROR(1/DataForViolins!C$3/DataForViolins!C$7*SUM(EXP(-0.5*((DataForViolins!C37-EnterData!C$5:INDEX(EnterData!C$5:C$1004,C$2))/DataForViolins!C$3)^2)/SQRT(2*PI())),"")</f>
        <v>9.5146105810011165E-4</v>
      </c>
      <c r="D37" t="str">
        <f t="array" ref="D37">IFERROR(1/DataForViolins!D$3/DataForViolins!D$7*SUM(EXP(-0.5*((DataForViolins!D37-EnterData!D$5:INDEX(EnterData!D$5:D$1004,D$2))/DataForViolins!D$3)^2)/SQRT(2*PI())),"")</f>
        <v/>
      </c>
      <c r="E37" t="str">
        <f t="array" ref="E37">IFERROR(1/DataForViolins!E$3/DataForViolins!E$7*SUM(EXP(-0.5*((DataForViolins!E37-EnterData!E$5:INDEX(EnterData!E$5:E$1004,E$2))/DataForViolins!E$3)^2)/SQRT(2*PI())),"")</f>
        <v/>
      </c>
      <c r="F37" t="str">
        <f t="array" ref="F37">IFERROR(1/DataForViolins!F$3/DataForViolins!F$7*SUM(EXP(-0.5*((DataForViolins!F37-EnterData!F$5:INDEX(EnterData!F$5:F$1004,F$2))/DataForViolins!F$3)^2)/SQRT(2*PI())),"")</f>
        <v/>
      </c>
      <c r="G37" t="str">
        <f t="array" ref="G37">IFERROR(1/DataForViolins!G$3/DataForViolins!G$7*SUM(EXP(-0.5*((DataForViolins!G37-EnterData!G$5:INDEX(EnterData!G$5:G$1004,G$2))/DataForViolins!G$3)^2)/SQRT(2*PI())),"")</f>
        <v/>
      </c>
      <c r="H37" t="str">
        <f t="array" ref="H37">IFERROR(1/DataForViolins!H$3/DataForViolins!H$7*SUM(EXP(-0.5*((DataForViolins!H37-EnterData!H$5:INDEX(EnterData!H$5:H$1004,H$2))/DataForViolins!H$3)^2)/SQRT(2*PI())),"")</f>
        <v/>
      </c>
      <c r="I37" t="str">
        <f t="array" ref="I37">IFERROR(1/DataForViolins!I$3/DataForViolins!I$7*SUM(EXP(-0.5*((DataForViolins!I37-EnterData!I$5:INDEX(EnterData!I$5:I$1004,I$2))/DataForViolins!I$3)^2)/SQRT(2*PI())),"")</f>
        <v/>
      </c>
      <c r="J37" t="str">
        <f t="array" ref="J37">IFERROR(1/DataForViolins!J$3/DataForViolins!J$7*SUM(EXP(-0.5*((DataForViolins!J37-EnterData!J$5:INDEX(EnterData!J$5:J$1004,J$2))/DataForViolins!J$3)^2)/SQRT(2*PI())),"")</f>
        <v/>
      </c>
      <c r="K37" t="str">
        <f t="array" ref="K37">IFERROR(1/DataForViolins!K$3/DataForViolins!K$7*SUM(EXP(-0.5*((DataForViolins!K37-EnterData!K$5:INDEX(EnterData!K$5:K$1004,K$2))/DataForViolins!K$3)^2)/SQRT(2*PI())),"")</f>
        <v/>
      </c>
      <c r="L37" t="str">
        <f t="array" ref="L37">IFERROR(1/DataForViolins!L$3/DataForViolins!L$7*SUM(EXP(-0.5*((DataForViolins!L37-EnterData!L$5:INDEX(EnterData!L$5:L$1004,L$2))/DataForViolins!L$3)^2)/SQRT(2*PI())),"")</f>
        <v/>
      </c>
    </row>
    <row r="38" spans="2:12" x14ac:dyDescent="0.25">
      <c r="B38">
        <f t="array" ref="B38">IFERROR(1/DataForViolins!B$3/DataForViolins!B$7*SUM(EXP(-0.5*((DataForViolins!B38-EnterData!B$5:INDEX(EnterData!B$5:B$1004,B$2))/DataForViolins!B$3)^2)/SQRT(2*PI())),"")</f>
        <v>9.6149044735115543E-4</v>
      </c>
      <c r="C38">
        <f t="array" ref="C38">IFERROR(1/DataForViolins!C$3/DataForViolins!C$7*SUM(EXP(-0.5*((DataForViolins!C38-EnterData!C$5:INDEX(EnterData!C$5:C$1004,C$2))/DataForViolins!C$3)^2)/SQRT(2*PI())),"")</f>
        <v>1.0321261658113301E-3</v>
      </c>
      <c r="D38" t="str">
        <f t="array" ref="D38">IFERROR(1/DataForViolins!D$3/DataForViolins!D$7*SUM(EXP(-0.5*((DataForViolins!D38-EnterData!D$5:INDEX(EnterData!D$5:D$1004,D$2))/DataForViolins!D$3)^2)/SQRT(2*PI())),"")</f>
        <v/>
      </c>
      <c r="E38" t="str">
        <f t="array" ref="E38">IFERROR(1/DataForViolins!E$3/DataForViolins!E$7*SUM(EXP(-0.5*((DataForViolins!E38-EnterData!E$5:INDEX(EnterData!E$5:E$1004,E$2))/DataForViolins!E$3)^2)/SQRT(2*PI())),"")</f>
        <v/>
      </c>
      <c r="F38" t="str">
        <f t="array" ref="F38">IFERROR(1/DataForViolins!F$3/DataForViolins!F$7*SUM(EXP(-0.5*((DataForViolins!F38-EnterData!F$5:INDEX(EnterData!F$5:F$1004,F$2))/DataForViolins!F$3)^2)/SQRT(2*PI())),"")</f>
        <v/>
      </c>
      <c r="G38" t="str">
        <f t="array" ref="G38">IFERROR(1/DataForViolins!G$3/DataForViolins!G$7*SUM(EXP(-0.5*((DataForViolins!G38-EnterData!G$5:INDEX(EnterData!G$5:G$1004,G$2))/DataForViolins!G$3)^2)/SQRT(2*PI())),"")</f>
        <v/>
      </c>
      <c r="H38" t="str">
        <f t="array" ref="H38">IFERROR(1/DataForViolins!H$3/DataForViolins!H$7*SUM(EXP(-0.5*((DataForViolins!H38-EnterData!H$5:INDEX(EnterData!H$5:H$1004,H$2))/DataForViolins!H$3)^2)/SQRT(2*PI())),"")</f>
        <v/>
      </c>
      <c r="I38" t="str">
        <f t="array" ref="I38">IFERROR(1/DataForViolins!I$3/DataForViolins!I$7*SUM(EXP(-0.5*((DataForViolins!I38-EnterData!I$5:INDEX(EnterData!I$5:I$1004,I$2))/DataForViolins!I$3)^2)/SQRT(2*PI())),"")</f>
        <v/>
      </c>
      <c r="J38" t="str">
        <f t="array" ref="J38">IFERROR(1/DataForViolins!J$3/DataForViolins!J$7*SUM(EXP(-0.5*((DataForViolins!J38-EnterData!J$5:INDEX(EnterData!J$5:J$1004,J$2))/DataForViolins!J$3)^2)/SQRT(2*PI())),"")</f>
        <v/>
      </c>
      <c r="K38" t="str">
        <f t="array" ref="K38">IFERROR(1/DataForViolins!K$3/DataForViolins!K$7*SUM(EXP(-0.5*((DataForViolins!K38-EnterData!K$5:INDEX(EnterData!K$5:K$1004,K$2))/DataForViolins!K$3)^2)/SQRT(2*PI())),"")</f>
        <v/>
      </c>
      <c r="L38" t="str">
        <f t="array" ref="L38">IFERROR(1/DataForViolins!L$3/DataForViolins!L$7*SUM(EXP(-0.5*((DataForViolins!L38-EnterData!L$5:INDEX(EnterData!L$5:L$1004,L$2))/DataForViolins!L$3)^2)/SQRT(2*PI())),"")</f>
        <v/>
      </c>
    </row>
    <row r="39" spans="2:12" x14ac:dyDescent="0.25">
      <c r="B39">
        <f t="array" ref="B39">IFERROR(1/DataForViolins!B$3/DataForViolins!B$7*SUM(EXP(-0.5*((DataForViolins!B39-EnterData!B$5:INDEX(EnterData!B$5:B$1004,B$2))/DataForViolins!B$3)^2)/SQRT(2*PI())),"")</f>
        <v>1.0454766018928004E-3</v>
      </c>
      <c r="C39">
        <f t="array" ref="C39">IFERROR(1/DataForViolins!C$3/DataForViolins!C$7*SUM(EXP(-0.5*((DataForViolins!C39-EnterData!C$5:INDEX(EnterData!C$5:C$1004,C$2))/DataForViolins!C$3)^2)/SQRT(2*PI())),"")</f>
        <v>1.1169172686657934E-3</v>
      </c>
      <c r="D39" t="str">
        <f t="array" ref="D39">IFERROR(1/DataForViolins!D$3/DataForViolins!D$7*SUM(EXP(-0.5*((DataForViolins!D39-EnterData!D$5:INDEX(EnterData!D$5:D$1004,D$2))/DataForViolins!D$3)^2)/SQRT(2*PI())),"")</f>
        <v/>
      </c>
      <c r="E39" t="str">
        <f t="array" ref="E39">IFERROR(1/DataForViolins!E$3/DataForViolins!E$7*SUM(EXP(-0.5*((DataForViolins!E39-EnterData!E$5:INDEX(EnterData!E$5:E$1004,E$2))/DataForViolins!E$3)^2)/SQRT(2*PI())),"")</f>
        <v/>
      </c>
      <c r="F39" t="str">
        <f t="array" ref="F39">IFERROR(1/DataForViolins!F$3/DataForViolins!F$7*SUM(EXP(-0.5*((DataForViolins!F39-EnterData!F$5:INDEX(EnterData!F$5:F$1004,F$2))/DataForViolins!F$3)^2)/SQRT(2*PI())),"")</f>
        <v/>
      </c>
      <c r="G39" t="str">
        <f t="array" ref="G39">IFERROR(1/DataForViolins!G$3/DataForViolins!G$7*SUM(EXP(-0.5*((DataForViolins!G39-EnterData!G$5:INDEX(EnterData!G$5:G$1004,G$2))/DataForViolins!G$3)^2)/SQRT(2*PI())),"")</f>
        <v/>
      </c>
      <c r="H39" t="str">
        <f t="array" ref="H39">IFERROR(1/DataForViolins!H$3/DataForViolins!H$7*SUM(EXP(-0.5*((DataForViolins!H39-EnterData!H$5:INDEX(EnterData!H$5:H$1004,H$2))/DataForViolins!H$3)^2)/SQRT(2*PI())),"")</f>
        <v/>
      </c>
      <c r="I39" t="str">
        <f t="array" ref="I39">IFERROR(1/DataForViolins!I$3/DataForViolins!I$7*SUM(EXP(-0.5*((DataForViolins!I39-EnterData!I$5:INDEX(EnterData!I$5:I$1004,I$2))/DataForViolins!I$3)^2)/SQRT(2*PI())),"")</f>
        <v/>
      </c>
      <c r="J39" t="str">
        <f t="array" ref="J39">IFERROR(1/DataForViolins!J$3/DataForViolins!J$7*SUM(EXP(-0.5*((DataForViolins!J39-EnterData!J$5:INDEX(EnterData!J$5:J$1004,J$2))/DataForViolins!J$3)^2)/SQRT(2*PI())),"")</f>
        <v/>
      </c>
      <c r="K39" t="str">
        <f t="array" ref="K39">IFERROR(1/DataForViolins!K$3/DataForViolins!K$7*SUM(EXP(-0.5*((DataForViolins!K39-EnterData!K$5:INDEX(EnterData!K$5:K$1004,K$2))/DataForViolins!K$3)^2)/SQRT(2*PI())),"")</f>
        <v/>
      </c>
      <c r="L39" t="str">
        <f t="array" ref="L39">IFERROR(1/DataForViolins!L$3/DataForViolins!L$7*SUM(EXP(-0.5*((DataForViolins!L39-EnterData!L$5:INDEX(EnterData!L$5:L$1004,L$2))/DataForViolins!L$3)^2)/SQRT(2*PI())),"")</f>
        <v/>
      </c>
    </row>
    <row r="40" spans="2:12" x14ac:dyDescent="0.25">
      <c r="B40">
        <f t="array" ref="B40">IFERROR(1/DataForViolins!B$3/DataForViolins!B$7*SUM(EXP(-0.5*((DataForViolins!B40-EnterData!B$5:INDEX(EnterData!B$5:B$1004,B$2))/DataForViolins!B$3)^2)/SQRT(2*PI())),"")</f>
        <v>1.1337271478780114E-3</v>
      </c>
      <c r="C40">
        <f t="array" ref="C40">IFERROR(1/DataForViolins!C$3/DataForViolins!C$7*SUM(EXP(-0.5*((DataForViolins!C40-EnterData!C$5:INDEX(EnterData!C$5:C$1004,C$2))/DataForViolins!C$3)^2)/SQRT(2*PI())),"")</f>
        <v>1.2057504900255468E-3</v>
      </c>
      <c r="D40" t="str">
        <f t="array" ref="D40">IFERROR(1/DataForViolins!D$3/DataForViolins!D$7*SUM(EXP(-0.5*((DataForViolins!D40-EnterData!D$5:INDEX(EnterData!D$5:D$1004,D$2))/DataForViolins!D$3)^2)/SQRT(2*PI())),"")</f>
        <v/>
      </c>
      <c r="E40" t="str">
        <f t="array" ref="E40">IFERROR(1/DataForViolins!E$3/DataForViolins!E$7*SUM(EXP(-0.5*((DataForViolins!E40-EnterData!E$5:INDEX(EnterData!E$5:E$1004,E$2))/DataForViolins!E$3)^2)/SQRT(2*PI())),"")</f>
        <v/>
      </c>
      <c r="F40" t="str">
        <f t="array" ref="F40">IFERROR(1/DataForViolins!F$3/DataForViolins!F$7*SUM(EXP(-0.5*((DataForViolins!F40-EnterData!F$5:INDEX(EnterData!F$5:F$1004,F$2))/DataForViolins!F$3)^2)/SQRT(2*PI())),"")</f>
        <v/>
      </c>
      <c r="G40" t="str">
        <f t="array" ref="G40">IFERROR(1/DataForViolins!G$3/DataForViolins!G$7*SUM(EXP(-0.5*((DataForViolins!G40-EnterData!G$5:INDEX(EnterData!G$5:G$1004,G$2))/DataForViolins!G$3)^2)/SQRT(2*PI())),"")</f>
        <v/>
      </c>
      <c r="H40" t="str">
        <f t="array" ref="H40">IFERROR(1/DataForViolins!H$3/DataForViolins!H$7*SUM(EXP(-0.5*((DataForViolins!H40-EnterData!H$5:INDEX(EnterData!H$5:H$1004,H$2))/DataForViolins!H$3)^2)/SQRT(2*PI())),"")</f>
        <v/>
      </c>
      <c r="I40" t="str">
        <f t="array" ref="I40">IFERROR(1/DataForViolins!I$3/DataForViolins!I$7*SUM(EXP(-0.5*((DataForViolins!I40-EnterData!I$5:INDEX(EnterData!I$5:I$1004,I$2))/DataForViolins!I$3)^2)/SQRT(2*PI())),"")</f>
        <v/>
      </c>
      <c r="J40" t="str">
        <f t="array" ref="J40">IFERROR(1/DataForViolins!J$3/DataForViolins!J$7*SUM(EXP(-0.5*((DataForViolins!J40-EnterData!J$5:INDEX(EnterData!J$5:J$1004,J$2))/DataForViolins!J$3)^2)/SQRT(2*PI())),"")</f>
        <v/>
      </c>
      <c r="K40" t="str">
        <f t="array" ref="K40">IFERROR(1/DataForViolins!K$3/DataForViolins!K$7*SUM(EXP(-0.5*((DataForViolins!K40-EnterData!K$5:INDEX(EnterData!K$5:K$1004,K$2))/DataForViolins!K$3)^2)/SQRT(2*PI())),"")</f>
        <v/>
      </c>
      <c r="L40" t="str">
        <f t="array" ref="L40">IFERROR(1/DataForViolins!L$3/DataForViolins!L$7*SUM(EXP(-0.5*((DataForViolins!L40-EnterData!L$5:INDEX(EnterData!L$5:L$1004,L$2))/DataForViolins!L$3)^2)/SQRT(2*PI())),"")</f>
        <v/>
      </c>
    </row>
    <row r="41" spans="2:12" x14ac:dyDescent="0.25">
      <c r="B41">
        <f t="array" ref="B41">IFERROR(1/DataForViolins!B$3/DataForViolins!B$7*SUM(EXP(-0.5*((DataForViolins!B41-EnterData!B$5:INDEX(EnterData!B$5:B$1004,B$2))/DataForViolins!B$3)^2)/SQRT(2*PI())),"")</f>
        <v>1.2261427640488541E-3</v>
      </c>
      <c r="C41">
        <f t="array" ref="C41">IFERROR(1/DataForViolins!C$3/DataForViolins!C$7*SUM(EXP(-0.5*((DataForViolins!C41-EnterData!C$5:INDEX(EnterData!C$5:C$1004,C$2))/DataForViolins!C$3)^2)/SQRT(2*PI())),"")</f>
        <v>1.2985064832972887E-3</v>
      </c>
      <c r="D41" t="str">
        <f t="array" ref="D41">IFERROR(1/DataForViolins!D$3/DataForViolins!D$7*SUM(EXP(-0.5*((DataForViolins!D41-EnterData!D$5:INDEX(EnterData!D$5:D$1004,D$2))/DataForViolins!D$3)^2)/SQRT(2*PI())),"")</f>
        <v/>
      </c>
      <c r="E41" t="str">
        <f t="array" ref="E41">IFERROR(1/DataForViolins!E$3/DataForViolins!E$7*SUM(EXP(-0.5*((DataForViolins!E41-EnterData!E$5:INDEX(EnterData!E$5:E$1004,E$2))/DataForViolins!E$3)^2)/SQRT(2*PI())),"")</f>
        <v/>
      </c>
      <c r="F41" t="str">
        <f t="array" ref="F41">IFERROR(1/DataForViolins!F$3/DataForViolins!F$7*SUM(EXP(-0.5*((DataForViolins!F41-EnterData!F$5:INDEX(EnterData!F$5:F$1004,F$2))/DataForViolins!F$3)^2)/SQRT(2*PI())),"")</f>
        <v/>
      </c>
      <c r="G41" t="str">
        <f t="array" ref="G41">IFERROR(1/DataForViolins!G$3/DataForViolins!G$7*SUM(EXP(-0.5*((DataForViolins!G41-EnterData!G$5:INDEX(EnterData!G$5:G$1004,G$2))/DataForViolins!G$3)^2)/SQRT(2*PI())),"")</f>
        <v/>
      </c>
      <c r="H41" t="str">
        <f t="array" ref="H41">IFERROR(1/DataForViolins!H$3/DataForViolins!H$7*SUM(EXP(-0.5*((DataForViolins!H41-EnterData!H$5:INDEX(EnterData!H$5:H$1004,H$2))/DataForViolins!H$3)^2)/SQRT(2*PI())),"")</f>
        <v/>
      </c>
      <c r="I41" t="str">
        <f t="array" ref="I41">IFERROR(1/DataForViolins!I$3/DataForViolins!I$7*SUM(EXP(-0.5*((DataForViolins!I41-EnterData!I$5:INDEX(EnterData!I$5:I$1004,I$2))/DataForViolins!I$3)^2)/SQRT(2*PI())),"")</f>
        <v/>
      </c>
      <c r="J41" t="str">
        <f t="array" ref="J41">IFERROR(1/DataForViolins!J$3/DataForViolins!J$7*SUM(EXP(-0.5*((DataForViolins!J41-EnterData!J$5:INDEX(EnterData!J$5:J$1004,J$2))/DataForViolins!J$3)^2)/SQRT(2*PI())),"")</f>
        <v/>
      </c>
      <c r="K41" t="str">
        <f t="array" ref="K41">IFERROR(1/DataForViolins!K$3/DataForViolins!K$7*SUM(EXP(-0.5*((DataForViolins!K41-EnterData!K$5:INDEX(EnterData!K$5:K$1004,K$2))/DataForViolins!K$3)^2)/SQRT(2*PI())),"")</f>
        <v/>
      </c>
      <c r="L41" t="str">
        <f t="array" ref="L41">IFERROR(1/DataForViolins!L$3/DataForViolins!L$7*SUM(EXP(-0.5*((DataForViolins!L41-EnterData!L$5:INDEX(EnterData!L$5:L$1004,L$2))/DataForViolins!L$3)^2)/SQRT(2*PI())),"")</f>
        <v/>
      </c>
    </row>
    <row r="42" spans="2:12" x14ac:dyDescent="0.25">
      <c r="B42">
        <f t="array" ref="B42">IFERROR(1/DataForViolins!B$3/DataForViolins!B$7*SUM(EXP(-0.5*((DataForViolins!B42-EnterData!B$5:INDEX(EnterData!B$5:B$1004,B$2))/DataForViolins!B$3)^2)/SQRT(2*PI())),"")</f>
        <v>1.3225929955876308E-3</v>
      </c>
      <c r="C42">
        <f t="array" ref="C42">IFERROR(1/DataForViolins!C$3/DataForViolins!C$7*SUM(EXP(-0.5*((DataForViolins!C42-EnterData!C$5:INDEX(EnterData!C$5:C$1004,C$2))/DataForViolins!C$3)^2)/SQRT(2*PI())),"")</f>
        <v>1.3950292213167161E-3</v>
      </c>
      <c r="D42" t="str">
        <f t="array" ref="D42">IFERROR(1/DataForViolins!D$3/DataForViolins!D$7*SUM(EXP(-0.5*((DataForViolins!D42-EnterData!D$5:INDEX(EnterData!D$5:D$1004,D$2))/DataForViolins!D$3)^2)/SQRT(2*PI())),"")</f>
        <v/>
      </c>
      <c r="E42" t="str">
        <f t="array" ref="E42">IFERROR(1/DataForViolins!E$3/DataForViolins!E$7*SUM(EXP(-0.5*((DataForViolins!E42-EnterData!E$5:INDEX(EnterData!E$5:E$1004,E$2))/DataForViolins!E$3)^2)/SQRT(2*PI())),"")</f>
        <v/>
      </c>
      <c r="F42" t="str">
        <f t="array" ref="F42">IFERROR(1/DataForViolins!F$3/DataForViolins!F$7*SUM(EXP(-0.5*((DataForViolins!F42-EnterData!F$5:INDEX(EnterData!F$5:F$1004,F$2))/DataForViolins!F$3)^2)/SQRT(2*PI())),"")</f>
        <v/>
      </c>
      <c r="G42" t="str">
        <f t="array" ref="G42">IFERROR(1/DataForViolins!G$3/DataForViolins!G$7*SUM(EXP(-0.5*((DataForViolins!G42-EnterData!G$5:INDEX(EnterData!G$5:G$1004,G$2))/DataForViolins!G$3)^2)/SQRT(2*PI())),"")</f>
        <v/>
      </c>
      <c r="H42" t="str">
        <f t="array" ref="H42">IFERROR(1/DataForViolins!H$3/DataForViolins!H$7*SUM(EXP(-0.5*((DataForViolins!H42-EnterData!H$5:INDEX(EnterData!H$5:H$1004,H$2))/DataForViolins!H$3)^2)/SQRT(2*PI())),"")</f>
        <v/>
      </c>
      <c r="I42" t="str">
        <f t="array" ref="I42">IFERROR(1/DataForViolins!I$3/DataForViolins!I$7*SUM(EXP(-0.5*((DataForViolins!I42-EnterData!I$5:INDEX(EnterData!I$5:I$1004,I$2))/DataForViolins!I$3)^2)/SQRT(2*PI())),"")</f>
        <v/>
      </c>
      <c r="J42" t="str">
        <f t="array" ref="J42">IFERROR(1/DataForViolins!J$3/DataForViolins!J$7*SUM(EXP(-0.5*((DataForViolins!J42-EnterData!J$5:INDEX(EnterData!J$5:J$1004,J$2))/DataForViolins!J$3)^2)/SQRT(2*PI())),"")</f>
        <v/>
      </c>
      <c r="K42" t="str">
        <f t="array" ref="K42">IFERROR(1/DataForViolins!K$3/DataForViolins!K$7*SUM(EXP(-0.5*((DataForViolins!K42-EnterData!K$5:INDEX(EnterData!K$5:K$1004,K$2))/DataForViolins!K$3)^2)/SQRT(2*PI())),"")</f>
        <v/>
      </c>
      <c r="L42" t="str">
        <f t="array" ref="L42">IFERROR(1/DataForViolins!L$3/DataForViolins!L$7*SUM(EXP(-0.5*((DataForViolins!L42-EnterData!L$5:INDEX(EnterData!L$5:L$1004,L$2))/DataForViolins!L$3)^2)/SQRT(2*PI())),"")</f>
        <v/>
      </c>
    </row>
    <row r="43" spans="2:12" x14ac:dyDescent="0.25">
      <c r="B43">
        <f t="array" ref="B43">IFERROR(1/DataForViolins!B$3/DataForViolins!B$7*SUM(EXP(-0.5*((DataForViolins!B43-EnterData!B$5:INDEX(EnterData!B$5:B$1004,B$2))/DataForViolins!B$3)^2)/SQRT(2*PI())),"")</f>
        <v>1.422917167920617E-3</v>
      </c>
      <c r="C43">
        <f t="array" ref="C43">IFERROR(1/DataForViolins!C$3/DataForViolins!C$7*SUM(EXP(-0.5*((DataForViolins!C43-EnterData!C$5:INDEX(EnterData!C$5:C$1004,C$2))/DataForViolins!C$3)^2)/SQRT(2*PI())),"")</f>
        <v>1.4951252146056956E-3</v>
      </c>
      <c r="D43" t="str">
        <f t="array" ref="D43">IFERROR(1/DataForViolins!D$3/DataForViolins!D$7*SUM(EXP(-0.5*((DataForViolins!D43-EnterData!D$5:INDEX(EnterData!D$5:D$1004,D$2))/DataForViolins!D$3)^2)/SQRT(2*PI())),"")</f>
        <v/>
      </c>
      <c r="E43" t="str">
        <f t="array" ref="E43">IFERROR(1/DataForViolins!E$3/DataForViolins!E$7*SUM(EXP(-0.5*((DataForViolins!E43-EnterData!E$5:INDEX(EnterData!E$5:E$1004,E$2))/DataForViolins!E$3)^2)/SQRT(2*PI())),"")</f>
        <v/>
      </c>
      <c r="F43" t="str">
        <f t="array" ref="F43">IFERROR(1/DataForViolins!F$3/DataForViolins!F$7*SUM(EXP(-0.5*((DataForViolins!F43-EnterData!F$5:INDEX(EnterData!F$5:F$1004,F$2))/DataForViolins!F$3)^2)/SQRT(2*PI())),"")</f>
        <v/>
      </c>
      <c r="G43" t="str">
        <f t="array" ref="G43">IFERROR(1/DataForViolins!G$3/DataForViolins!G$7*SUM(EXP(-0.5*((DataForViolins!G43-EnterData!G$5:INDEX(EnterData!G$5:G$1004,G$2))/DataForViolins!G$3)^2)/SQRT(2*PI())),"")</f>
        <v/>
      </c>
      <c r="H43" t="str">
        <f t="array" ref="H43">IFERROR(1/DataForViolins!H$3/DataForViolins!H$7*SUM(EXP(-0.5*((DataForViolins!H43-EnterData!H$5:INDEX(EnterData!H$5:H$1004,H$2))/DataForViolins!H$3)^2)/SQRT(2*PI())),"")</f>
        <v/>
      </c>
      <c r="I43" t="str">
        <f t="array" ref="I43">IFERROR(1/DataForViolins!I$3/DataForViolins!I$7*SUM(EXP(-0.5*((DataForViolins!I43-EnterData!I$5:INDEX(EnterData!I$5:I$1004,I$2))/DataForViolins!I$3)^2)/SQRT(2*PI())),"")</f>
        <v/>
      </c>
      <c r="J43" t="str">
        <f t="array" ref="J43">IFERROR(1/DataForViolins!J$3/DataForViolins!J$7*SUM(EXP(-0.5*((DataForViolins!J43-EnterData!J$5:INDEX(EnterData!J$5:J$1004,J$2))/DataForViolins!J$3)^2)/SQRT(2*PI())),"")</f>
        <v/>
      </c>
      <c r="K43" t="str">
        <f t="array" ref="K43">IFERROR(1/DataForViolins!K$3/DataForViolins!K$7*SUM(EXP(-0.5*((DataForViolins!K43-EnterData!K$5:INDEX(EnterData!K$5:K$1004,K$2))/DataForViolins!K$3)^2)/SQRT(2*PI())),"")</f>
        <v/>
      </c>
      <c r="L43" t="str">
        <f t="array" ref="L43">IFERROR(1/DataForViolins!L$3/DataForViolins!L$7*SUM(EXP(-0.5*((DataForViolins!L43-EnterData!L$5:INDEX(EnterData!L$5:L$1004,L$2))/DataForViolins!L$3)^2)/SQRT(2*PI())),"")</f>
        <v/>
      </c>
    </row>
    <row r="44" spans="2:12" x14ac:dyDescent="0.25">
      <c r="B44">
        <f t="array" ref="B44">IFERROR(1/DataForViolins!B$3/DataForViolins!B$7*SUM(EXP(-0.5*((DataForViolins!B44-EnterData!B$5:INDEX(EnterData!B$5:B$1004,B$2))/DataForViolins!B$3)^2)/SQRT(2*PI())),"")</f>
        <v>1.5269259387376149E-3</v>
      </c>
      <c r="C44">
        <f t="array" ref="C44">IFERROR(1/DataForViolins!C$3/DataForViolins!C$7*SUM(EXP(-0.5*((DataForViolins!C44-EnterData!C$5:INDEX(EnterData!C$5:C$1004,C$2))/DataForViolins!C$3)^2)/SQRT(2*PI())),"")</f>
        <v>1.5985632098217725E-3</v>
      </c>
      <c r="D44" t="str">
        <f t="array" ref="D44">IFERROR(1/DataForViolins!D$3/DataForViolins!D$7*SUM(EXP(-0.5*((DataForViolins!D44-EnterData!D$5:INDEX(EnterData!D$5:D$1004,D$2))/DataForViolins!D$3)^2)/SQRT(2*PI())),"")</f>
        <v/>
      </c>
      <c r="E44" t="str">
        <f t="array" ref="E44">IFERROR(1/DataForViolins!E$3/DataForViolins!E$7*SUM(EXP(-0.5*((DataForViolins!E44-EnterData!E$5:INDEX(EnterData!E$5:E$1004,E$2))/DataForViolins!E$3)^2)/SQRT(2*PI())),"")</f>
        <v/>
      </c>
      <c r="F44" t="str">
        <f t="array" ref="F44">IFERROR(1/DataForViolins!F$3/DataForViolins!F$7*SUM(EXP(-0.5*((DataForViolins!F44-EnterData!F$5:INDEX(EnterData!F$5:F$1004,F$2))/DataForViolins!F$3)^2)/SQRT(2*PI())),"")</f>
        <v/>
      </c>
      <c r="G44" t="str">
        <f t="array" ref="G44">IFERROR(1/DataForViolins!G$3/DataForViolins!G$7*SUM(EXP(-0.5*((DataForViolins!G44-EnterData!G$5:INDEX(EnterData!G$5:G$1004,G$2))/DataForViolins!G$3)^2)/SQRT(2*PI())),"")</f>
        <v/>
      </c>
      <c r="H44" t="str">
        <f t="array" ref="H44">IFERROR(1/DataForViolins!H$3/DataForViolins!H$7*SUM(EXP(-0.5*((DataForViolins!H44-EnterData!H$5:INDEX(EnterData!H$5:H$1004,H$2))/DataForViolins!H$3)^2)/SQRT(2*PI())),"")</f>
        <v/>
      </c>
      <c r="I44" t="str">
        <f t="array" ref="I44">IFERROR(1/DataForViolins!I$3/DataForViolins!I$7*SUM(EXP(-0.5*((DataForViolins!I44-EnterData!I$5:INDEX(EnterData!I$5:I$1004,I$2))/DataForViolins!I$3)^2)/SQRT(2*PI())),"")</f>
        <v/>
      </c>
      <c r="J44" t="str">
        <f t="array" ref="J44">IFERROR(1/DataForViolins!J$3/DataForViolins!J$7*SUM(EXP(-0.5*((DataForViolins!J44-EnterData!J$5:INDEX(EnterData!J$5:J$1004,J$2))/DataForViolins!J$3)^2)/SQRT(2*PI())),"")</f>
        <v/>
      </c>
      <c r="K44" t="str">
        <f t="array" ref="K44">IFERROR(1/DataForViolins!K$3/DataForViolins!K$7*SUM(EXP(-0.5*((DataForViolins!K44-EnterData!K$5:INDEX(EnterData!K$5:K$1004,K$2))/DataForViolins!K$3)^2)/SQRT(2*PI())),"")</f>
        <v/>
      </c>
      <c r="L44" t="str">
        <f t="array" ref="L44">IFERROR(1/DataForViolins!L$3/DataForViolins!L$7*SUM(EXP(-0.5*((DataForViolins!L44-EnterData!L$5:INDEX(EnterData!L$5:L$1004,L$2))/DataForViolins!L$3)^2)/SQRT(2*PI())),"")</f>
        <v/>
      </c>
    </row>
    <row r="45" spans="2:12" x14ac:dyDescent="0.25">
      <c r="B45">
        <f t="array" ref="B45">IFERROR(1/DataForViolins!B$3/DataForViolins!B$7*SUM(EXP(-0.5*((DataForViolins!B45-EnterData!B$5:INDEX(EnterData!B$5:B$1004,B$2))/DataForViolins!B$3)^2)/SQRT(2*PI())),"")</f>
        <v>1.6344035023697708E-3</v>
      </c>
      <c r="C45">
        <f t="array" ref="C45">IFERROR(1/DataForViolins!C$3/DataForViolins!C$7*SUM(EXP(-0.5*((DataForViolins!C45-EnterData!C$5:INDEX(EnterData!C$5:C$1004,C$2))/DataForViolins!C$3)^2)/SQRT(2*PI())),"")</f>
        <v>1.7050744155052684E-3</v>
      </c>
      <c r="D45" t="str">
        <f t="array" ref="D45">IFERROR(1/DataForViolins!D$3/DataForViolins!D$7*SUM(EXP(-0.5*((DataForViolins!D45-EnterData!D$5:INDEX(EnterData!D$5:D$1004,D$2))/DataForViolins!D$3)^2)/SQRT(2*PI())),"")</f>
        <v/>
      </c>
      <c r="E45" t="str">
        <f t="array" ref="E45">IFERROR(1/DataForViolins!E$3/DataForViolins!E$7*SUM(EXP(-0.5*((DataForViolins!E45-EnterData!E$5:INDEX(EnterData!E$5:E$1004,E$2))/DataForViolins!E$3)^2)/SQRT(2*PI())),"")</f>
        <v/>
      </c>
      <c r="F45" t="str">
        <f t="array" ref="F45">IFERROR(1/DataForViolins!F$3/DataForViolins!F$7*SUM(EXP(-0.5*((DataForViolins!F45-EnterData!F$5:INDEX(EnterData!F$5:F$1004,F$2))/DataForViolins!F$3)^2)/SQRT(2*PI())),"")</f>
        <v/>
      </c>
      <c r="G45" t="str">
        <f t="array" ref="G45">IFERROR(1/DataForViolins!G$3/DataForViolins!G$7*SUM(EXP(-0.5*((DataForViolins!G45-EnterData!G$5:INDEX(EnterData!G$5:G$1004,G$2))/DataForViolins!G$3)^2)/SQRT(2*PI())),"")</f>
        <v/>
      </c>
      <c r="H45" t="str">
        <f t="array" ref="H45">IFERROR(1/DataForViolins!H$3/DataForViolins!H$7*SUM(EXP(-0.5*((DataForViolins!H45-EnterData!H$5:INDEX(EnterData!H$5:H$1004,H$2))/DataForViolins!H$3)^2)/SQRT(2*PI())),"")</f>
        <v/>
      </c>
      <c r="I45" t="str">
        <f t="array" ref="I45">IFERROR(1/DataForViolins!I$3/DataForViolins!I$7*SUM(EXP(-0.5*((DataForViolins!I45-EnterData!I$5:INDEX(EnterData!I$5:I$1004,I$2))/DataForViolins!I$3)^2)/SQRT(2*PI())),"")</f>
        <v/>
      </c>
      <c r="J45" t="str">
        <f t="array" ref="J45">IFERROR(1/DataForViolins!J$3/DataForViolins!J$7*SUM(EXP(-0.5*((DataForViolins!J45-EnterData!J$5:INDEX(EnterData!J$5:J$1004,J$2))/DataForViolins!J$3)^2)/SQRT(2*PI())),"")</f>
        <v/>
      </c>
      <c r="K45" t="str">
        <f t="array" ref="K45">IFERROR(1/DataForViolins!K$3/DataForViolins!K$7*SUM(EXP(-0.5*((DataForViolins!K45-EnterData!K$5:INDEX(EnterData!K$5:K$1004,K$2))/DataForViolins!K$3)^2)/SQRT(2*PI())),"")</f>
        <v/>
      </c>
      <c r="L45" t="str">
        <f t="array" ref="L45">IFERROR(1/DataForViolins!L$3/DataForViolins!L$7*SUM(EXP(-0.5*((DataForViolins!L45-EnterData!L$5:INDEX(EnterData!L$5:L$1004,L$2))/DataForViolins!L$3)^2)/SQRT(2*PI())),"")</f>
        <v/>
      </c>
    </row>
    <row r="46" spans="2:12" x14ac:dyDescent="0.25">
      <c r="B46">
        <f t="array" ref="B46">IFERROR(1/DataForViolins!B$3/DataForViolins!B$7*SUM(EXP(-0.5*((DataForViolins!B46-EnterData!B$5:INDEX(EnterData!B$5:B$1004,B$2))/DataForViolins!B$3)^2)/SQRT(2*PI())),"")</f>
        <v>1.7451104463850362E-3</v>
      </c>
      <c r="C46">
        <f t="array" ref="C46">IFERROR(1/DataForViolins!C$3/DataForViolins!C$7*SUM(EXP(-0.5*((DataForViolins!C46-EnterData!C$5:INDEX(EnterData!C$5:C$1004,C$2))/DataForViolins!C$3)^2)/SQRT(2*PI())),"")</f>
        <v>1.8143532967259267E-3</v>
      </c>
      <c r="D46" t="str">
        <f t="array" ref="D46">IFERROR(1/DataForViolins!D$3/DataForViolins!D$7*SUM(EXP(-0.5*((DataForViolins!D46-EnterData!D$5:INDEX(EnterData!D$5:D$1004,D$2))/DataForViolins!D$3)^2)/SQRT(2*PI())),"")</f>
        <v/>
      </c>
      <c r="E46" t="str">
        <f t="array" ref="E46">IFERROR(1/DataForViolins!E$3/DataForViolins!E$7*SUM(EXP(-0.5*((DataForViolins!E46-EnterData!E$5:INDEX(EnterData!E$5:E$1004,E$2))/DataForViolins!E$3)^2)/SQRT(2*PI())),"")</f>
        <v/>
      </c>
      <c r="F46" t="str">
        <f t="array" ref="F46">IFERROR(1/DataForViolins!F$3/DataForViolins!F$7*SUM(EXP(-0.5*((DataForViolins!F46-EnterData!F$5:INDEX(EnterData!F$5:F$1004,F$2))/DataForViolins!F$3)^2)/SQRT(2*PI())),"")</f>
        <v/>
      </c>
      <c r="G46" t="str">
        <f t="array" ref="G46">IFERROR(1/DataForViolins!G$3/DataForViolins!G$7*SUM(EXP(-0.5*((DataForViolins!G46-EnterData!G$5:INDEX(EnterData!G$5:G$1004,G$2))/DataForViolins!G$3)^2)/SQRT(2*PI())),"")</f>
        <v/>
      </c>
      <c r="H46" t="str">
        <f t="array" ref="H46">IFERROR(1/DataForViolins!H$3/DataForViolins!H$7*SUM(EXP(-0.5*((DataForViolins!H46-EnterData!H$5:INDEX(EnterData!H$5:H$1004,H$2))/DataForViolins!H$3)^2)/SQRT(2*PI())),"")</f>
        <v/>
      </c>
      <c r="I46" t="str">
        <f t="array" ref="I46">IFERROR(1/DataForViolins!I$3/DataForViolins!I$7*SUM(EXP(-0.5*((DataForViolins!I46-EnterData!I$5:INDEX(EnterData!I$5:I$1004,I$2))/DataForViolins!I$3)^2)/SQRT(2*PI())),"")</f>
        <v/>
      </c>
      <c r="J46" t="str">
        <f t="array" ref="J46">IFERROR(1/DataForViolins!J$3/DataForViolins!J$7*SUM(EXP(-0.5*((DataForViolins!J46-EnterData!J$5:INDEX(EnterData!J$5:J$1004,J$2))/DataForViolins!J$3)^2)/SQRT(2*PI())),"")</f>
        <v/>
      </c>
      <c r="K46" t="str">
        <f t="array" ref="K46">IFERROR(1/DataForViolins!K$3/DataForViolins!K$7*SUM(EXP(-0.5*((DataForViolins!K46-EnterData!K$5:INDEX(EnterData!K$5:K$1004,K$2))/DataForViolins!K$3)^2)/SQRT(2*PI())),"")</f>
        <v/>
      </c>
      <c r="L46" t="str">
        <f t="array" ref="L46">IFERROR(1/DataForViolins!L$3/DataForViolins!L$7*SUM(EXP(-0.5*((DataForViolins!L46-EnterData!L$5:INDEX(EnterData!L$5:L$1004,L$2))/DataForViolins!L$3)^2)/SQRT(2*PI())),"")</f>
        <v/>
      </c>
    </row>
    <row r="47" spans="2:12" x14ac:dyDescent="0.25">
      <c r="B47">
        <f t="array" ref="B47">IFERROR(1/DataForViolins!B$3/DataForViolins!B$7*SUM(EXP(-0.5*((DataForViolins!B47-EnterData!B$5:INDEX(EnterData!B$5:B$1004,B$2))/DataForViolins!B$3)^2)/SQRT(2*PI())),"")</f>
        <v>1.8587872449910522E-3</v>
      </c>
      <c r="C47">
        <f t="array" ref="C47">IFERROR(1/DataForViolins!C$3/DataForViolins!C$7*SUM(EXP(-0.5*((DataForViolins!C47-EnterData!C$5:INDEX(EnterData!C$5:C$1004,C$2))/DataForViolins!C$3)^2)/SQRT(2*PI())),"")</f>
        <v>1.926058973458242E-3</v>
      </c>
      <c r="D47" t="str">
        <f t="array" ref="D47">IFERROR(1/DataForViolins!D$3/DataForViolins!D$7*SUM(EXP(-0.5*((DataForViolins!D47-EnterData!D$5:INDEX(EnterData!D$5:D$1004,D$2))/DataForViolins!D$3)^2)/SQRT(2*PI())),"")</f>
        <v/>
      </c>
      <c r="E47" t="str">
        <f t="array" ref="E47">IFERROR(1/DataForViolins!E$3/DataForViolins!E$7*SUM(EXP(-0.5*((DataForViolins!E47-EnterData!E$5:INDEX(EnterData!E$5:E$1004,E$2))/DataForViolins!E$3)^2)/SQRT(2*PI())),"")</f>
        <v/>
      </c>
      <c r="F47" t="str">
        <f t="array" ref="F47">IFERROR(1/DataForViolins!F$3/DataForViolins!F$7*SUM(EXP(-0.5*((DataForViolins!F47-EnterData!F$5:INDEX(EnterData!F$5:F$1004,F$2))/DataForViolins!F$3)^2)/SQRT(2*PI())),"")</f>
        <v/>
      </c>
      <c r="G47" t="str">
        <f t="array" ref="G47">IFERROR(1/DataForViolins!G$3/DataForViolins!G$7*SUM(EXP(-0.5*((DataForViolins!G47-EnterData!G$5:INDEX(EnterData!G$5:G$1004,G$2))/DataForViolins!G$3)^2)/SQRT(2*PI())),"")</f>
        <v/>
      </c>
      <c r="H47" t="str">
        <f t="array" ref="H47">IFERROR(1/DataForViolins!H$3/DataForViolins!H$7*SUM(EXP(-0.5*((DataForViolins!H47-EnterData!H$5:INDEX(EnterData!H$5:H$1004,H$2))/DataForViolins!H$3)^2)/SQRT(2*PI())),"")</f>
        <v/>
      </c>
      <c r="I47" t="str">
        <f t="array" ref="I47">IFERROR(1/DataForViolins!I$3/DataForViolins!I$7*SUM(EXP(-0.5*((DataForViolins!I47-EnterData!I$5:INDEX(EnterData!I$5:I$1004,I$2))/DataForViolins!I$3)^2)/SQRT(2*PI())),"")</f>
        <v/>
      </c>
      <c r="J47" t="str">
        <f t="array" ref="J47">IFERROR(1/DataForViolins!J$3/DataForViolins!J$7*SUM(EXP(-0.5*((DataForViolins!J47-EnterData!J$5:INDEX(EnterData!J$5:J$1004,J$2))/DataForViolins!J$3)^2)/SQRT(2*PI())),"")</f>
        <v/>
      </c>
      <c r="K47" t="str">
        <f t="array" ref="K47">IFERROR(1/DataForViolins!K$3/DataForViolins!K$7*SUM(EXP(-0.5*((DataForViolins!K47-EnterData!K$5:INDEX(EnterData!K$5:K$1004,K$2))/DataForViolins!K$3)^2)/SQRT(2*PI())),"")</f>
        <v/>
      </c>
      <c r="L47" t="str">
        <f t="array" ref="L47">IFERROR(1/DataForViolins!L$3/DataForViolins!L$7*SUM(EXP(-0.5*((DataForViolins!L47-EnterData!L$5:INDEX(EnterData!L$5:L$1004,L$2))/DataForViolins!L$3)^2)/SQRT(2*PI())),"")</f>
        <v/>
      </c>
    </row>
    <row r="48" spans="2:12" x14ac:dyDescent="0.25">
      <c r="B48">
        <f t="array" ref="B48">IFERROR(1/DataForViolins!B$3/DataForViolins!B$7*SUM(EXP(-0.5*((DataForViolins!B48-EnterData!B$5:INDEX(EnterData!B$5:B$1004,B$2))/DataForViolins!B$3)^2)/SQRT(2*PI())),"")</f>
        <v>1.9751583579459319E-3</v>
      </c>
      <c r="C48">
        <f t="array" ref="C48">IFERROR(1/DataForViolins!C$3/DataForViolins!C$7*SUM(EXP(-0.5*((DataForViolins!C48-EnterData!C$5:INDEX(EnterData!C$5:C$1004,C$2))/DataForViolins!C$3)^2)/SQRT(2*PI())),"")</f>
        <v>2.0398172495234477E-3</v>
      </c>
      <c r="D48" t="str">
        <f t="array" ref="D48">IFERROR(1/DataForViolins!D$3/DataForViolins!D$7*SUM(EXP(-0.5*((DataForViolins!D48-EnterData!D$5:INDEX(EnterData!D$5:D$1004,D$2))/DataForViolins!D$3)^2)/SQRT(2*PI())),"")</f>
        <v/>
      </c>
      <c r="E48" t="str">
        <f t="array" ref="E48">IFERROR(1/DataForViolins!E$3/DataForViolins!E$7*SUM(EXP(-0.5*((DataForViolins!E48-EnterData!E$5:INDEX(EnterData!E$5:E$1004,E$2))/DataForViolins!E$3)^2)/SQRT(2*PI())),"")</f>
        <v/>
      </c>
      <c r="F48" t="str">
        <f t="array" ref="F48">IFERROR(1/DataForViolins!F$3/DataForViolins!F$7*SUM(EXP(-0.5*((DataForViolins!F48-EnterData!F$5:INDEX(EnterData!F$5:F$1004,F$2))/DataForViolins!F$3)^2)/SQRT(2*PI())),"")</f>
        <v/>
      </c>
      <c r="G48" t="str">
        <f t="array" ref="G48">IFERROR(1/DataForViolins!G$3/DataForViolins!G$7*SUM(EXP(-0.5*((DataForViolins!G48-EnterData!G$5:INDEX(EnterData!G$5:G$1004,G$2))/DataForViolins!G$3)^2)/SQRT(2*PI())),"")</f>
        <v/>
      </c>
      <c r="H48" t="str">
        <f t="array" ref="H48">IFERROR(1/DataForViolins!H$3/DataForViolins!H$7*SUM(EXP(-0.5*((DataForViolins!H48-EnterData!H$5:INDEX(EnterData!H$5:H$1004,H$2))/DataForViolins!H$3)^2)/SQRT(2*PI())),"")</f>
        <v/>
      </c>
      <c r="I48" t="str">
        <f t="array" ref="I48">IFERROR(1/DataForViolins!I$3/DataForViolins!I$7*SUM(EXP(-0.5*((DataForViolins!I48-EnterData!I$5:INDEX(EnterData!I$5:I$1004,I$2))/DataForViolins!I$3)^2)/SQRT(2*PI())),"")</f>
        <v/>
      </c>
      <c r="J48" t="str">
        <f t="array" ref="J48">IFERROR(1/DataForViolins!J$3/DataForViolins!J$7*SUM(EXP(-0.5*((DataForViolins!J48-EnterData!J$5:INDEX(EnterData!J$5:J$1004,J$2))/DataForViolins!J$3)^2)/SQRT(2*PI())),"")</f>
        <v/>
      </c>
      <c r="K48" t="str">
        <f t="array" ref="K48">IFERROR(1/DataForViolins!K$3/DataForViolins!K$7*SUM(EXP(-0.5*((DataForViolins!K48-EnterData!K$5:INDEX(EnterData!K$5:K$1004,K$2))/DataForViolins!K$3)^2)/SQRT(2*PI())),"")</f>
        <v/>
      </c>
      <c r="L48" t="str">
        <f t="array" ref="L48">IFERROR(1/DataForViolins!L$3/DataForViolins!L$7*SUM(EXP(-0.5*((DataForViolins!L48-EnterData!L$5:INDEX(EnterData!L$5:L$1004,L$2))/DataForViolins!L$3)^2)/SQRT(2*PI())),"")</f>
        <v/>
      </c>
    </row>
    <row r="49" spans="2:12" x14ac:dyDescent="0.25">
      <c r="B49">
        <f t="array" ref="B49">IFERROR(1/DataForViolins!B$3/DataForViolins!B$7*SUM(EXP(-0.5*((DataForViolins!B49-EnterData!B$5:INDEX(EnterData!B$5:B$1004,B$2))/DataForViolins!B$3)^2)/SQRT(2*PI())),"")</f>
        <v>2.0939368875740891E-3</v>
      </c>
      <c r="C49">
        <f t="array" ref="C49">IFERROR(1/DataForViolins!C$3/DataForViolins!C$7*SUM(EXP(-0.5*((DataForViolins!C49-EnterData!C$5:INDEX(EnterData!C$5:C$1004,C$2))/DataForViolins!C$3)^2)/SQRT(2*PI())),"")</f>
        <v>2.15522328981057E-3</v>
      </c>
      <c r="D49" t="str">
        <f t="array" ref="D49">IFERROR(1/DataForViolins!D$3/DataForViolins!D$7*SUM(EXP(-0.5*((DataForViolins!D49-EnterData!D$5:INDEX(EnterData!D$5:D$1004,D$2))/DataForViolins!D$3)^2)/SQRT(2*PI())),"")</f>
        <v/>
      </c>
      <c r="E49" t="str">
        <f t="array" ref="E49">IFERROR(1/DataForViolins!E$3/DataForViolins!E$7*SUM(EXP(-0.5*((DataForViolins!E49-EnterData!E$5:INDEX(EnterData!E$5:E$1004,E$2))/DataForViolins!E$3)^2)/SQRT(2*PI())),"")</f>
        <v/>
      </c>
      <c r="F49" t="str">
        <f t="array" ref="F49">IFERROR(1/DataForViolins!F$3/DataForViolins!F$7*SUM(EXP(-0.5*((DataForViolins!F49-EnterData!F$5:INDEX(EnterData!F$5:F$1004,F$2))/DataForViolins!F$3)^2)/SQRT(2*PI())),"")</f>
        <v/>
      </c>
      <c r="G49" t="str">
        <f t="array" ref="G49">IFERROR(1/DataForViolins!G$3/DataForViolins!G$7*SUM(EXP(-0.5*((DataForViolins!G49-EnterData!G$5:INDEX(EnterData!G$5:G$1004,G$2))/DataForViolins!G$3)^2)/SQRT(2*PI())),"")</f>
        <v/>
      </c>
      <c r="H49" t="str">
        <f t="array" ref="H49">IFERROR(1/DataForViolins!H$3/DataForViolins!H$7*SUM(EXP(-0.5*((DataForViolins!H49-EnterData!H$5:INDEX(EnterData!H$5:H$1004,H$2))/DataForViolins!H$3)^2)/SQRT(2*PI())),"")</f>
        <v/>
      </c>
      <c r="I49" t="str">
        <f t="array" ref="I49">IFERROR(1/DataForViolins!I$3/DataForViolins!I$7*SUM(EXP(-0.5*((DataForViolins!I49-EnterData!I$5:INDEX(EnterData!I$5:I$1004,I$2))/DataForViolins!I$3)^2)/SQRT(2*PI())),"")</f>
        <v/>
      </c>
      <c r="J49" t="str">
        <f t="array" ref="J49">IFERROR(1/DataForViolins!J$3/DataForViolins!J$7*SUM(EXP(-0.5*((DataForViolins!J49-EnterData!J$5:INDEX(EnterData!J$5:J$1004,J$2))/DataForViolins!J$3)^2)/SQRT(2*PI())),"")</f>
        <v/>
      </c>
      <c r="K49" t="str">
        <f t="array" ref="K49">IFERROR(1/DataForViolins!K$3/DataForViolins!K$7*SUM(EXP(-0.5*((DataForViolins!K49-EnterData!K$5:INDEX(EnterData!K$5:K$1004,K$2))/DataForViolins!K$3)^2)/SQRT(2*PI())),"")</f>
        <v/>
      </c>
      <c r="L49" t="str">
        <f t="array" ref="L49">IFERROR(1/DataForViolins!L$3/DataForViolins!L$7*SUM(EXP(-0.5*((DataForViolins!L49-EnterData!L$5:INDEX(EnterData!L$5:L$1004,L$2))/DataForViolins!L$3)^2)/SQRT(2*PI())),"")</f>
        <v/>
      </c>
    </row>
    <row r="50" spans="2:12" x14ac:dyDescent="0.25">
      <c r="B50">
        <f t="array" ref="B50">IFERROR(1/DataForViolins!B$3/DataForViolins!B$7*SUM(EXP(-0.5*((DataForViolins!B50-EnterData!B$5:INDEX(EnterData!B$5:B$1004,B$2))/DataForViolins!B$3)^2)/SQRT(2*PI())),"")</f>
        <v>2.2148297305989604E-3</v>
      </c>
      <c r="C50">
        <f t="array" ref="C50">IFERROR(1/DataForViolins!C$3/DataForViolins!C$7*SUM(EXP(-0.5*((DataForViolins!C50-EnterData!C$5:INDEX(EnterData!C$5:C$1004,C$2))/DataForViolins!C$3)^2)/SQRT(2*PI())),"")</f>
        <v>2.2718449533453405E-3</v>
      </c>
      <c r="D50" t="str">
        <f t="array" ref="D50">IFERROR(1/DataForViolins!D$3/DataForViolins!D$7*SUM(EXP(-0.5*((DataForViolins!D50-EnterData!D$5:INDEX(EnterData!D$5:D$1004,D$2))/DataForViolins!D$3)^2)/SQRT(2*PI())),"")</f>
        <v/>
      </c>
      <c r="E50" t="str">
        <f t="array" ref="E50">IFERROR(1/DataForViolins!E$3/DataForViolins!E$7*SUM(EXP(-0.5*((DataForViolins!E50-EnterData!E$5:INDEX(EnterData!E$5:E$1004,E$2))/DataForViolins!E$3)^2)/SQRT(2*PI())),"")</f>
        <v/>
      </c>
      <c r="F50" t="str">
        <f t="array" ref="F50">IFERROR(1/DataForViolins!F$3/DataForViolins!F$7*SUM(EXP(-0.5*((DataForViolins!F50-EnterData!F$5:INDEX(EnterData!F$5:F$1004,F$2))/DataForViolins!F$3)^2)/SQRT(2*PI())),"")</f>
        <v/>
      </c>
      <c r="G50" t="str">
        <f t="array" ref="G50">IFERROR(1/DataForViolins!G$3/DataForViolins!G$7*SUM(EXP(-0.5*((DataForViolins!G50-EnterData!G$5:INDEX(EnterData!G$5:G$1004,G$2))/DataForViolins!G$3)^2)/SQRT(2*PI())),"")</f>
        <v/>
      </c>
      <c r="H50" t="str">
        <f t="array" ref="H50">IFERROR(1/DataForViolins!H$3/DataForViolins!H$7*SUM(EXP(-0.5*((DataForViolins!H50-EnterData!H$5:INDEX(EnterData!H$5:H$1004,H$2))/DataForViolins!H$3)^2)/SQRT(2*PI())),"")</f>
        <v/>
      </c>
      <c r="I50" t="str">
        <f t="array" ref="I50">IFERROR(1/DataForViolins!I$3/DataForViolins!I$7*SUM(EXP(-0.5*((DataForViolins!I50-EnterData!I$5:INDEX(EnterData!I$5:I$1004,I$2))/DataForViolins!I$3)^2)/SQRT(2*PI())),"")</f>
        <v/>
      </c>
      <c r="J50" t="str">
        <f t="array" ref="J50">IFERROR(1/DataForViolins!J$3/DataForViolins!J$7*SUM(EXP(-0.5*((DataForViolins!J50-EnterData!J$5:INDEX(EnterData!J$5:J$1004,J$2))/DataForViolins!J$3)^2)/SQRT(2*PI())),"")</f>
        <v/>
      </c>
      <c r="K50" t="str">
        <f t="array" ref="K50">IFERROR(1/DataForViolins!K$3/DataForViolins!K$7*SUM(EXP(-0.5*((DataForViolins!K50-EnterData!K$5:INDEX(EnterData!K$5:K$1004,K$2))/DataForViolins!K$3)^2)/SQRT(2*PI())),"")</f>
        <v/>
      </c>
      <c r="L50" t="str">
        <f t="array" ref="L50">IFERROR(1/DataForViolins!L$3/DataForViolins!L$7*SUM(EXP(-0.5*((DataForViolins!L50-EnterData!L$5:INDEX(EnterData!L$5:L$1004,L$2))/DataForViolins!L$3)^2)/SQRT(2*PI())),"")</f>
        <v/>
      </c>
    </row>
    <row r="51" spans="2:12" x14ac:dyDescent="0.25">
      <c r="B51">
        <f t="array" ref="B51">IFERROR(1/DataForViolins!B$3/DataForViolins!B$7*SUM(EXP(-0.5*((DataForViolins!B51-EnterData!B$5:INDEX(EnterData!B$5:B$1004,B$2))/DataForViolins!B$3)^2)/SQRT(2*PI())),"")</f>
        <v>2.3375431462819927E-3</v>
      </c>
      <c r="C51">
        <f t="array" ref="C51">IFERROR(1/DataForViolins!C$3/DataForViolins!C$7*SUM(EXP(-0.5*((DataForViolins!C51-EnterData!C$5:INDEX(EnterData!C$5:C$1004,C$2))/DataForViolins!C$3)^2)/SQRT(2*PI())),"")</f>
        <v>2.3892267787621112E-3</v>
      </c>
      <c r="D51" t="str">
        <f t="array" ref="D51">IFERROR(1/DataForViolins!D$3/DataForViolins!D$7*SUM(EXP(-0.5*((DataForViolins!D51-EnterData!D$5:INDEX(EnterData!D$5:D$1004,D$2))/DataForViolins!D$3)^2)/SQRT(2*PI())),"")</f>
        <v/>
      </c>
      <c r="E51" t="str">
        <f t="array" ref="E51">IFERROR(1/DataForViolins!E$3/DataForViolins!E$7*SUM(EXP(-0.5*((DataForViolins!E51-EnterData!E$5:INDEX(EnterData!E$5:E$1004,E$2))/DataForViolins!E$3)^2)/SQRT(2*PI())),"")</f>
        <v/>
      </c>
      <c r="F51" t="str">
        <f t="array" ref="F51">IFERROR(1/DataForViolins!F$3/DataForViolins!F$7*SUM(EXP(-0.5*((DataForViolins!F51-EnterData!F$5:INDEX(EnterData!F$5:F$1004,F$2))/DataForViolins!F$3)^2)/SQRT(2*PI())),"")</f>
        <v/>
      </c>
      <c r="G51" t="str">
        <f t="array" ref="G51">IFERROR(1/DataForViolins!G$3/DataForViolins!G$7*SUM(EXP(-0.5*((DataForViolins!G51-EnterData!G$5:INDEX(EnterData!G$5:G$1004,G$2))/DataForViolins!G$3)^2)/SQRT(2*PI())),"")</f>
        <v/>
      </c>
      <c r="H51" t="str">
        <f t="array" ref="H51">IFERROR(1/DataForViolins!H$3/DataForViolins!H$7*SUM(EXP(-0.5*((DataForViolins!H51-EnterData!H$5:INDEX(EnterData!H$5:H$1004,H$2))/DataForViolins!H$3)^2)/SQRT(2*PI())),"")</f>
        <v/>
      </c>
      <c r="I51" t="str">
        <f t="array" ref="I51">IFERROR(1/DataForViolins!I$3/DataForViolins!I$7*SUM(EXP(-0.5*((DataForViolins!I51-EnterData!I$5:INDEX(EnterData!I$5:I$1004,I$2))/DataForViolins!I$3)^2)/SQRT(2*PI())),"")</f>
        <v/>
      </c>
      <c r="J51" t="str">
        <f t="array" ref="J51">IFERROR(1/DataForViolins!J$3/DataForViolins!J$7*SUM(EXP(-0.5*((DataForViolins!J51-EnterData!J$5:INDEX(EnterData!J$5:J$1004,J$2))/DataForViolins!J$3)^2)/SQRT(2*PI())),"")</f>
        <v/>
      </c>
      <c r="K51" t="str">
        <f t="array" ref="K51">IFERROR(1/DataForViolins!K$3/DataForViolins!K$7*SUM(EXP(-0.5*((DataForViolins!K51-EnterData!K$5:INDEX(EnterData!K$5:K$1004,K$2))/DataForViolins!K$3)^2)/SQRT(2*PI())),"")</f>
        <v/>
      </c>
      <c r="L51" t="str">
        <f t="array" ref="L51">IFERROR(1/DataForViolins!L$3/DataForViolins!L$7*SUM(EXP(-0.5*((DataForViolins!L51-EnterData!L$5:INDEX(EnterData!L$5:L$1004,L$2))/DataForViolins!L$3)^2)/SQRT(2*PI())),"")</f>
        <v/>
      </c>
    </row>
    <row r="52" spans="2:12" x14ac:dyDescent="0.25">
      <c r="B52">
        <f t="array" ref="B52">IFERROR(1/DataForViolins!B$3/DataForViolins!B$7*SUM(EXP(-0.5*((DataForViolins!B52-EnterData!B$5:INDEX(EnterData!B$5:B$1004,B$2))/DataForViolins!B$3)^2)/SQRT(2*PI())),"")</f>
        <v>2.4617886482403064E-3</v>
      </c>
      <c r="C52">
        <f t="array" ref="C52">IFERROR(1/DataForViolins!C$3/DataForViolins!C$7*SUM(EXP(-0.5*((DataForViolins!C52-EnterData!C$5:INDEX(EnterData!C$5:C$1004,C$2))/DataForViolins!C$3)^2)/SQRT(2*PI())),"")</f>
        <v>2.5068946070278199E-3</v>
      </c>
      <c r="D52" t="str">
        <f t="array" ref="D52">IFERROR(1/DataForViolins!D$3/DataForViolins!D$7*SUM(EXP(-0.5*((DataForViolins!D52-EnterData!D$5:INDEX(EnterData!D$5:D$1004,D$2))/DataForViolins!D$3)^2)/SQRT(2*PI())),"")</f>
        <v/>
      </c>
      <c r="E52" t="str">
        <f t="array" ref="E52">IFERROR(1/DataForViolins!E$3/DataForViolins!E$7*SUM(EXP(-0.5*((DataForViolins!E52-EnterData!E$5:INDEX(EnterData!E$5:E$1004,E$2))/DataForViolins!E$3)^2)/SQRT(2*PI())),"")</f>
        <v/>
      </c>
      <c r="F52" t="str">
        <f t="array" ref="F52">IFERROR(1/DataForViolins!F$3/DataForViolins!F$7*SUM(EXP(-0.5*((DataForViolins!F52-EnterData!F$5:INDEX(EnterData!F$5:F$1004,F$2))/DataForViolins!F$3)^2)/SQRT(2*PI())),"")</f>
        <v/>
      </c>
      <c r="G52" t="str">
        <f t="array" ref="G52">IFERROR(1/DataForViolins!G$3/DataForViolins!G$7*SUM(EXP(-0.5*((DataForViolins!G52-EnterData!G$5:INDEX(EnterData!G$5:G$1004,G$2))/DataForViolins!G$3)^2)/SQRT(2*PI())),"")</f>
        <v/>
      </c>
      <c r="H52" t="str">
        <f t="array" ref="H52">IFERROR(1/DataForViolins!H$3/DataForViolins!H$7*SUM(EXP(-0.5*((DataForViolins!H52-EnterData!H$5:INDEX(EnterData!H$5:H$1004,H$2))/DataForViolins!H$3)^2)/SQRT(2*PI())),"")</f>
        <v/>
      </c>
      <c r="I52" t="str">
        <f t="array" ref="I52">IFERROR(1/DataForViolins!I$3/DataForViolins!I$7*SUM(EXP(-0.5*((DataForViolins!I52-EnterData!I$5:INDEX(EnterData!I$5:I$1004,I$2))/DataForViolins!I$3)^2)/SQRT(2*PI())),"")</f>
        <v/>
      </c>
      <c r="J52" t="str">
        <f t="array" ref="J52">IFERROR(1/DataForViolins!J$3/DataForViolins!J$7*SUM(EXP(-0.5*((DataForViolins!J52-EnterData!J$5:INDEX(EnterData!J$5:J$1004,J$2))/DataForViolins!J$3)^2)/SQRT(2*PI())),"")</f>
        <v/>
      </c>
      <c r="K52" t="str">
        <f t="array" ref="K52">IFERROR(1/DataForViolins!K$3/DataForViolins!K$7*SUM(EXP(-0.5*((DataForViolins!K52-EnterData!K$5:INDEX(EnterData!K$5:K$1004,K$2))/DataForViolins!K$3)^2)/SQRT(2*PI())),"")</f>
        <v/>
      </c>
      <c r="L52" t="str">
        <f t="array" ref="L52">IFERROR(1/DataForViolins!L$3/DataForViolins!L$7*SUM(EXP(-0.5*((DataForViolins!L52-EnterData!L$5:INDEX(EnterData!L$5:L$1004,L$2))/DataForViolins!L$3)^2)/SQRT(2*PI())),"")</f>
        <v/>
      </c>
    </row>
    <row r="53" spans="2:12" x14ac:dyDescent="0.25">
      <c r="B53">
        <f t="array" ref="B53">IFERROR(1/DataForViolins!B$3/DataForViolins!B$7*SUM(EXP(-0.5*((DataForViolins!B53-EnterData!B$5:INDEX(EnterData!B$5:B$1004,B$2))/DataForViolins!B$3)^2)/SQRT(2*PI())),"")</f>
        <v>2.5872891147296411E-3</v>
      </c>
      <c r="C53">
        <f t="array" ref="C53">IFERROR(1/DataForViolins!C$3/DataForViolins!C$7*SUM(EXP(-0.5*((DataForViolins!C53-EnterData!C$5:INDEX(EnterData!C$5:C$1004,C$2))/DataForViolins!C$3)^2)/SQRT(2*PI())),"")</f>
        <v>2.6243608140727364E-3</v>
      </c>
      <c r="D53" t="str">
        <f t="array" ref="D53">IFERROR(1/DataForViolins!D$3/DataForViolins!D$7*SUM(EXP(-0.5*((DataForViolins!D53-EnterData!D$5:INDEX(EnterData!D$5:D$1004,D$2))/DataForViolins!D$3)^2)/SQRT(2*PI())),"")</f>
        <v/>
      </c>
      <c r="E53" t="str">
        <f t="array" ref="E53">IFERROR(1/DataForViolins!E$3/DataForViolins!E$7*SUM(EXP(-0.5*((DataForViolins!E53-EnterData!E$5:INDEX(EnterData!E$5:E$1004,E$2))/DataForViolins!E$3)^2)/SQRT(2*PI())),"")</f>
        <v/>
      </c>
      <c r="F53" t="str">
        <f t="array" ref="F53">IFERROR(1/DataForViolins!F$3/DataForViolins!F$7*SUM(EXP(-0.5*((DataForViolins!F53-EnterData!F$5:INDEX(EnterData!F$5:F$1004,F$2))/DataForViolins!F$3)^2)/SQRT(2*PI())),"")</f>
        <v/>
      </c>
      <c r="G53" t="str">
        <f t="array" ref="G53">IFERROR(1/DataForViolins!G$3/DataForViolins!G$7*SUM(EXP(-0.5*((DataForViolins!G53-EnterData!G$5:INDEX(EnterData!G$5:G$1004,G$2))/DataForViolins!G$3)^2)/SQRT(2*PI())),"")</f>
        <v/>
      </c>
      <c r="H53" t="str">
        <f t="array" ref="H53">IFERROR(1/DataForViolins!H$3/DataForViolins!H$7*SUM(EXP(-0.5*((DataForViolins!H53-EnterData!H$5:INDEX(EnterData!H$5:H$1004,H$2))/DataForViolins!H$3)^2)/SQRT(2*PI())),"")</f>
        <v/>
      </c>
      <c r="I53" t="str">
        <f t="array" ref="I53">IFERROR(1/DataForViolins!I$3/DataForViolins!I$7*SUM(EXP(-0.5*((DataForViolins!I53-EnterData!I$5:INDEX(EnterData!I$5:I$1004,I$2))/DataForViolins!I$3)^2)/SQRT(2*PI())),"")</f>
        <v/>
      </c>
      <c r="J53" t="str">
        <f t="array" ref="J53">IFERROR(1/DataForViolins!J$3/DataForViolins!J$7*SUM(EXP(-0.5*((DataForViolins!J53-EnterData!J$5:INDEX(EnterData!J$5:J$1004,J$2))/DataForViolins!J$3)^2)/SQRT(2*PI())),"")</f>
        <v/>
      </c>
      <c r="K53" t="str">
        <f t="array" ref="K53">IFERROR(1/DataForViolins!K$3/DataForViolins!K$7*SUM(EXP(-0.5*((DataForViolins!K53-EnterData!K$5:INDEX(EnterData!K$5:K$1004,K$2))/DataForViolins!K$3)^2)/SQRT(2*PI())),"")</f>
        <v/>
      </c>
      <c r="L53" t="str">
        <f t="array" ref="L53">IFERROR(1/DataForViolins!L$3/DataForViolins!L$7*SUM(EXP(-0.5*((DataForViolins!L53-EnterData!L$5:INDEX(EnterData!L$5:L$1004,L$2))/DataForViolins!L$3)^2)/SQRT(2*PI())),"")</f>
        <v/>
      </c>
    </row>
    <row r="54" spans="2:12" x14ac:dyDescent="0.25">
      <c r="B54">
        <f t="array" ref="B54">IFERROR(1/DataForViolins!B$3/DataForViolins!B$7*SUM(EXP(-0.5*((DataForViolins!B54-EnterData!B$5:INDEX(EnterData!B$5:B$1004,B$2))/DataForViolins!B$3)^2)/SQRT(2*PI())),"")</f>
        <v>2.7137850015181123E-3</v>
      </c>
      <c r="C54">
        <f t="array" ref="C54">IFERROR(1/DataForViolins!C$3/DataForViolins!C$7*SUM(EXP(-0.5*((DataForViolins!C54-EnterData!C$5:INDEX(EnterData!C$5:C$1004,C$2))/DataForViolins!C$3)^2)/SQRT(2*PI())),"")</f>
        <v>2.741130113527398E-3</v>
      </c>
      <c r="D54" t="str">
        <f t="array" ref="D54">IFERROR(1/DataForViolins!D$3/DataForViolins!D$7*SUM(EXP(-0.5*((DataForViolins!D54-EnterData!D$5:INDEX(EnterData!D$5:D$1004,D$2))/DataForViolins!D$3)^2)/SQRT(2*PI())),"")</f>
        <v/>
      </c>
      <c r="E54" t="str">
        <f t="array" ref="E54">IFERROR(1/DataForViolins!E$3/DataForViolins!E$7*SUM(EXP(-0.5*((DataForViolins!E54-EnterData!E$5:INDEX(EnterData!E$5:E$1004,E$2))/DataForViolins!E$3)^2)/SQRT(2*PI())),"")</f>
        <v/>
      </c>
      <c r="F54" t="str">
        <f t="array" ref="F54">IFERROR(1/DataForViolins!F$3/DataForViolins!F$7*SUM(EXP(-0.5*((DataForViolins!F54-EnterData!F$5:INDEX(EnterData!F$5:F$1004,F$2))/DataForViolins!F$3)^2)/SQRT(2*PI())),"")</f>
        <v/>
      </c>
      <c r="G54" t="str">
        <f t="array" ref="G54">IFERROR(1/DataForViolins!G$3/DataForViolins!G$7*SUM(EXP(-0.5*((DataForViolins!G54-EnterData!G$5:INDEX(EnterData!G$5:G$1004,G$2))/DataForViolins!G$3)^2)/SQRT(2*PI())),"")</f>
        <v/>
      </c>
      <c r="H54" t="str">
        <f t="array" ref="H54">IFERROR(1/DataForViolins!H$3/DataForViolins!H$7*SUM(EXP(-0.5*((DataForViolins!H54-EnterData!H$5:INDEX(EnterData!H$5:H$1004,H$2))/DataForViolins!H$3)^2)/SQRT(2*PI())),"")</f>
        <v/>
      </c>
      <c r="I54" t="str">
        <f t="array" ref="I54">IFERROR(1/DataForViolins!I$3/DataForViolins!I$7*SUM(EXP(-0.5*((DataForViolins!I54-EnterData!I$5:INDEX(EnterData!I$5:I$1004,I$2))/DataForViolins!I$3)^2)/SQRT(2*PI())),"")</f>
        <v/>
      </c>
      <c r="J54" t="str">
        <f t="array" ref="J54">IFERROR(1/DataForViolins!J$3/DataForViolins!J$7*SUM(EXP(-0.5*((DataForViolins!J54-EnterData!J$5:INDEX(EnterData!J$5:J$1004,J$2))/DataForViolins!J$3)^2)/SQRT(2*PI())),"")</f>
        <v/>
      </c>
      <c r="K54" t="str">
        <f t="array" ref="K54">IFERROR(1/DataForViolins!K$3/DataForViolins!K$7*SUM(EXP(-0.5*((DataForViolins!K54-EnterData!K$5:INDEX(EnterData!K$5:K$1004,K$2))/DataForViolins!K$3)^2)/SQRT(2*PI())),"")</f>
        <v/>
      </c>
      <c r="L54" t="str">
        <f t="array" ref="L54">IFERROR(1/DataForViolins!L$3/DataForViolins!L$7*SUM(EXP(-0.5*((DataForViolins!L54-EnterData!L$5:INDEX(EnterData!L$5:L$1004,L$2))/DataForViolins!L$3)^2)/SQRT(2*PI())),"")</f>
        <v/>
      </c>
    </row>
    <row r="55" spans="2:12" x14ac:dyDescent="0.25">
      <c r="B55">
        <f t="array" ref="B55">IFERROR(1/DataForViolins!B$3/DataForViolins!B$7*SUM(EXP(-0.5*((DataForViolins!B55-EnterData!B$5:INDEX(EnterData!B$5:B$1004,B$2))/DataForViolins!B$3)^2)/SQRT(2*PI())),"")</f>
        <v>2.8410405330881864E-3</v>
      </c>
      <c r="C55">
        <f t="array" ref="C55">IFERROR(1/DataForViolins!C$3/DataForViolins!C$7*SUM(EXP(-0.5*((DataForViolins!C55-EnterData!C$5:INDEX(EnterData!C$5:C$1004,C$2))/DataForViolins!C$3)^2)/SQRT(2*PI())),"")</f>
        <v>2.8567058772942778E-3</v>
      </c>
      <c r="D55" t="str">
        <f t="array" ref="D55">IFERROR(1/DataForViolins!D$3/DataForViolins!D$7*SUM(EXP(-0.5*((DataForViolins!D55-EnterData!D$5:INDEX(EnterData!D$5:D$1004,D$2))/DataForViolins!D$3)^2)/SQRT(2*PI())),"")</f>
        <v/>
      </c>
      <c r="E55" t="str">
        <f t="array" ref="E55">IFERROR(1/DataForViolins!E$3/DataForViolins!E$7*SUM(EXP(-0.5*((DataForViolins!E55-EnterData!E$5:INDEX(EnterData!E$5:E$1004,E$2))/DataForViolins!E$3)^2)/SQRT(2*PI())),"")</f>
        <v/>
      </c>
      <c r="F55" t="str">
        <f t="array" ref="F55">IFERROR(1/DataForViolins!F$3/DataForViolins!F$7*SUM(EXP(-0.5*((DataForViolins!F55-EnterData!F$5:INDEX(EnterData!F$5:F$1004,F$2))/DataForViolins!F$3)^2)/SQRT(2*PI())),"")</f>
        <v/>
      </c>
      <c r="G55" t="str">
        <f t="array" ref="G55">IFERROR(1/DataForViolins!G$3/DataForViolins!G$7*SUM(EXP(-0.5*((DataForViolins!G55-EnterData!G$5:INDEX(EnterData!G$5:G$1004,G$2))/DataForViolins!G$3)^2)/SQRT(2*PI())),"")</f>
        <v/>
      </c>
      <c r="H55" t="str">
        <f t="array" ref="H55">IFERROR(1/DataForViolins!H$3/DataForViolins!H$7*SUM(EXP(-0.5*((DataForViolins!H55-EnterData!H$5:INDEX(EnterData!H$5:H$1004,H$2))/DataForViolins!H$3)^2)/SQRT(2*PI())),"")</f>
        <v/>
      </c>
      <c r="I55" t="str">
        <f t="array" ref="I55">IFERROR(1/DataForViolins!I$3/DataForViolins!I$7*SUM(EXP(-0.5*((DataForViolins!I55-EnterData!I$5:INDEX(EnterData!I$5:I$1004,I$2))/DataForViolins!I$3)^2)/SQRT(2*PI())),"")</f>
        <v/>
      </c>
      <c r="J55" t="str">
        <f t="array" ref="J55">IFERROR(1/DataForViolins!J$3/DataForViolins!J$7*SUM(EXP(-0.5*((DataForViolins!J55-EnterData!J$5:INDEX(EnterData!J$5:J$1004,J$2))/DataForViolins!J$3)^2)/SQRT(2*PI())),"")</f>
        <v/>
      </c>
      <c r="K55" t="str">
        <f t="array" ref="K55">IFERROR(1/DataForViolins!K$3/DataForViolins!K$7*SUM(EXP(-0.5*((DataForViolins!K55-EnterData!K$5:INDEX(EnterData!K$5:K$1004,K$2))/DataForViolins!K$3)^2)/SQRT(2*PI())),"")</f>
        <v/>
      </c>
      <c r="L55" t="str">
        <f t="array" ref="L55">IFERROR(1/DataForViolins!L$3/DataForViolins!L$7*SUM(EXP(-0.5*((DataForViolins!L55-EnterData!L$5:INDEX(EnterData!L$5:L$1004,L$2))/DataForViolins!L$3)^2)/SQRT(2*PI())),"")</f>
        <v/>
      </c>
    </row>
    <row r="56" spans="2:12" x14ac:dyDescent="0.25">
      <c r="B56">
        <f t="array" ref="B56">IFERROR(1/DataForViolins!B$3/DataForViolins!B$7*SUM(EXP(-0.5*((DataForViolins!B56-EnterData!B$5:INDEX(EnterData!B$5:B$1004,B$2))/DataForViolins!B$3)^2)/SQRT(2*PI())),"")</f>
        <v>2.9688497420793073E-3</v>
      </c>
      <c r="C56">
        <f t="array" ref="C56">IFERROR(1/DataForViolins!C$3/DataForViolins!C$7*SUM(EXP(-0.5*((DataForViolins!C56-EnterData!C$5:INDEX(EnterData!C$5:C$1004,C$2))/DataForViolins!C$3)^2)/SQRT(2*PI())),"")</f>
        <v>2.9705969094546724E-3</v>
      </c>
      <c r="D56" t="str">
        <f t="array" ref="D56">IFERROR(1/DataForViolins!D$3/DataForViolins!D$7*SUM(EXP(-0.5*((DataForViolins!D56-EnterData!D$5:INDEX(EnterData!D$5:D$1004,D$2))/DataForViolins!D$3)^2)/SQRT(2*PI())),"")</f>
        <v/>
      </c>
      <c r="E56" t="str">
        <f t="array" ref="E56">IFERROR(1/DataForViolins!E$3/DataForViolins!E$7*SUM(EXP(-0.5*((DataForViolins!E56-EnterData!E$5:INDEX(EnterData!E$5:E$1004,E$2))/DataForViolins!E$3)^2)/SQRT(2*PI())),"")</f>
        <v/>
      </c>
      <c r="F56" t="str">
        <f t="array" ref="F56">IFERROR(1/DataForViolins!F$3/DataForViolins!F$7*SUM(EXP(-0.5*((DataForViolins!F56-EnterData!F$5:INDEX(EnterData!F$5:F$1004,F$2))/DataForViolins!F$3)^2)/SQRT(2*PI())),"")</f>
        <v/>
      </c>
      <c r="G56" t="str">
        <f t="array" ref="G56">IFERROR(1/DataForViolins!G$3/DataForViolins!G$7*SUM(EXP(-0.5*((DataForViolins!G56-EnterData!G$5:INDEX(EnterData!G$5:G$1004,G$2))/DataForViolins!G$3)^2)/SQRT(2*PI())),"")</f>
        <v/>
      </c>
      <c r="H56" t="str">
        <f t="array" ref="H56">IFERROR(1/DataForViolins!H$3/DataForViolins!H$7*SUM(EXP(-0.5*((DataForViolins!H56-EnterData!H$5:INDEX(EnterData!H$5:H$1004,H$2))/DataForViolins!H$3)^2)/SQRT(2*PI())),"")</f>
        <v/>
      </c>
      <c r="I56" t="str">
        <f t="array" ref="I56">IFERROR(1/DataForViolins!I$3/DataForViolins!I$7*SUM(EXP(-0.5*((DataForViolins!I56-EnterData!I$5:INDEX(EnterData!I$5:I$1004,I$2))/DataForViolins!I$3)^2)/SQRT(2*PI())),"")</f>
        <v/>
      </c>
      <c r="J56" t="str">
        <f t="array" ref="J56">IFERROR(1/DataForViolins!J$3/DataForViolins!J$7*SUM(EXP(-0.5*((DataForViolins!J56-EnterData!J$5:INDEX(EnterData!J$5:J$1004,J$2))/DataForViolins!J$3)^2)/SQRT(2*PI())),"")</f>
        <v/>
      </c>
      <c r="K56" t="str">
        <f t="array" ref="K56">IFERROR(1/DataForViolins!K$3/DataForViolins!K$7*SUM(EXP(-0.5*((DataForViolins!K56-EnterData!K$5:INDEX(EnterData!K$5:K$1004,K$2))/DataForViolins!K$3)^2)/SQRT(2*PI())),"")</f>
        <v/>
      </c>
      <c r="L56" t="str">
        <f t="array" ref="L56">IFERROR(1/DataForViolins!L$3/DataForViolins!L$7*SUM(EXP(-0.5*((DataForViolins!L56-EnterData!L$5:INDEX(EnterData!L$5:L$1004,L$2))/DataForViolins!L$3)^2)/SQRT(2*PI())),"")</f>
        <v/>
      </c>
    </row>
    <row r="57" spans="2:12" x14ac:dyDescent="0.25">
      <c r="B57">
        <f t="array" ref="B57">IFERROR(1/DataForViolins!B$3/DataForViolins!B$7*SUM(EXP(-0.5*((DataForViolins!B57-EnterData!B$5:INDEX(EnterData!B$5:B$1004,B$2))/DataForViolins!B$3)^2)/SQRT(2*PI())),"")</f>
        <v>3.0970422238446324E-3</v>
      </c>
      <c r="C57">
        <f t="array" ref="C57">IFERROR(1/DataForViolins!C$3/DataForViolins!C$7*SUM(EXP(-0.5*((DataForViolins!C57-EnterData!C$5:INDEX(EnterData!C$5:C$1004,C$2))/DataForViolins!C$3)^2)/SQRT(2*PI())),"")</f>
        <v>3.082324597291589E-3</v>
      </c>
      <c r="D57" t="str">
        <f t="array" ref="D57">IFERROR(1/DataForViolins!D$3/DataForViolins!D$7*SUM(EXP(-0.5*((DataForViolins!D57-EnterData!D$5:INDEX(EnterData!D$5:D$1004,D$2))/DataForViolins!D$3)^2)/SQRT(2*PI())),"")</f>
        <v/>
      </c>
      <c r="E57" t="str">
        <f t="array" ref="E57">IFERROR(1/DataForViolins!E$3/DataForViolins!E$7*SUM(EXP(-0.5*((DataForViolins!E57-EnterData!E$5:INDEX(EnterData!E$5:E$1004,E$2))/DataForViolins!E$3)^2)/SQRT(2*PI())),"")</f>
        <v/>
      </c>
      <c r="F57" t="str">
        <f t="array" ref="F57">IFERROR(1/DataForViolins!F$3/DataForViolins!F$7*SUM(EXP(-0.5*((DataForViolins!F57-EnterData!F$5:INDEX(EnterData!F$5:F$1004,F$2))/DataForViolins!F$3)^2)/SQRT(2*PI())),"")</f>
        <v/>
      </c>
      <c r="G57" t="str">
        <f t="array" ref="G57">IFERROR(1/DataForViolins!G$3/DataForViolins!G$7*SUM(EXP(-0.5*((DataForViolins!G57-EnterData!G$5:INDEX(EnterData!G$5:G$1004,G$2))/DataForViolins!G$3)^2)/SQRT(2*PI())),"")</f>
        <v/>
      </c>
      <c r="H57" t="str">
        <f t="array" ref="H57">IFERROR(1/DataForViolins!H$3/DataForViolins!H$7*SUM(EXP(-0.5*((DataForViolins!H57-EnterData!H$5:INDEX(EnterData!H$5:H$1004,H$2))/DataForViolins!H$3)^2)/SQRT(2*PI())),"")</f>
        <v/>
      </c>
      <c r="I57" t="str">
        <f t="array" ref="I57">IFERROR(1/DataForViolins!I$3/DataForViolins!I$7*SUM(EXP(-0.5*((DataForViolins!I57-EnterData!I$5:INDEX(EnterData!I$5:I$1004,I$2))/DataForViolins!I$3)^2)/SQRT(2*PI())),"")</f>
        <v/>
      </c>
      <c r="J57" t="str">
        <f t="array" ref="J57">IFERROR(1/DataForViolins!J$3/DataForViolins!J$7*SUM(EXP(-0.5*((DataForViolins!J57-EnterData!J$5:INDEX(EnterData!J$5:J$1004,J$2))/DataForViolins!J$3)^2)/SQRT(2*PI())),"")</f>
        <v/>
      </c>
      <c r="K57" t="str">
        <f t="array" ref="K57">IFERROR(1/DataForViolins!K$3/DataForViolins!K$7*SUM(EXP(-0.5*((DataForViolins!K57-EnterData!K$5:INDEX(EnterData!K$5:K$1004,K$2))/DataForViolins!K$3)^2)/SQRT(2*PI())),"")</f>
        <v/>
      </c>
      <c r="L57" t="str">
        <f t="array" ref="L57">IFERROR(1/DataForViolins!L$3/DataForViolins!L$7*SUM(EXP(-0.5*((DataForViolins!L57-EnterData!L$5:INDEX(EnterData!L$5:L$1004,L$2))/DataForViolins!L$3)^2)/SQRT(2*PI())),"")</f>
        <v/>
      </c>
    </row>
    <row r="58" spans="2:12" x14ac:dyDescent="0.25">
      <c r="B58">
        <f t="array" ref="B58">IFERROR(1/DataForViolins!B$3/DataForViolins!B$7*SUM(EXP(-0.5*((DataForViolins!B58-EnterData!B$5:INDEX(EnterData!B$5:B$1004,B$2))/DataForViolins!B$3)^2)/SQRT(2*PI())),"")</f>
        <v>3.2254884728902117E-3</v>
      </c>
      <c r="C58">
        <f t="array" ref="C58">IFERROR(1/DataForViolins!C$3/DataForViolins!C$7*SUM(EXP(-0.5*((DataForViolins!C58-EnterData!C$5:INDEX(EnterData!C$5:C$1004,C$2))/DataForViolins!C$3)^2)/SQRT(2*PI())),"")</f>
        <v>3.1914303522641175E-3</v>
      </c>
      <c r="D58" t="str">
        <f t="array" ref="D58">IFERROR(1/DataForViolins!D$3/DataForViolins!D$7*SUM(EXP(-0.5*((DataForViolins!D58-EnterData!D$5:INDEX(EnterData!D$5:D$1004,D$2))/DataForViolins!D$3)^2)/SQRT(2*PI())),"")</f>
        <v/>
      </c>
      <c r="E58" t="str">
        <f t="array" ref="E58">IFERROR(1/DataForViolins!E$3/DataForViolins!E$7*SUM(EXP(-0.5*((DataForViolins!E58-EnterData!E$5:INDEX(EnterData!E$5:E$1004,E$2))/DataForViolins!E$3)^2)/SQRT(2*PI())),"")</f>
        <v/>
      </c>
      <c r="F58" t="str">
        <f t="array" ref="F58">IFERROR(1/DataForViolins!F$3/DataForViolins!F$7*SUM(EXP(-0.5*((DataForViolins!F58-EnterData!F$5:INDEX(EnterData!F$5:F$1004,F$2))/DataForViolins!F$3)^2)/SQRT(2*PI())),"")</f>
        <v/>
      </c>
      <c r="G58" t="str">
        <f t="array" ref="G58">IFERROR(1/DataForViolins!G$3/DataForViolins!G$7*SUM(EXP(-0.5*((DataForViolins!G58-EnterData!G$5:INDEX(EnterData!G$5:G$1004,G$2))/DataForViolins!G$3)^2)/SQRT(2*PI())),"")</f>
        <v/>
      </c>
      <c r="H58" t="str">
        <f t="array" ref="H58">IFERROR(1/DataForViolins!H$3/DataForViolins!H$7*SUM(EXP(-0.5*((DataForViolins!H58-EnterData!H$5:INDEX(EnterData!H$5:H$1004,H$2))/DataForViolins!H$3)^2)/SQRT(2*PI())),"")</f>
        <v/>
      </c>
      <c r="I58" t="str">
        <f t="array" ref="I58">IFERROR(1/DataForViolins!I$3/DataForViolins!I$7*SUM(EXP(-0.5*((DataForViolins!I58-EnterData!I$5:INDEX(EnterData!I$5:I$1004,I$2))/DataForViolins!I$3)^2)/SQRT(2*PI())),"")</f>
        <v/>
      </c>
      <c r="J58" t="str">
        <f t="array" ref="J58">IFERROR(1/DataForViolins!J$3/DataForViolins!J$7*SUM(EXP(-0.5*((DataForViolins!J58-EnterData!J$5:INDEX(EnterData!J$5:J$1004,J$2))/DataForViolins!J$3)^2)/SQRT(2*PI())),"")</f>
        <v/>
      </c>
      <c r="K58" t="str">
        <f t="array" ref="K58">IFERROR(1/DataForViolins!K$3/DataForViolins!K$7*SUM(EXP(-0.5*((DataForViolins!K58-EnterData!K$5:INDEX(EnterData!K$5:K$1004,K$2))/DataForViolins!K$3)^2)/SQRT(2*PI())),"")</f>
        <v/>
      </c>
      <c r="L58" t="str">
        <f t="array" ref="L58">IFERROR(1/DataForViolins!L$3/DataForViolins!L$7*SUM(EXP(-0.5*((DataForViolins!L58-EnterData!L$5:INDEX(EnterData!L$5:L$1004,L$2))/DataForViolins!L$3)^2)/SQRT(2*PI())),"")</f>
        <v/>
      </c>
    </row>
    <row r="59" spans="2:12" x14ac:dyDescent="0.25">
      <c r="B59">
        <f t="array" ref="B59">IFERROR(1/DataForViolins!B$3/DataForViolins!B$7*SUM(EXP(-0.5*((DataForViolins!B59-EnterData!B$5:INDEX(EnterData!B$5:B$1004,B$2))/DataForViolins!B$3)^2)/SQRT(2*PI())),"")</f>
        <v>3.3541046708626967E-3</v>
      </c>
      <c r="C59">
        <f t="array" ref="C59">IFERROR(1/DataForViolins!C$3/DataForViolins!C$7*SUM(EXP(-0.5*((DataForViolins!C59-EnterData!C$5:INDEX(EnterData!C$5:C$1004,C$2))/DataForViolins!C$3)^2)/SQRT(2*PI())),"")</f>
        <v>3.2974832438581931E-3</v>
      </c>
      <c r="D59" t="str">
        <f t="array" ref="D59">IFERROR(1/DataForViolins!D$3/DataForViolins!D$7*SUM(EXP(-0.5*((DataForViolins!D59-EnterData!D$5:INDEX(EnterData!D$5:D$1004,D$2))/DataForViolins!D$3)^2)/SQRT(2*PI())),"")</f>
        <v/>
      </c>
      <c r="E59" t="str">
        <f t="array" ref="E59">IFERROR(1/DataForViolins!E$3/DataForViolins!E$7*SUM(EXP(-0.5*((DataForViolins!E59-EnterData!E$5:INDEX(EnterData!E$5:E$1004,E$2))/DataForViolins!E$3)^2)/SQRT(2*PI())),"")</f>
        <v/>
      </c>
      <c r="F59" t="str">
        <f t="array" ref="F59">IFERROR(1/DataForViolins!F$3/DataForViolins!F$7*SUM(EXP(-0.5*((DataForViolins!F59-EnterData!F$5:INDEX(EnterData!F$5:F$1004,F$2))/DataForViolins!F$3)^2)/SQRT(2*PI())),"")</f>
        <v/>
      </c>
      <c r="G59" t="str">
        <f t="array" ref="G59">IFERROR(1/DataForViolins!G$3/DataForViolins!G$7*SUM(EXP(-0.5*((DataForViolins!G59-EnterData!G$5:INDEX(EnterData!G$5:G$1004,G$2))/DataForViolins!G$3)^2)/SQRT(2*PI())),"")</f>
        <v/>
      </c>
      <c r="H59" t="str">
        <f t="array" ref="H59">IFERROR(1/DataForViolins!H$3/DataForViolins!H$7*SUM(EXP(-0.5*((DataForViolins!H59-EnterData!H$5:INDEX(EnterData!H$5:H$1004,H$2))/DataForViolins!H$3)^2)/SQRT(2*PI())),"")</f>
        <v/>
      </c>
      <c r="I59" t="str">
        <f t="array" ref="I59">IFERROR(1/DataForViolins!I$3/DataForViolins!I$7*SUM(EXP(-0.5*((DataForViolins!I59-EnterData!I$5:INDEX(EnterData!I$5:I$1004,I$2))/DataForViolins!I$3)^2)/SQRT(2*PI())),"")</f>
        <v/>
      </c>
      <c r="J59" t="str">
        <f t="array" ref="J59">IFERROR(1/DataForViolins!J$3/DataForViolins!J$7*SUM(EXP(-0.5*((DataForViolins!J59-EnterData!J$5:INDEX(EnterData!J$5:J$1004,J$2))/DataForViolins!J$3)^2)/SQRT(2*PI())),"")</f>
        <v/>
      </c>
      <c r="K59" t="str">
        <f t="array" ref="K59">IFERROR(1/DataForViolins!K$3/DataForViolins!K$7*SUM(EXP(-0.5*((DataForViolins!K59-EnterData!K$5:INDEX(EnterData!K$5:K$1004,K$2))/DataForViolins!K$3)^2)/SQRT(2*PI())),"")</f>
        <v/>
      </c>
      <c r="L59" t="str">
        <f t="array" ref="L59">IFERROR(1/DataForViolins!L$3/DataForViolins!L$7*SUM(EXP(-0.5*((DataForViolins!L59-EnterData!L$5:INDEX(EnterData!L$5:L$1004,L$2))/DataForViolins!L$3)^2)/SQRT(2*PI())),"")</f>
        <v/>
      </c>
    </row>
    <row r="60" spans="2:12" x14ac:dyDescent="0.25">
      <c r="B60">
        <f t="array" ref="B60">IFERROR(1/DataForViolins!B$3/DataForViolins!B$7*SUM(EXP(-0.5*((DataForViolins!B60-EnterData!B$5:INDEX(EnterData!B$5:B$1004,B$2))/DataForViolins!B$3)^2)/SQRT(2*PI())),"")</f>
        <v>3.4828568016412398E-3</v>
      </c>
      <c r="C60">
        <f t="array" ref="C60">IFERROR(1/DataForViolins!C$3/DataForViolins!C$7*SUM(EXP(-0.5*((DataForViolins!C60-EnterData!C$5:INDEX(EnterData!C$5:C$1004,C$2))/DataForViolins!C$3)^2)/SQRT(2*PI())),"")</f>
        <v>3.4000877206105513E-3</v>
      </c>
      <c r="D60" t="str">
        <f t="array" ref="D60">IFERROR(1/DataForViolins!D$3/DataForViolins!D$7*SUM(EXP(-0.5*((DataForViolins!D60-EnterData!D$5:INDEX(EnterData!D$5:D$1004,D$2))/DataForViolins!D$3)^2)/SQRT(2*PI())),"")</f>
        <v/>
      </c>
      <c r="E60" t="str">
        <f t="array" ref="E60">IFERROR(1/DataForViolins!E$3/DataForViolins!E$7*SUM(EXP(-0.5*((DataForViolins!E60-EnterData!E$5:INDEX(EnterData!E$5:E$1004,E$2))/DataForViolins!E$3)^2)/SQRT(2*PI())),"")</f>
        <v/>
      </c>
      <c r="F60" t="str">
        <f t="array" ref="F60">IFERROR(1/DataForViolins!F$3/DataForViolins!F$7*SUM(EXP(-0.5*((DataForViolins!F60-EnterData!F$5:INDEX(EnterData!F$5:F$1004,F$2))/DataForViolins!F$3)^2)/SQRT(2*PI())),"")</f>
        <v/>
      </c>
      <c r="G60" t="str">
        <f t="array" ref="G60">IFERROR(1/DataForViolins!G$3/DataForViolins!G$7*SUM(EXP(-0.5*((DataForViolins!G60-EnterData!G$5:INDEX(EnterData!G$5:G$1004,G$2))/DataForViolins!G$3)^2)/SQRT(2*PI())),"")</f>
        <v/>
      </c>
      <c r="H60" t="str">
        <f t="array" ref="H60">IFERROR(1/DataForViolins!H$3/DataForViolins!H$7*SUM(EXP(-0.5*((DataForViolins!H60-EnterData!H$5:INDEX(EnterData!H$5:H$1004,H$2))/DataForViolins!H$3)^2)/SQRT(2*PI())),"")</f>
        <v/>
      </c>
      <c r="I60" t="str">
        <f t="array" ref="I60">IFERROR(1/DataForViolins!I$3/DataForViolins!I$7*SUM(EXP(-0.5*((DataForViolins!I60-EnterData!I$5:INDEX(EnterData!I$5:I$1004,I$2))/DataForViolins!I$3)^2)/SQRT(2*PI())),"")</f>
        <v/>
      </c>
      <c r="J60" t="str">
        <f t="array" ref="J60">IFERROR(1/DataForViolins!J$3/DataForViolins!J$7*SUM(EXP(-0.5*((DataForViolins!J60-EnterData!J$5:INDEX(EnterData!J$5:J$1004,J$2))/DataForViolins!J$3)^2)/SQRT(2*PI())),"")</f>
        <v/>
      </c>
      <c r="K60" t="str">
        <f t="array" ref="K60">IFERROR(1/DataForViolins!K$3/DataForViolins!K$7*SUM(EXP(-0.5*((DataForViolins!K60-EnterData!K$5:INDEX(EnterData!K$5:K$1004,K$2))/DataForViolins!K$3)^2)/SQRT(2*PI())),"")</f>
        <v/>
      </c>
      <c r="L60" t="str">
        <f t="array" ref="L60">IFERROR(1/DataForViolins!L$3/DataForViolins!L$7*SUM(EXP(-0.5*((DataForViolins!L60-EnterData!L$5:INDEX(EnterData!L$5:L$1004,L$2))/DataForViolins!L$3)^2)/SQRT(2*PI())),"")</f>
        <v/>
      </c>
    </row>
    <row r="61" spans="2:12" x14ac:dyDescent="0.25">
      <c r="B61">
        <f t="array" ref="B61">IFERROR(1/DataForViolins!B$3/DataForViolins!B$7*SUM(EXP(-0.5*((DataForViolins!B61-EnterData!B$5:INDEX(EnterData!B$5:B$1004,B$2))/DataForViolins!B$3)^2)/SQRT(2*PI())),"")</f>
        <v>3.6117639778817648E-3</v>
      </c>
      <c r="C61">
        <f t="array" ref="C61">IFERROR(1/DataForViolins!C$3/DataForViolins!C$7*SUM(EXP(-0.5*((DataForViolins!C61-EnterData!C$5:INDEX(EnterData!C$5:C$1004,C$2))/DataForViolins!C$3)^2)/SQRT(2*PI())),"")</f>
        <v>3.4988913054858914E-3</v>
      </c>
      <c r="D61" t="str">
        <f t="array" ref="D61">IFERROR(1/DataForViolins!D$3/DataForViolins!D$7*SUM(EXP(-0.5*((DataForViolins!D61-EnterData!D$5:INDEX(EnterData!D$5:D$1004,D$2))/DataForViolins!D$3)^2)/SQRT(2*PI())),"")</f>
        <v/>
      </c>
      <c r="E61" t="str">
        <f t="array" ref="E61">IFERROR(1/DataForViolins!E$3/DataForViolins!E$7*SUM(EXP(-0.5*((DataForViolins!E61-EnterData!E$5:INDEX(EnterData!E$5:E$1004,E$2))/DataForViolins!E$3)^2)/SQRT(2*PI())),"")</f>
        <v/>
      </c>
      <c r="F61" t="str">
        <f t="array" ref="F61">IFERROR(1/DataForViolins!F$3/DataForViolins!F$7*SUM(EXP(-0.5*((DataForViolins!F61-EnterData!F$5:INDEX(EnterData!F$5:F$1004,F$2))/DataForViolins!F$3)^2)/SQRT(2*PI())),"")</f>
        <v/>
      </c>
      <c r="G61" t="str">
        <f t="array" ref="G61">IFERROR(1/DataForViolins!G$3/DataForViolins!G$7*SUM(EXP(-0.5*((DataForViolins!G61-EnterData!G$5:INDEX(EnterData!G$5:G$1004,G$2))/DataForViolins!G$3)^2)/SQRT(2*PI())),"")</f>
        <v/>
      </c>
      <c r="H61" t="str">
        <f t="array" ref="H61">IFERROR(1/DataForViolins!H$3/DataForViolins!H$7*SUM(EXP(-0.5*((DataForViolins!H61-EnterData!H$5:INDEX(EnterData!H$5:H$1004,H$2))/DataForViolins!H$3)^2)/SQRT(2*PI())),"")</f>
        <v/>
      </c>
      <c r="I61" t="str">
        <f t="array" ref="I61">IFERROR(1/DataForViolins!I$3/DataForViolins!I$7*SUM(EXP(-0.5*((DataForViolins!I61-EnterData!I$5:INDEX(EnterData!I$5:I$1004,I$2))/DataForViolins!I$3)^2)/SQRT(2*PI())),"")</f>
        <v/>
      </c>
      <c r="J61" t="str">
        <f t="array" ref="J61">IFERROR(1/DataForViolins!J$3/DataForViolins!J$7*SUM(EXP(-0.5*((DataForViolins!J61-EnterData!J$5:INDEX(EnterData!J$5:J$1004,J$2))/DataForViolins!J$3)^2)/SQRT(2*PI())),"")</f>
        <v/>
      </c>
      <c r="K61" t="str">
        <f t="array" ref="K61">IFERROR(1/DataForViolins!K$3/DataForViolins!K$7*SUM(EXP(-0.5*((DataForViolins!K61-EnterData!K$5:INDEX(EnterData!K$5:K$1004,K$2))/DataForViolins!K$3)^2)/SQRT(2*PI())),"")</f>
        <v/>
      </c>
      <c r="L61" t="str">
        <f t="array" ref="L61">IFERROR(1/DataForViolins!L$3/DataForViolins!L$7*SUM(EXP(-0.5*((DataForViolins!L61-EnterData!L$5:INDEX(EnterData!L$5:L$1004,L$2))/DataForViolins!L$3)^2)/SQRT(2*PI())),"")</f>
        <v/>
      </c>
    </row>
    <row r="62" spans="2:12" x14ac:dyDescent="0.25">
      <c r="B62">
        <f t="array" ref="B62">IFERROR(1/DataForViolins!B$3/DataForViolins!B$7*SUM(EXP(-0.5*((DataForViolins!B62-EnterData!B$5:INDEX(EnterData!B$5:B$1004,B$2))/DataForViolins!B$3)^2)/SQRT(2*PI())),"")</f>
        <v>3.7409008748959059E-3</v>
      </c>
      <c r="C62">
        <f t="array" ref="C62">IFERROR(1/DataForViolins!C$3/DataForViolins!C$7*SUM(EXP(-0.5*((DataForViolins!C62-EnterData!C$5:INDEX(EnterData!C$5:C$1004,C$2))/DataForViolins!C$3)^2)/SQRT(2*PI())),"")</f>
        <v>3.593592147385416E-3</v>
      </c>
      <c r="D62" t="str">
        <f t="array" ref="D62">IFERROR(1/DataForViolins!D$3/DataForViolins!D$7*SUM(EXP(-0.5*((DataForViolins!D62-EnterData!D$5:INDEX(EnterData!D$5:D$1004,D$2))/DataForViolins!D$3)^2)/SQRT(2*PI())),"")</f>
        <v/>
      </c>
      <c r="E62" t="str">
        <f t="array" ref="E62">IFERROR(1/DataForViolins!E$3/DataForViolins!E$7*SUM(EXP(-0.5*((DataForViolins!E62-EnterData!E$5:INDEX(EnterData!E$5:E$1004,E$2))/DataForViolins!E$3)^2)/SQRT(2*PI())),"")</f>
        <v/>
      </c>
      <c r="F62" t="str">
        <f t="array" ref="F62">IFERROR(1/DataForViolins!F$3/DataForViolins!F$7*SUM(EXP(-0.5*((DataForViolins!F62-EnterData!F$5:INDEX(EnterData!F$5:F$1004,F$2))/DataForViolins!F$3)^2)/SQRT(2*PI())),"")</f>
        <v/>
      </c>
      <c r="G62" t="str">
        <f t="array" ref="G62">IFERROR(1/DataForViolins!G$3/DataForViolins!G$7*SUM(EXP(-0.5*((DataForViolins!G62-EnterData!G$5:INDEX(EnterData!G$5:G$1004,G$2))/DataForViolins!G$3)^2)/SQRT(2*PI())),"")</f>
        <v/>
      </c>
      <c r="H62" t="str">
        <f t="array" ref="H62">IFERROR(1/DataForViolins!H$3/DataForViolins!H$7*SUM(EXP(-0.5*((DataForViolins!H62-EnterData!H$5:INDEX(EnterData!H$5:H$1004,H$2))/DataForViolins!H$3)^2)/SQRT(2*PI())),"")</f>
        <v/>
      </c>
      <c r="I62" t="str">
        <f t="array" ref="I62">IFERROR(1/DataForViolins!I$3/DataForViolins!I$7*SUM(EXP(-0.5*((DataForViolins!I62-EnterData!I$5:INDEX(EnterData!I$5:I$1004,I$2))/DataForViolins!I$3)^2)/SQRT(2*PI())),"")</f>
        <v/>
      </c>
      <c r="J62" t="str">
        <f t="array" ref="J62">IFERROR(1/DataForViolins!J$3/DataForViolins!J$7*SUM(EXP(-0.5*((DataForViolins!J62-EnterData!J$5:INDEX(EnterData!J$5:J$1004,J$2))/DataForViolins!J$3)^2)/SQRT(2*PI())),"")</f>
        <v/>
      </c>
      <c r="K62" t="str">
        <f t="array" ref="K62">IFERROR(1/DataForViolins!K$3/DataForViolins!K$7*SUM(EXP(-0.5*((DataForViolins!K62-EnterData!K$5:INDEX(EnterData!K$5:K$1004,K$2))/DataForViolins!K$3)^2)/SQRT(2*PI())),"")</f>
        <v/>
      </c>
      <c r="L62" t="str">
        <f t="array" ref="L62">IFERROR(1/DataForViolins!L$3/DataForViolins!L$7*SUM(EXP(-0.5*((DataForViolins!L62-EnterData!L$5:INDEX(EnterData!L$5:L$1004,L$2))/DataForViolins!L$3)^2)/SQRT(2*PI())),"")</f>
        <v/>
      </c>
    </row>
    <row r="63" spans="2:12" x14ac:dyDescent="0.25">
      <c r="B63">
        <f t="array" ref="B63">IFERROR(1/DataForViolins!B$3/DataForViolins!B$7*SUM(EXP(-0.5*((DataForViolins!B63-EnterData!B$5:INDEX(EnterData!B$5:B$1004,B$2))/DataForViolins!B$3)^2)/SQRT(2*PI())),"")</f>
        <v>3.8703991817962947E-3</v>
      </c>
      <c r="C63">
        <f t="array" ref="C63">IFERROR(1/DataForViolins!C$3/DataForViolins!C$7*SUM(EXP(-0.5*((DataForViolins!C63-EnterData!C$5:INDEX(EnterData!C$5:C$1004,C$2))/DataForViolins!C$3)^2)/SQRT(2*PI())),"")</f>
        <v>3.6839463070510469E-3</v>
      </c>
      <c r="D63" t="str">
        <f t="array" ref="D63">IFERROR(1/DataForViolins!D$3/DataForViolins!D$7*SUM(EXP(-0.5*((DataForViolins!D63-EnterData!D$5:INDEX(EnterData!D$5:D$1004,D$2))/DataForViolins!D$3)^2)/SQRT(2*PI())),"")</f>
        <v/>
      </c>
      <c r="E63" t="str">
        <f t="array" ref="E63">IFERROR(1/DataForViolins!E$3/DataForViolins!E$7*SUM(EXP(-0.5*((DataForViolins!E63-EnterData!E$5:INDEX(EnterData!E$5:E$1004,E$2))/DataForViolins!E$3)^2)/SQRT(2*PI())),"")</f>
        <v/>
      </c>
      <c r="F63" t="str">
        <f t="array" ref="F63">IFERROR(1/DataForViolins!F$3/DataForViolins!F$7*SUM(EXP(-0.5*((DataForViolins!F63-EnterData!F$5:INDEX(EnterData!F$5:F$1004,F$2))/DataForViolins!F$3)^2)/SQRT(2*PI())),"")</f>
        <v/>
      </c>
      <c r="G63" t="str">
        <f t="array" ref="G63">IFERROR(1/DataForViolins!G$3/DataForViolins!G$7*SUM(EXP(-0.5*((DataForViolins!G63-EnterData!G$5:INDEX(EnterData!G$5:G$1004,G$2))/DataForViolins!G$3)^2)/SQRT(2*PI())),"")</f>
        <v/>
      </c>
      <c r="H63" t="str">
        <f t="array" ref="H63">IFERROR(1/DataForViolins!H$3/DataForViolins!H$7*SUM(EXP(-0.5*((DataForViolins!H63-EnterData!H$5:INDEX(EnterData!H$5:H$1004,H$2))/DataForViolins!H$3)^2)/SQRT(2*PI())),"")</f>
        <v/>
      </c>
      <c r="I63" t="str">
        <f t="array" ref="I63">IFERROR(1/DataForViolins!I$3/DataForViolins!I$7*SUM(EXP(-0.5*((DataForViolins!I63-EnterData!I$5:INDEX(EnterData!I$5:I$1004,I$2))/DataForViolins!I$3)^2)/SQRT(2*PI())),"")</f>
        <v/>
      </c>
      <c r="J63" t="str">
        <f t="array" ref="J63">IFERROR(1/DataForViolins!J$3/DataForViolins!J$7*SUM(EXP(-0.5*((DataForViolins!J63-EnterData!J$5:INDEX(EnterData!J$5:J$1004,J$2))/DataForViolins!J$3)^2)/SQRT(2*PI())),"")</f>
        <v/>
      </c>
      <c r="K63" t="str">
        <f t="array" ref="K63">IFERROR(1/DataForViolins!K$3/DataForViolins!K$7*SUM(EXP(-0.5*((DataForViolins!K63-EnterData!K$5:INDEX(EnterData!K$5:K$1004,K$2))/DataForViolins!K$3)^2)/SQRT(2*PI())),"")</f>
        <v/>
      </c>
      <c r="L63" t="str">
        <f t="array" ref="L63">IFERROR(1/DataForViolins!L$3/DataForViolins!L$7*SUM(EXP(-0.5*((DataForViolins!L63-EnterData!L$5:INDEX(EnterData!L$5:L$1004,L$2))/DataForViolins!L$3)^2)/SQRT(2*PI())),"")</f>
        <v/>
      </c>
    </row>
    <row r="64" spans="2:12" x14ac:dyDescent="0.25">
      <c r="B64">
        <f t="array" ref="B64">IFERROR(1/DataForViolins!B$3/DataForViolins!B$7*SUM(EXP(-0.5*((DataForViolins!B64-EnterData!B$5:INDEX(EnterData!B$5:B$1004,B$2))/DataForViolins!B$3)^2)/SQRT(2*PI())),"")</f>
        <v>4.0004479961233998E-3</v>
      </c>
      <c r="C64">
        <f t="array" ref="C64">IFERROR(1/DataForViolins!C$3/DataForViolins!C$7*SUM(EXP(-0.5*((DataForViolins!C64-EnterData!C$5:INDEX(EnterData!C$5:C$1004,C$2))/DataForViolins!C$3)^2)/SQRT(2*PI())),"")</f>
        <v>3.7697746541412677E-3</v>
      </c>
      <c r="D64" t="str">
        <f t="array" ref="D64">IFERROR(1/DataForViolins!D$3/DataForViolins!D$7*SUM(EXP(-0.5*((DataForViolins!D64-EnterData!D$5:INDEX(EnterData!D$5:D$1004,D$2))/DataForViolins!D$3)^2)/SQRT(2*PI())),"")</f>
        <v/>
      </c>
      <c r="E64" t="str">
        <f t="array" ref="E64">IFERROR(1/DataForViolins!E$3/DataForViolins!E$7*SUM(EXP(-0.5*((DataForViolins!E64-EnterData!E$5:INDEX(EnterData!E$5:E$1004,E$2))/DataForViolins!E$3)^2)/SQRT(2*PI())),"")</f>
        <v/>
      </c>
      <c r="F64" t="str">
        <f t="array" ref="F64">IFERROR(1/DataForViolins!F$3/DataForViolins!F$7*SUM(EXP(-0.5*((DataForViolins!F64-EnterData!F$5:INDEX(EnterData!F$5:F$1004,F$2))/DataForViolins!F$3)^2)/SQRT(2*PI())),"")</f>
        <v/>
      </c>
      <c r="G64" t="str">
        <f t="array" ref="G64">IFERROR(1/DataForViolins!G$3/DataForViolins!G$7*SUM(EXP(-0.5*((DataForViolins!G64-EnterData!G$5:INDEX(EnterData!G$5:G$1004,G$2))/DataForViolins!G$3)^2)/SQRT(2*PI())),"")</f>
        <v/>
      </c>
      <c r="H64" t="str">
        <f t="array" ref="H64">IFERROR(1/DataForViolins!H$3/DataForViolins!H$7*SUM(EXP(-0.5*((DataForViolins!H64-EnterData!H$5:INDEX(EnterData!H$5:H$1004,H$2))/DataForViolins!H$3)^2)/SQRT(2*PI())),"")</f>
        <v/>
      </c>
      <c r="I64" t="str">
        <f t="array" ref="I64">IFERROR(1/DataForViolins!I$3/DataForViolins!I$7*SUM(EXP(-0.5*((DataForViolins!I64-EnterData!I$5:INDEX(EnterData!I$5:I$1004,I$2))/DataForViolins!I$3)^2)/SQRT(2*PI())),"")</f>
        <v/>
      </c>
      <c r="J64" t="str">
        <f t="array" ref="J64">IFERROR(1/DataForViolins!J$3/DataForViolins!J$7*SUM(EXP(-0.5*((DataForViolins!J64-EnterData!J$5:INDEX(EnterData!J$5:J$1004,J$2))/DataForViolins!J$3)^2)/SQRT(2*PI())),"")</f>
        <v/>
      </c>
      <c r="K64" t="str">
        <f t="array" ref="K64">IFERROR(1/DataForViolins!K$3/DataForViolins!K$7*SUM(EXP(-0.5*((DataForViolins!K64-EnterData!K$5:INDEX(EnterData!K$5:K$1004,K$2))/DataForViolins!K$3)^2)/SQRT(2*PI())),"")</f>
        <v/>
      </c>
      <c r="L64" t="str">
        <f t="array" ref="L64">IFERROR(1/DataForViolins!L$3/DataForViolins!L$7*SUM(EXP(-0.5*((DataForViolins!L64-EnterData!L$5:INDEX(EnterData!L$5:L$1004,L$2))/DataForViolins!L$3)^2)/SQRT(2*PI())),"")</f>
        <v/>
      </c>
    </row>
    <row r="65" spans="2:12" x14ac:dyDescent="0.25">
      <c r="B65">
        <f t="array" ref="B65">IFERROR(1/DataForViolins!B$3/DataForViolins!B$7*SUM(EXP(-0.5*((DataForViolins!B65-EnterData!B$5:INDEX(EnterData!B$5:B$1004,B$2))/DataForViolins!B$3)^2)/SQRT(2*PI())),"")</f>
        <v>4.1312931063622309E-3</v>
      </c>
      <c r="C65">
        <f t="array" ref="C65">IFERROR(1/DataForViolins!C$3/DataForViolins!C$7*SUM(EXP(-0.5*((DataForViolins!C65-EnterData!C$5:INDEX(EnterData!C$5:C$1004,C$2))/DataForViolins!C$3)^2)/SQRT(2*PI())),"")</f>
        <v>3.8509692528893853E-3</v>
      </c>
      <c r="D65" t="str">
        <f t="array" ref="D65">IFERROR(1/DataForViolins!D$3/DataForViolins!D$7*SUM(EXP(-0.5*((DataForViolins!D65-EnterData!D$5:INDEX(EnterData!D$5:D$1004,D$2))/DataForViolins!D$3)^2)/SQRT(2*PI())),"")</f>
        <v/>
      </c>
      <c r="E65" t="str">
        <f t="array" ref="E65">IFERROR(1/DataForViolins!E$3/DataForViolins!E$7*SUM(EXP(-0.5*((DataForViolins!E65-EnterData!E$5:INDEX(EnterData!E$5:E$1004,E$2))/DataForViolins!E$3)^2)/SQRT(2*PI())),"")</f>
        <v/>
      </c>
      <c r="F65" t="str">
        <f t="array" ref="F65">IFERROR(1/DataForViolins!F$3/DataForViolins!F$7*SUM(EXP(-0.5*((DataForViolins!F65-EnterData!F$5:INDEX(EnterData!F$5:F$1004,F$2))/DataForViolins!F$3)^2)/SQRT(2*PI())),"")</f>
        <v/>
      </c>
      <c r="G65" t="str">
        <f t="array" ref="G65">IFERROR(1/DataForViolins!G$3/DataForViolins!G$7*SUM(EXP(-0.5*((DataForViolins!G65-EnterData!G$5:INDEX(EnterData!G$5:G$1004,G$2))/DataForViolins!G$3)^2)/SQRT(2*PI())),"")</f>
        <v/>
      </c>
      <c r="H65" t="str">
        <f t="array" ref="H65">IFERROR(1/DataForViolins!H$3/DataForViolins!H$7*SUM(EXP(-0.5*((DataForViolins!H65-EnterData!H$5:INDEX(EnterData!H$5:H$1004,H$2))/DataForViolins!H$3)^2)/SQRT(2*PI())),"")</f>
        <v/>
      </c>
      <c r="I65" t="str">
        <f t="array" ref="I65">IFERROR(1/DataForViolins!I$3/DataForViolins!I$7*SUM(EXP(-0.5*((DataForViolins!I65-EnterData!I$5:INDEX(EnterData!I$5:I$1004,I$2))/DataForViolins!I$3)^2)/SQRT(2*PI())),"")</f>
        <v/>
      </c>
      <c r="J65" t="str">
        <f t="array" ref="J65">IFERROR(1/DataForViolins!J$3/DataForViolins!J$7*SUM(EXP(-0.5*((DataForViolins!J65-EnterData!J$5:INDEX(EnterData!J$5:J$1004,J$2))/DataForViolins!J$3)^2)/SQRT(2*PI())),"")</f>
        <v/>
      </c>
      <c r="K65" t="str">
        <f t="array" ref="K65">IFERROR(1/DataForViolins!K$3/DataForViolins!K$7*SUM(EXP(-0.5*((DataForViolins!K65-EnterData!K$5:INDEX(EnterData!K$5:K$1004,K$2))/DataForViolins!K$3)^2)/SQRT(2*PI())),"")</f>
        <v/>
      </c>
      <c r="L65" t="str">
        <f t="array" ref="L65">IFERROR(1/DataForViolins!L$3/DataForViolins!L$7*SUM(EXP(-0.5*((DataForViolins!L65-EnterData!L$5:INDEX(EnterData!L$5:L$1004,L$2))/DataForViolins!L$3)^2)/SQRT(2*PI())),"")</f>
        <v/>
      </c>
    </row>
    <row r="66" spans="2:12" x14ac:dyDescent="0.25">
      <c r="B66">
        <f t="array" ref="B66">IFERROR(1/DataForViolins!B$3/DataForViolins!B$7*SUM(EXP(-0.5*((DataForViolins!B66-EnterData!B$5:INDEX(EnterData!B$5:B$1004,B$2))/DataForViolins!B$3)^2)/SQRT(2*PI())),"")</f>
        <v>4.2632351265042175E-3</v>
      </c>
      <c r="C66">
        <f t="array" ref="C66">IFERROR(1/DataForViolins!C$3/DataForViolins!C$7*SUM(EXP(-0.5*((DataForViolins!C66-EnterData!C$5:INDEX(EnterData!C$5:C$1004,C$2))/DataForViolins!C$3)^2)/SQRT(2*PI())),"")</f>
        <v>3.927499116568537E-3</v>
      </c>
      <c r="D66" t="str">
        <f t="array" ref="D66">IFERROR(1/DataForViolins!D$3/DataForViolins!D$7*SUM(EXP(-0.5*((DataForViolins!D66-EnterData!D$5:INDEX(EnterData!D$5:D$1004,D$2))/DataForViolins!D$3)^2)/SQRT(2*PI())),"")</f>
        <v/>
      </c>
      <c r="E66" t="str">
        <f t="array" ref="E66">IFERROR(1/DataForViolins!E$3/DataForViolins!E$7*SUM(EXP(-0.5*((DataForViolins!E66-EnterData!E$5:INDEX(EnterData!E$5:E$1004,E$2))/DataForViolins!E$3)^2)/SQRT(2*PI())),"")</f>
        <v/>
      </c>
      <c r="F66" t="str">
        <f t="array" ref="F66">IFERROR(1/DataForViolins!F$3/DataForViolins!F$7*SUM(EXP(-0.5*((DataForViolins!F66-EnterData!F$5:INDEX(EnterData!F$5:F$1004,F$2))/DataForViolins!F$3)^2)/SQRT(2*PI())),"")</f>
        <v/>
      </c>
      <c r="G66" t="str">
        <f t="array" ref="G66">IFERROR(1/DataForViolins!G$3/DataForViolins!G$7*SUM(EXP(-0.5*((DataForViolins!G66-EnterData!G$5:INDEX(EnterData!G$5:G$1004,G$2))/DataForViolins!G$3)^2)/SQRT(2*PI())),"")</f>
        <v/>
      </c>
      <c r="H66" t="str">
        <f t="array" ref="H66">IFERROR(1/DataForViolins!H$3/DataForViolins!H$7*SUM(EXP(-0.5*((DataForViolins!H66-EnterData!H$5:INDEX(EnterData!H$5:H$1004,H$2))/DataForViolins!H$3)^2)/SQRT(2*PI())),"")</f>
        <v/>
      </c>
      <c r="I66" t="str">
        <f t="array" ref="I66">IFERROR(1/DataForViolins!I$3/DataForViolins!I$7*SUM(EXP(-0.5*((DataForViolins!I66-EnterData!I$5:INDEX(EnterData!I$5:I$1004,I$2))/DataForViolins!I$3)^2)/SQRT(2*PI())),"")</f>
        <v/>
      </c>
      <c r="J66" t="str">
        <f t="array" ref="J66">IFERROR(1/DataForViolins!J$3/DataForViolins!J$7*SUM(EXP(-0.5*((DataForViolins!J66-EnterData!J$5:INDEX(EnterData!J$5:J$1004,J$2))/DataForViolins!J$3)^2)/SQRT(2*PI())),"")</f>
        <v/>
      </c>
      <c r="K66" t="str">
        <f t="array" ref="K66">IFERROR(1/DataForViolins!K$3/DataForViolins!K$7*SUM(EXP(-0.5*((DataForViolins!K66-EnterData!K$5:INDEX(EnterData!K$5:K$1004,K$2))/DataForViolins!K$3)^2)/SQRT(2*PI())),"")</f>
        <v/>
      </c>
      <c r="L66" t="str">
        <f t="array" ref="L66">IFERROR(1/DataForViolins!L$3/DataForViolins!L$7*SUM(EXP(-0.5*((DataForViolins!L66-EnterData!L$5:INDEX(EnterData!L$5:L$1004,L$2))/DataForViolins!L$3)^2)/SQRT(2*PI())),"")</f>
        <v/>
      </c>
    </row>
    <row r="67" spans="2:12" x14ac:dyDescent="0.25">
      <c r="B67">
        <f t="array" ref="B67">IFERROR(1/DataForViolins!B$3/DataForViolins!B$7*SUM(EXP(-0.5*((DataForViolins!B67-EnterData!B$5:INDEX(EnterData!B$5:B$1004,B$2))/DataForViolins!B$3)^2)/SQRT(2*PI())),"")</f>
        <v>4.3966264677354283E-3</v>
      </c>
      <c r="C67">
        <f t="array" ref="C67">IFERROR(1/DataForViolins!C$3/DataForViolins!C$7*SUM(EXP(-0.5*((DataForViolins!C67-EnterData!C$5:INDEX(EnterData!C$5:C$1004,C$2))/DataForViolins!C$3)^2)/SQRT(2*PI())),"")</f>
        <v>3.9994152159905398E-3</v>
      </c>
      <c r="D67" t="str">
        <f t="array" ref="D67">IFERROR(1/DataForViolins!D$3/DataForViolins!D$7*SUM(EXP(-0.5*((DataForViolins!D67-EnterData!D$5:INDEX(EnterData!D$5:D$1004,D$2))/DataForViolins!D$3)^2)/SQRT(2*PI())),"")</f>
        <v/>
      </c>
      <c r="E67" t="str">
        <f t="array" ref="E67">IFERROR(1/DataForViolins!E$3/DataForViolins!E$7*SUM(EXP(-0.5*((DataForViolins!E67-EnterData!E$5:INDEX(EnterData!E$5:E$1004,E$2))/DataForViolins!E$3)^2)/SQRT(2*PI())),"")</f>
        <v/>
      </c>
      <c r="F67" t="str">
        <f t="array" ref="F67">IFERROR(1/DataForViolins!F$3/DataForViolins!F$7*SUM(EXP(-0.5*((DataForViolins!F67-EnterData!F$5:INDEX(EnterData!F$5:F$1004,F$2))/DataForViolins!F$3)^2)/SQRT(2*PI())),"")</f>
        <v/>
      </c>
      <c r="G67" t="str">
        <f t="array" ref="G67">IFERROR(1/DataForViolins!G$3/DataForViolins!G$7*SUM(EXP(-0.5*((DataForViolins!G67-EnterData!G$5:INDEX(EnterData!G$5:G$1004,G$2))/DataForViolins!G$3)^2)/SQRT(2*PI())),"")</f>
        <v/>
      </c>
      <c r="H67" t="str">
        <f t="array" ref="H67">IFERROR(1/DataForViolins!H$3/DataForViolins!H$7*SUM(EXP(-0.5*((DataForViolins!H67-EnterData!H$5:INDEX(EnterData!H$5:H$1004,H$2))/DataForViolins!H$3)^2)/SQRT(2*PI())),"")</f>
        <v/>
      </c>
      <c r="I67" t="str">
        <f t="array" ref="I67">IFERROR(1/DataForViolins!I$3/DataForViolins!I$7*SUM(EXP(-0.5*((DataForViolins!I67-EnterData!I$5:INDEX(EnterData!I$5:I$1004,I$2))/DataForViolins!I$3)^2)/SQRT(2*PI())),"")</f>
        <v/>
      </c>
      <c r="J67" t="str">
        <f t="array" ref="J67">IFERROR(1/DataForViolins!J$3/DataForViolins!J$7*SUM(EXP(-0.5*((DataForViolins!J67-EnterData!J$5:INDEX(EnterData!J$5:J$1004,J$2))/DataForViolins!J$3)^2)/SQRT(2*PI())),"")</f>
        <v/>
      </c>
      <c r="K67" t="str">
        <f t="array" ref="K67">IFERROR(1/DataForViolins!K$3/DataForViolins!K$7*SUM(EXP(-0.5*((DataForViolins!K67-EnterData!K$5:INDEX(EnterData!K$5:K$1004,K$2))/DataForViolins!K$3)^2)/SQRT(2*PI())),"")</f>
        <v/>
      </c>
      <c r="L67" t="str">
        <f t="array" ref="L67">IFERROR(1/DataForViolins!L$3/DataForViolins!L$7*SUM(EXP(-0.5*((DataForViolins!L67-EnterData!L$5:INDEX(EnterData!L$5:L$1004,L$2))/DataForViolins!L$3)^2)/SQRT(2*PI())),"")</f>
        <v/>
      </c>
    </row>
    <row r="68" spans="2:12" x14ac:dyDescent="0.25">
      <c r="B68">
        <f t="array" ref="B68">IFERROR(1/DataForViolins!B$3/DataForViolins!B$7*SUM(EXP(-0.5*((DataForViolins!B68-EnterData!B$5:INDEX(EnterData!B$5:B$1004,B$2))/DataForViolins!B$3)^2)/SQRT(2*PI())),"")</f>
        <v>4.5318671540547561E-3</v>
      </c>
      <c r="C68">
        <f t="array" ref="C68">IFERROR(1/DataForViolins!C$3/DataForViolins!C$7*SUM(EXP(-0.5*((DataForViolins!C68-EnterData!C$5:INDEX(EnterData!C$5:C$1004,C$2))/DataForViolins!C$3)^2)/SQRT(2*PI())),"")</f>
        <v>4.0668546344231685E-3</v>
      </c>
      <c r="D68" t="str">
        <f t="array" ref="D68">IFERROR(1/DataForViolins!D$3/DataForViolins!D$7*SUM(EXP(-0.5*((DataForViolins!D68-EnterData!D$5:INDEX(EnterData!D$5:D$1004,D$2))/DataForViolins!D$3)^2)/SQRT(2*PI())),"")</f>
        <v/>
      </c>
      <c r="E68" t="str">
        <f t="array" ref="E68">IFERROR(1/DataForViolins!E$3/DataForViolins!E$7*SUM(EXP(-0.5*((DataForViolins!E68-EnterData!E$5:INDEX(EnterData!E$5:E$1004,E$2))/DataForViolins!E$3)^2)/SQRT(2*PI())),"")</f>
        <v/>
      </c>
      <c r="F68" t="str">
        <f t="array" ref="F68">IFERROR(1/DataForViolins!F$3/DataForViolins!F$7*SUM(EXP(-0.5*((DataForViolins!F68-EnterData!F$5:INDEX(EnterData!F$5:F$1004,F$2))/DataForViolins!F$3)^2)/SQRT(2*PI())),"")</f>
        <v/>
      </c>
      <c r="G68" t="str">
        <f t="array" ref="G68">IFERROR(1/DataForViolins!G$3/DataForViolins!G$7*SUM(EXP(-0.5*((DataForViolins!G68-EnterData!G$5:INDEX(EnterData!G$5:G$1004,G$2))/DataForViolins!G$3)^2)/SQRT(2*PI())),"")</f>
        <v/>
      </c>
      <c r="H68" t="str">
        <f t="array" ref="H68">IFERROR(1/DataForViolins!H$3/DataForViolins!H$7*SUM(EXP(-0.5*((DataForViolins!H68-EnterData!H$5:INDEX(EnterData!H$5:H$1004,H$2))/DataForViolins!H$3)^2)/SQRT(2*PI())),"")</f>
        <v/>
      </c>
      <c r="I68" t="str">
        <f t="array" ref="I68">IFERROR(1/DataForViolins!I$3/DataForViolins!I$7*SUM(EXP(-0.5*((DataForViolins!I68-EnterData!I$5:INDEX(EnterData!I$5:I$1004,I$2))/DataForViolins!I$3)^2)/SQRT(2*PI())),"")</f>
        <v/>
      </c>
      <c r="J68" t="str">
        <f t="array" ref="J68">IFERROR(1/DataForViolins!J$3/DataForViolins!J$7*SUM(EXP(-0.5*((DataForViolins!J68-EnterData!J$5:INDEX(EnterData!J$5:J$1004,J$2))/DataForViolins!J$3)^2)/SQRT(2*PI())),"")</f>
        <v/>
      </c>
      <c r="K68" t="str">
        <f t="array" ref="K68">IFERROR(1/DataForViolins!K$3/DataForViolins!K$7*SUM(EXP(-0.5*((DataForViolins!K68-EnterData!K$5:INDEX(EnterData!K$5:K$1004,K$2))/DataForViolins!K$3)^2)/SQRT(2*PI())),"")</f>
        <v/>
      </c>
      <c r="L68" t="str">
        <f t="array" ref="L68">IFERROR(1/DataForViolins!L$3/DataForViolins!L$7*SUM(EXP(-0.5*((DataForViolins!L68-EnterData!L$5:INDEX(EnterData!L$5:L$1004,L$2))/DataForViolins!L$3)^2)/SQRT(2*PI())),"")</f>
        <v/>
      </c>
    </row>
    <row r="69" spans="2:12" x14ac:dyDescent="0.25">
      <c r="B69">
        <f t="array" ref="B69">IFERROR(1/DataForViolins!B$3/DataForViolins!B$7*SUM(EXP(-0.5*((DataForViolins!B69-EnterData!B$5:INDEX(EnterData!B$5:B$1004,B$2))/DataForViolins!B$3)^2)/SQRT(2*PI())),"")</f>
        <v>4.669399510764758E-3</v>
      </c>
      <c r="C69">
        <f t="array" ref="C69">IFERROR(1/DataForViolins!C$3/DataForViolins!C$7*SUM(EXP(-0.5*((DataForViolins!C69-EnterData!C$5:INDEX(EnterData!C$5:C$1004,C$2))/DataForViolins!C$3)^2)/SQRT(2*PI())),"")</f>
        <v>4.1300437705430364E-3</v>
      </c>
      <c r="D69" t="str">
        <f t="array" ref="D69">IFERROR(1/DataForViolins!D$3/DataForViolins!D$7*SUM(EXP(-0.5*((DataForViolins!D69-EnterData!D$5:INDEX(EnterData!D$5:D$1004,D$2))/DataForViolins!D$3)^2)/SQRT(2*PI())),"")</f>
        <v/>
      </c>
      <c r="E69" t="str">
        <f t="array" ref="E69">IFERROR(1/DataForViolins!E$3/DataForViolins!E$7*SUM(EXP(-0.5*((DataForViolins!E69-EnterData!E$5:INDEX(EnterData!E$5:E$1004,E$2))/DataForViolins!E$3)^2)/SQRT(2*PI())),"")</f>
        <v/>
      </c>
      <c r="F69" t="str">
        <f t="array" ref="F69">IFERROR(1/DataForViolins!F$3/DataForViolins!F$7*SUM(EXP(-0.5*((DataForViolins!F69-EnterData!F$5:INDEX(EnterData!F$5:F$1004,F$2))/DataForViolins!F$3)^2)/SQRT(2*PI())),"")</f>
        <v/>
      </c>
      <c r="G69" t="str">
        <f t="array" ref="G69">IFERROR(1/DataForViolins!G$3/DataForViolins!G$7*SUM(EXP(-0.5*((DataForViolins!G69-EnterData!G$5:INDEX(EnterData!G$5:G$1004,G$2))/DataForViolins!G$3)^2)/SQRT(2*PI())),"")</f>
        <v/>
      </c>
      <c r="H69" t="str">
        <f t="array" ref="H69">IFERROR(1/DataForViolins!H$3/DataForViolins!H$7*SUM(EXP(-0.5*((DataForViolins!H69-EnterData!H$5:INDEX(EnterData!H$5:H$1004,H$2))/DataForViolins!H$3)^2)/SQRT(2*PI())),"")</f>
        <v/>
      </c>
      <c r="I69" t="str">
        <f t="array" ref="I69">IFERROR(1/DataForViolins!I$3/DataForViolins!I$7*SUM(EXP(-0.5*((DataForViolins!I69-EnterData!I$5:INDEX(EnterData!I$5:I$1004,I$2))/DataForViolins!I$3)^2)/SQRT(2*PI())),"")</f>
        <v/>
      </c>
      <c r="J69" t="str">
        <f t="array" ref="J69">IFERROR(1/DataForViolins!J$3/DataForViolins!J$7*SUM(EXP(-0.5*((DataForViolins!J69-EnterData!J$5:INDEX(EnterData!J$5:J$1004,J$2))/DataForViolins!J$3)^2)/SQRT(2*PI())),"")</f>
        <v/>
      </c>
      <c r="K69" t="str">
        <f t="array" ref="K69">IFERROR(1/DataForViolins!K$3/DataForViolins!K$7*SUM(EXP(-0.5*((DataForViolins!K69-EnterData!K$5:INDEX(EnterData!K$5:K$1004,K$2))/DataForViolins!K$3)^2)/SQRT(2*PI())),"")</f>
        <v/>
      </c>
      <c r="L69" t="str">
        <f t="array" ref="L69">IFERROR(1/DataForViolins!L$3/DataForViolins!L$7*SUM(EXP(-0.5*((DataForViolins!L69-EnterData!L$5:INDEX(EnterData!L$5:L$1004,L$2))/DataForViolins!L$3)^2)/SQRT(2*PI())),"")</f>
        <v/>
      </c>
    </row>
    <row r="70" spans="2:12" x14ac:dyDescent="0.25">
      <c r="B70">
        <f t="array" ref="B70">IFERROR(1/DataForViolins!B$3/DataForViolins!B$7*SUM(EXP(-0.5*((DataForViolins!B70-EnterData!B$5:INDEX(EnterData!B$5:B$1004,B$2))/DataForViolins!B$3)^2)/SQRT(2*PI())),"")</f>
        <v>4.8097017769638253E-3</v>
      </c>
      <c r="C70">
        <f t="array" ref="C70">IFERROR(1/DataForViolins!C$3/DataForViolins!C$7*SUM(EXP(-0.5*((DataForViolins!C70-EnterData!C$5:INDEX(EnterData!C$5:C$1004,C$2))/DataForViolins!C$3)^2)/SQRT(2*PI())),"")</f>
        <v>4.1893005022257818E-3</v>
      </c>
      <c r="D70" t="str">
        <f t="array" ref="D70">IFERROR(1/DataForViolins!D$3/DataForViolins!D$7*SUM(EXP(-0.5*((DataForViolins!D70-EnterData!D$5:INDEX(EnterData!D$5:D$1004,D$2))/DataForViolins!D$3)^2)/SQRT(2*PI())),"")</f>
        <v/>
      </c>
      <c r="E70" t="str">
        <f t="array" ref="E70">IFERROR(1/DataForViolins!E$3/DataForViolins!E$7*SUM(EXP(-0.5*((DataForViolins!E70-EnterData!E$5:INDEX(EnterData!E$5:E$1004,E$2))/DataForViolins!E$3)^2)/SQRT(2*PI())),"")</f>
        <v/>
      </c>
      <c r="F70" t="str">
        <f t="array" ref="F70">IFERROR(1/DataForViolins!F$3/DataForViolins!F$7*SUM(EXP(-0.5*((DataForViolins!F70-EnterData!F$5:INDEX(EnterData!F$5:F$1004,F$2))/DataForViolins!F$3)^2)/SQRT(2*PI())),"")</f>
        <v/>
      </c>
      <c r="G70" t="str">
        <f t="array" ref="G70">IFERROR(1/DataForViolins!G$3/DataForViolins!G$7*SUM(EXP(-0.5*((DataForViolins!G70-EnterData!G$5:INDEX(EnterData!G$5:G$1004,G$2))/DataForViolins!G$3)^2)/SQRT(2*PI())),"")</f>
        <v/>
      </c>
      <c r="H70" t="str">
        <f t="array" ref="H70">IFERROR(1/DataForViolins!H$3/DataForViolins!H$7*SUM(EXP(-0.5*((DataForViolins!H70-EnterData!H$5:INDEX(EnterData!H$5:H$1004,H$2))/DataForViolins!H$3)^2)/SQRT(2*PI())),"")</f>
        <v/>
      </c>
      <c r="I70" t="str">
        <f t="array" ref="I70">IFERROR(1/DataForViolins!I$3/DataForViolins!I$7*SUM(EXP(-0.5*((DataForViolins!I70-EnterData!I$5:INDEX(EnterData!I$5:I$1004,I$2))/DataForViolins!I$3)^2)/SQRT(2*PI())),"")</f>
        <v/>
      </c>
      <c r="J70" t="str">
        <f t="array" ref="J70">IFERROR(1/DataForViolins!J$3/DataForViolins!J$7*SUM(EXP(-0.5*((DataForViolins!J70-EnterData!J$5:INDEX(EnterData!J$5:J$1004,J$2))/DataForViolins!J$3)^2)/SQRT(2*PI())),"")</f>
        <v/>
      </c>
      <c r="K70" t="str">
        <f t="array" ref="K70">IFERROR(1/DataForViolins!K$3/DataForViolins!K$7*SUM(EXP(-0.5*((DataForViolins!K70-EnterData!K$5:INDEX(EnterData!K$5:K$1004,K$2))/DataForViolins!K$3)^2)/SQRT(2*PI())),"")</f>
        <v/>
      </c>
      <c r="L70" t="str">
        <f t="array" ref="L70">IFERROR(1/DataForViolins!L$3/DataForViolins!L$7*SUM(EXP(-0.5*((DataForViolins!L70-EnterData!L$5:INDEX(EnterData!L$5:L$1004,L$2))/DataForViolins!L$3)^2)/SQRT(2*PI())),"")</f>
        <v/>
      </c>
    </row>
    <row r="71" spans="2:12" x14ac:dyDescent="0.25">
      <c r="B71">
        <f t="array" ref="B71">IFERROR(1/DataForViolins!B$3/DataForViolins!B$7*SUM(EXP(-0.5*((DataForViolins!B71-EnterData!B$5:INDEX(EnterData!B$5:B$1004,B$2))/DataForViolins!B$3)^2)/SQRT(2*PI())),"")</f>
        <v>4.9532807150478569E-3</v>
      </c>
      <c r="C71">
        <f t="array" ref="C71">IFERROR(1/DataForViolins!C$3/DataForViolins!C$7*SUM(EXP(-0.5*((DataForViolins!C71-EnterData!C$5:INDEX(EnterData!C$5:C$1004,C$2))/DataForViolins!C$3)^2)/SQRT(2*PI())),"")</f>
        <v>4.2450352369476424E-3</v>
      </c>
      <c r="D71" t="str">
        <f t="array" ref="D71">IFERROR(1/DataForViolins!D$3/DataForViolins!D$7*SUM(EXP(-0.5*((DataForViolins!D71-EnterData!D$5:INDEX(EnterData!D$5:D$1004,D$2))/DataForViolins!D$3)^2)/SQRT(2*PI())),"")</f>
        <v/>
      </c>
      <c r="E71" t="str">
        <f t="array" ref="E71">IFERROR(1/DataForViolins!E$3/DataForViolins!E$7*SUM(EXP(-0.5*((DataForViolins!E71-EnterData!E$5:INDEX(EnterData!E$5:E$1004,E$2))/DataForViolins!E$3)^2)/SQRT(2*PI())),"")</f>
        <v/>
      </c>
      <c r="F71" t="str">
        <f t="array" ref="F71">IFERROR(1/DataForViolins!F$3/DataForViolins!F$7*SUM(EXP(-0.5*((DataForViolins!F71-EnterData!F$5:INDEX(EnterData!F$5:F$1004,F$2))/DataForViolins!F$3)^2)/SQRT(2*PI())),"")</f>
        <v/>
      </c>
      <c r="G71" t="str">
        <f t="array" ref="G71">IFERROR(1/DataForViolins!G$3/DataForViolins!G$7*SUM(EXP(-0.5*((DataForViolins!G71-EnterData!G$5:INDEX(EnterData!G$5:G$1004,G$2))/DataForViolins!G$3)^2)/SQRT(2*PI())),"")</f>
        <v/>
      </c>
      <c r="H71" t="str">
        <f t="array" ref="H71">IFERROR(1/DataForViolins!H$3/DataForViolins!H$7*SUM(EXP(-0.5*((DataForViolins!H71-EnterData!H$5:INDEX(EnterData!H$5:H$1004,H$2))/DataForViolins!H$3)^2)/SQRT(2*PI())),"")</f>
        <v/>
      </c>
      <c r="I71" t="str">
        <f t="array" ref="I71">IFERROR(1/DataForViolins!I$3/DataForViolins!I$7*SUM(EXP(-0.5*((DataForViolins!I71-EnterData!I$5:INDEX(EnterData!I$5:I$1004,I$2))/DataForViolins!I$3)^2)/SQRT(2*PI())),"")</f>
        <v/>
      </c>
      <c r="J71" t="str">
        <f t="array" ref="J71">IFERROR(1/DataForViolins!J$3/DataForViolins!J$7*SUM(EXP(-0.5*((DataForViolins!J71-EnterData!J$5:INDEX(EnterData!J$5:J$1004,J$2))/DataForViolins!J$3)^2)/SQRT(2*PI())),"")</f>
        <v/>
      </c>
      <c r="K71" t="str">
        <f t="array" ref="K71">IFERROR(1/DataForViolins!K$3/DataForViolins!K$7*SUM(EXP(-0.5*((DataForViolins!K71-EnterData!K$5:INDEX(EnterData!K$5:K$1004,K$2))/DataForViolins!K$3)^2)/SQRT(2*PI())),"")</f>
        <v/>
      </c>
      <c r="L71" t="str">
        <f t="array" ref="L71">IFERROR(1/DataForViolins!L$3/DataForViolins!L$7*SUM(EXP(-0.5*((DataForViolins!L71-EnterData!L$5:INDEX(EnterData!L$5:L$1004,L$2))/DataForViolins!L$3)^2)/SQRT(2*PI())),"")</f>
        <v/>
      </c>
    </row>
    <row r="72" spans="2:12" x14ac:dyDescent="0.25">
      <c r="B72">
        <f t="array" ref="B72">IFERROR(1/DataForViolins!B$3/DataForViolins!B$7*SUM(EXP(-0.5*((DataForViolins!B72-EnterData!B$5:INDEX(EnterData!B$5:B$1004,B$2))/DataForViolins!B$3)^2)/SQRT(2*PI())),"")</f>
        <v>5.1006633114680129E-3</v>
      </c>
      <c r="C72">
        <f t="array" ref="C72">IFERROR(1/DataForViolins!C$3/DataForViolins!C$7*SUM(EXP(-0.5*((DataForViolins!C72-EnterData!C$5:INDEX(EnterData!C$5:C$1004,C$2))/DataForViolins!C$3)^2)/SQRT(2*PI())),"")</f>
        <v>4.2977507891313986E-3</v>
      </c>
      <c r="D72" t="str">
        <f t="array" ref="D72">IFERROR(1/DataForViolins!D$3/DataForViolins!D$7*SUM(EXP(-0.5*((DataForViolins!D72-EnterData!D$5:INDEX(EnterData!D$5:D$1004,D$2))/DataForViolins!D$3)^2)/SQRT(2*PI())),"")</f>
        <v/>
      </c>
      <c r="E72" t="str">
        <f t="array" ref="E72">IFERROR(1/DataForViolins!E$3/DataForViolins!E$7*SUM(EXP(-0.5*((DataForViolins!E72-EnterData!E$5:INDEX(EnterData!E$5:E$1004,E$2))/DataForViolins!E$3)^2)/SQRT(2*PI())),"")</f>
        <v/>
      </c>
      <c r="F72" t="str">
        <f t="array" ref="F72">IFERROR(1/DataForViolins!F$3/DataForViolins!F$7*SUM(EXP(-0.5*((DataForViolins!F72-EnterData!F$5:INDEX(EnterData!F$5:F$1004,F$2))/DataForViolins!F$3)^2)/SQRT(2*PI())),"")</f>
        <v/>
      </c>
      <c r="G72" t="str">
        <f t="array" ref="G72">IFERROR(1/DataForViolins!G$3/DataForViolins!G$7*SUM(EXP(-0.5*((DataForViolins!G72-EnterData!G$5:INDEX(EnterData!G$5:G$1004,G$2))/DataForViolins!G$3)^2)/SQRT(2*PI())),"")</f>
        <v/>
      </c>
      <c r="H72" t="str">
        <f t="array" ref="H72">IFERROR(1/DataForViolins!H$3/DataForViolins!H$7*SUM(EXP(-0.5*((DataForViolins!H72-EnterData!H$5:INDEX(EnterData!H$5:H$1004,H$2))/DataForViolins!H$3)^2)/SQRT(2*PI())),"")</f>
        <v/>
      </c>
      <c r="I72" t="str">
        <f t="array" ref="I72">IFERROR(1/DataForViolins!I$3/DataForViolins!I$7*SUM(EXP(-0.5*((DataForViolins!I72-EnterData!I$5:INDEX(EnterData!I$5:I$1004,I$2))/DataForViolins!I$3)^2)/SQRT(2*PI())),"")</f>
        <v/>
      </c>
      <c r="J72" t="str">
        <f t="array" ref="J72">IFERROR(1/DataForViolins!J$3/DataForViolins!J$7*SUM(EXP(-0.5*((DataForViolins!J72-EnterData!J$5:INDEX(EnterData!J$5:J$1004,J$2))/DataForViolins!J$3)^2)/SQRT(2*PI())),"")</f>
        <v/>
      </c>
      <c r="K72" t="str">
        <f t="array" ref="K72">IFERROR(1/DataForViolins!K$3/DataForViolins!K$7*SUM(EXP(-0.5*((DataForViolins!K72-EnterData!K$5:INDEX(EnterData!K$5:K$1004,K$2))/DataForViolins!K$3)^2)/SQRT(2*PI())),"")</f>
        <v/>
      </c>
      <c r="L72" t="str">
        <f t="array" ref="L72">IFERROR(1/DataForViolins!L$3/DataForViolins!L$7*SUM(EXP(-0.5*((DataForViolins!L72-EnterData!L$5:INDEX(EnterData!L$5:L$1004,L$2))/DataForViolins!L$3)^2)/SQRT(2*PI())),"")</f>
        <v/>
      </c>
    </row>
    <row r="73" spans="2:12" x14ac:dyDescent="0.25">
      <c r="B73">
        <f t="array" ref="B73">IFERROR(1/DataForViolins!B$3/DataForViolins!B$7*SUM(EXP(-0.5*((DataForViolins!B73-EnterData!B$5:INDEX(EnterData!B$5:B$1004,B$2))/DataForViolins!B$3)^2)/SQRT(2*PI())),"")</f>
        <v>5.2523876832730456E-3</v>
      </c>
      <c r="C73">
        <f t="array" ref="C73">IFERROR(1/DataForViolins!C$3/DataForViolins!C$7*SUM(EXP(-0.5*((DataForViolins!C73-EnterData!C$5:INDEX(EnterData!C$5:C$1004,C$2))/DataForViolins!C$3)^2)/SQRT(2*PI())),"")</f>
        <v>4.3480410406804742E-3</v>
      </c>
      <c r="D73" t="str">
        <f t="array" ref="D73">IFERROR(1/DataForViolins!D$3/DataForViolins!D$7*SUM(EXP(-0.5*((DataForViolins!D73-EnterData!D$5:INDEX(EnterData!D$5:D$1004,D$2))/DataForViolins!D$3)^2)/SQRT(2*PI())),"")</f>
        <v/>
      </c>
      <c r="E73" t="str">
        <f t="array" ref="E73">IFERROR(1/DataForViolins!E$3/DataForViolins!E$7*SUM(EXP(-0.5*((DataForViolins!E73-EnterData!E$5:INDEX(EnterData!E$5:E$1004,E$2))/DataForViolins!E$3)^2)/SQRT(2*PI())),"")</f>
        <v/>
      </c>
      <c r="F73" t="str">
        <f t="array" ref="F73">IFERROR(1/DataForViolins!F$3/DataForViolins!F$7*SUM(EXP(-0.5*((DataForViolins!F73-EnterData!F$5:INDEX(EnterData!F$5:F$1004,F$2))/DataForViolins!F$3)^2)/SQRT(2*PI())),"")</f>
        <v/>
      </c>
      <c r="G73" t="str">
        <f t="array" ref="G73">IFERROR(1/DataForViolins!G$3/DataForViolins!G$7*SUM(EXP(-0.5*((DataForViolins!G73-EnterData!G$5:INDEX(EnterData!G$5:G$1004,G$2))/DataForViolins!G$3)^2)/SQRT(2*PI())),"")</f>
        <v/>
      </c>
      <c r="H73" t="str">
        <f t="array" ref="H73">IFERROR(1/DataForViolins!H$3/DataForViolins!H$7*SUM(EXP(-0.5*((DataForViolins!H73-EnterData!H$5:INDEX(EnterData!H$5:H$1004,H$2))/DataForViolins!H$3)^2)/SQRT(2*PI())),"")</f>
        <v/>
      </c>
      <c r="I73" t="str">
        <f t="array" ref="I73">IFERROR(1/DataForViolins!I$3/DataForViolins!I$7*SUM(EXP(-0.5*((DataForViolins!I73-EnterData!I$5:INDEX(EnterData!I$5:I$1004,I$2))/DataForViolins!I$3)^2)/SQRT(2*PI())),"")</f>
        <v/>
      </c>
      <c r="J73" t="str">
        <f t="array" ref="J73">IFERROR(1/DataForViolins!J$3/DataForViolins!J$7*SUM(EXP(-0.5*((DataForViolins!J73-EnterData!J$5:INDEX(EnterData!J$5:J$1004,J$2))/DataForViolins!J$3)^2)/SQRT(2*PI())),"")</f>
        <v/>
      </c>
      <c r="K73" t="str">
        <f t="array" ref="K73">IFERROR(1/DataForViolins!K$3/DataForViolins!K$7*SUM(EXP(-0.5*((DataForViolins!K73-EnterData!K$5:INDEX(EnterData!K$5:K$1004,K$2))/DataForViolins!K$3)^2)/SQRT(2*PI())),"")</f>
        <v/>
      </c>
      <c r="L73" t="str">
        <f t="array" ref="L73">IFERROR(1/DataForViolins!L$3/DataForViolins!L$7*SUM(EXP(-0.5*((DataForViolins!L73-EnterData!L$5:INDEX(EnterData!L$5:L$1004,L$2))/DataForViolins!L$3)^2)/SQRT(2*PI())),"")</f>
        <v/>
      </c>
    </row>
    <row r="74" spans="2:12" x14ac:dyDescent="0.25">
      <c r="B74">
        <f t="array" ref="B74">IFERROR(1/DataForViolins!B$3/DataForViolins!B$7*SUM(EXP(-0.5*((DataForViolins!B74-EnterData!B$5:INDEX(EnterData!B$5:B$1004,B$2))/DataForViolins!B$3)^2)/SQRT(2*PI())),"")</f>
        <v>5.4089933239921143E-3</v>
      </c>
      <c r="C74">
        <f t="array" ref="C74">IFERROR(1/DataForViolins!C$3/DataForViolins!C$7*SUM(EXP(-0.5*((DataForViolins!C74-EnterData!C$5:INDEX(EnterData!C$5:C$1004,C$2))/DataForViolins!C$3)^2)/SQRT(2*PI())),"")</f>
        <v>4.3965883579456409E-3</v>
      </c>
      <c r="D74" t="str">
        <f t="array" ref="D74">IFERROR(1/DataForViolins!D$3/DataForViolins!D$7*SUM(EXP(-0.5*((DataForViolins!D74-EnterData!D$5:INDEX(EnterData!D$5:D$1004,D$2))/DataForViolins!D$3)^2)/SQRT(2*PI())),"")</f>
        <v/>
      </c>
      <c r="E74" t="str">
        <f t="array" ref="E74">IFERROR(1/DataForViolins!E$3/DataForViolins!E$7*SUM(EXP(-0.5*((DataForViolins!E74-EnterData!E$5:INDEX(EnterData!E$5:E$1004,E$2))/DataForViolins!E$3)^2)/SQRT(2*PI())),"")</f>
        <v/>
      </c>
      <c r="F74" t="str">
        <f t="array" ref="F74">IFERROR(1/DataForViolins!F$3/DataForViolins!F$7*SUM(EXP(-0.5*((DataForViolins!F74-EnterData!F$5:INDEX(EnterData!F$5:F$1004,F$2))/DataForViolins!F$3)^2)/SQRT(2*PI())),"")</f>
        <v/>
      </c>
      <c r="G74" t="str">
        <f t="array" ref="G74">IFERROR(1/DataForViolins!G$3/DataForViolins!G$7*SUM(EXP(-0.5*((DataForViolins!G74-EnterData!G$5:INDEX(EnterData!G$5:G$1004,G$2))/DataForViolins!G$3)^2)/SQRT(2*PI())),"")</f>
        <v/>
      </c>
      <c r="H74" t="str">
        <f t="array" ref="H74">IFERROR(1/DataForViolins!H$3/DataForViolins!H$7*SUM(EXP(-0.5*((DataForViolins!H74-EnterData!H$5:INDEX(EnterData!H$5:H$1004,H$2))/DataForViolins!H$3)^2)/SQRT(2*PI())),"")</f>
        <v/>
      </c>
      <c r="I74" t="str">
        <f t="array" ref="I74">IFERROR(1/DataForViolins!I$3/DataForViolins!I$7*SUM(EXP(-0.5*((DataForViolins!I74-EnterData!I$5:INDEX(EnterData!I$5:I$1004,I$2))/DataForViolins!I$3)^2)/SQRT(2*PI())),"")</f>
        <v/>
      </c>
      <c r="J74" t="str">
        <f t="array" ref="J74">IFERROR(1/DataForViolins!J$3/DataForViolins!J$7*SUM(EXP(-0.5*((DataForViolins!J74-EnterData!J$5:INDEX(EnterData!J$5:J$1004,J$2))/DataForViolins!J$3)^2)/SQRT(2*PI())),"")</f>
        <v/>
      </c>
      <c r="K74" t="str">
        <f t="array" ref="K74">IFERROR(1/DataForViolins!K$3/DataForViolins!K$7*SUM(EXP(-0.5*((DataForViolins!K74-EnterData!K$5:INDEX(EnterData!K$5:K$1004,K$2))/DataForViolins!K$3)^2)/SQRT(2*PI())),"")</f>
        <v/>
      </c>
      <c r="L74" t="str">
        <f t="array" ref="L74">IFERROR(1/DataForViolins!L$3/DataForViolins!L$7*SUM(EXP(-0.5*((DataForViolins!L74-EnterData!L$5:INDEX(EnterData!L$5:L$1004,L$2))/DataForViolins!L$3)^2)/SQRT(2*PI())),"")</f>
        <v/>
      </c>
    </row>
    <row r="75" spans="2:12" x14ac:dyDescent="0.25">
      <c r="B75">
        <f t="array" ref="B75">IFERROR(1/DataForViolins!B$3/DataForViolins!B$7*SUM(EXP(-0.5*((DataForViolins!B75-EnterData!B$5:INDEX(EnterData!B$5:B$1004,B$2))/DataForViolins!B$3)^2)/SQRT(2*PI())),"")</f>
        <v>5.5710108399019669E-3</v>
      </c>
      <c r="C75">
        <f t="array" ref="C75">IFERROR(1/DataForViolins!C$3/DataForViolins!C$7*SUM(EXP(-0.5*((DataForViolins!C75-EnterData!C$5:INDEX(EnterData!C$5:C$1004,C$2))/DataForViolins!C$3)^2)/SQRT(2*PI())),"")</f>
        <v>4.444159756174868E-3</v>
      </c>
      <c r="D75" t="str">
        <f t="array" ref="D75">IFERROR(1/DataForViolins!D$3/DataForViolins!D$7*SUM(EXP(-0.5*((DataForViolins!D75-EnterData!D$5:INDEX(EnterData!D$5:D$1004,D$2))/DataForViolins!D$3)^2)/SQRT(2*PI())),"")</f>
        <v/>
      </c>
      <c r="E75" t="str">
        <f t="array" ref="E75">IFERROR(1/DataForViolins!E$3/DataForViolins!E$7*SUM(EXP(-0.5*((DataForViolins!E75-EnterData!E$5:INDEX(EnterData!E$5:E$1004,E$2))/DataForViolins!E$3)^2)/SQRT(2*PI())),"")</f>
        <v/>
      </c>
      <c r="F75" t="str">
        <f t="array" ref="F75">IFERROR(1/DataForViolins!F$3/DataForViolins!F$7*SUM(EXP(-0.5*((DataForViolins!F75-EnterData!F$5:INDEX(EnterData!F$5:F$1004,F$2))/DataForViolins!F$3)^2)/SQRT(2*PI())),"")</f>
        <v/>
      </c>
      <c r="G75" t="str">
        <f t="array" ref="G75">IFERROR(1/DataForViolins!G$3/DataForViolins!G$7*SUM(EXP(-0.5*((DataForViolins!G75-EnterData!G$5:INDEX(EnterData!G$5:G$1004,G$2))/DataForViolins!G$3)^2)/SQRT(2*PI())),"")</f>
        <v/>
      </c>
      <c r="H75" t="str">
        <f t="array" ref="H75">IFERROR(1/DataForViolins!H$3/DataForViolins!H$7*SUM(EXP(-0.5*((DataForViolins!H75-EnterData!H$5:INDEX(EnterData!H$5:H$1004,H$2))/DataForViolins!H$3)^2)/SQRT(2*PI())),"")</f>
        <v/>
      </c>
      <c r="I75" t="str">
        <f t="array" ref="I75">IFERROR(1/DataForViolins!I$3/DataForViolins!I$7*SUM(EXP(-0.5*((DataForViolins!I75-EnterData!I$5:INDEX(EnterData!I$5:I$1004,I$2))/DataForViolins!I$3)^2)/SQRT(2*PI())),"")</f>
        <v/>
      </c>
      <c r="J75" t="str">
        <f t="array" ref="J75">IFERROR(1/DataForViolins!J$3/DataForViolins!J$7*SUM(EXP(-0.5*((DataForViolins!J75-EnterData!J$5:INDEX(EnterData!J$5:J$1004,J$2))/DataForViolins!J$3)^2)/SQRT(2*PI())),"")</f>
        <v/>
      </c>
      <c r="K75" t="str">
        <f t="array" ref="K75">IFERROR(1/DataForViolins!K$3/DataForViolins!K$7*SUM(EXP(-0.5*((DataForViolins!K75-EnterData!K$5:INDEX(EnterData!K$5:K$1004,K$2))/DataForViolins!K$3)^2)/SQRT(2*PI())),"")</f>
        <v/>
      </c>
      <c r="L75" t="str">
        <f t="array" ref="L75">IFERROR(1/DataForViolins!L$3/DataForViolins!L$7*SUM(EXP(-0.5*((DataForViolins!L75-EnterData!L$5:INDEX(EnterData!L$5:L$1004,L$2))/DataForViolins!L$3)^2)/SQRT(2*PI())),"")</f>
        <v/>
      </c>
    </row>
    <row r="76" spans="2:12" x14ac:dyDescent="0.25">
      <c r="B76">
        <f t="array" ref="B76">IFERROR(1/DataForViolins!B$3/DataForViolins!B$7*SUM(EXP(-0.5*((DataForViolins!B76-EnterData!B$5:INDEX(EnterData!B$5:B$1004,B$2))/DataForViolins!B$3)^2)/SQRT(2*PI())),"")</f>
        <v>5.7389513433935956E-3</v>
      </c>
      <c r="C76">
        <f t="array" ref="C76">IFERROR(1/DataForViolins!C$3/DataForViolins!C$7*SUM(EXP(-0.5*((DataForViolins!C76-EnterData!C$5:INDEX(EnterData!C$5:C$1004,C$2))/DataForViolins!C$3)^2)/SQRT(2*PI())),"")</f>
        <v>4.4916018208080843E-3</v>
      </c>
      <c r="D76" t="str">
        <f t="array" ref="D76">IFERROR(1/DataForViolins!D$3/DataForViolins!D$7*SUM(EXP(-0.5*((DataForViolins!D76-EnterData!D$5:INDEX(EnterData!D$5:D$1004,D$2))/DataForViolins!D$3)^2)/SQRT(2*PI())),"")</f>
        <v/>
      </c>
      <c r="E76" t="str">
        <f t="array" ref="E76">IFERROR(1/DataForViolins!E$3/DataForViolins!E$7*SUM(EXP(-0.5*((DataForViolins!E76-EnterData!E$5:INDEX(EnterData!E$5:E$1004,E$2))/DataForViolins!E$3)^2)/SQRT(2*PI())),"")</f>
        <v/>
      </c>
      <c r="F76" t="str">
        <f t="array" ref="F76">IFERROR(1/DataForViolins!F$3/DataForViolins!F$7*SUM(EXP(-0.5*((DataForViolins!F76-EnterData!F$5:INDEX(EnterData!F$5:F$1004,F$2))/DataForViolins!F$3)^2)/SQRT(2*PI())),"")</f>
        <v/>
      </c>
      <c r="G76" t="str">
        <f t="array" ref="G76">IFERROR(1/DataForViolins!G$3/DataForViolins!G$7*SUM(EXP(-0.5*((DataForViolins!G76-EnterData!G$5:INDEX(EnterData!G$5:G$1004,G$2))/DataForViolins!G$3)^2)/SQRT(2*PI())),"")</f>
        <v/>
      </c>
      <c r="H76" t="str">
        <f t="array" ref="H76">IFERROR(1/DataForViolins!H$3/DataForViolins!H$7*SUM(EXP(-0.5*((DataForViolins!H76-EnterData!H$5:INDEX(EnterData!H$5:H$1004,H$2))/DataForViolins!H$3)^2)/SQRT(2*PI())),"")</f>
        <v/>
      </c>
      <c r="I76" t="str">
        <f t="array" ref="I76">IFERROR(1/DataForViolins!I$3/DataForViolins!I$7*SUM(EXP(-0.5*((DataForViolins!I76-EnterData!I$5:INDEX(EnterData!I$5:I$1004,I$2))/DataForViolins!I$3)^2)/SQRT(2*PI())),"")</f>
        <v/>
      </c>
      <c r="J76" t="str">
        <f t="array" ref="J76">IFERROR(1/DataForViolins!J$3/DataForViolins!J$7*SUM(EXP(-0.5*((DataForViolins!J76-EnterData!J$5:INDEX(EnterData!J$5:J$1004,J$2))/DataForViolins!J$3)^2)/SQRT(2*PI())),"")</f>
        <v/>
      </c>
      <c r="K76" t="str">
        <f t="array" ref="K76">IFERROR(1/DataForViolins!K$3/DataForViolins!K$7*SUM(EXP(-0.5*((DataForViolins!K76-EnterData!K$5:INDEX(EnterData!K$5:K$1004,K$2))/DataForViolins!K$3)^2)/SQRT(2*PI())),"")</f>
        <v/>
      </c>
      <c r="L76" t="str">
        <f t="array" ref="L76">IFERROR(1/DataForViolins!L$3/DataForViolins!L$7*SUM(EXP(-0.5*((DataForViolins!L76-EnterData!L$5:INDEX(EnterData!L$5:L$1004,L$2))/DataForViolins!L$3)^2)/SQRT(2*PI())),"")</f>
        <v/>
      </c>
    </row>
    <row r="77" spans="2:12" x14ac:dyDescent="0.25">
      <c r="B77">
        <f t="array" ref="B77">IFERROR(1/DataForViolins!B$3/DataForViolins!B$7*SUM(EXP(-0.5*((DataForViolins!B77-EnterData!B$5:INDEX(EnterData!B$5:B$1004,B$2))/DataForViolins!B$3)^2)/SQRT(2*PI())),"")</f>
        <v>5.9132956837331125E-3</v>
      </c>
      <c r="C77">
        <f t="array" ref="C77">IFERROR(1/DataForViolins!C$3/DataForViolins!C$7*SUM(EXP(-0.5*((DataForViolins!C77-EnterData!C$5:INDEX(EnterData!C$5:C$1004,C$2))/DataForViolins!C$3)^2)/SQRT(2*PI())),"")</f>
        <v>4.5398344134850487E-3</v>
      </c>
      <c r="D77" t="str">
        <f t="array" ref="D77">IFERROR(1/DataForViolins!D$3/DataForViolins!D$7*SUM(EXP(-0.5*((DataForViolins!D77-EnterData!D$5:INDEX(EnterData!D$5:D$1004,D$2))/DataForViolins!D$3)^2)/SQRT(2*PI())),"")</f>
        <v/>
      </c>
      <c r="E77" t="str">
        <f t="array" ref="E77">IFERROR(1/DataForViolins!E$3/DataForViolins!E$7*SUM(EXP(-0.5*((DataForViolins!E77-EnterData!E$5:INDEX(EnterData!E$5:E$1004,E$2))/DataForViolins!E$3)^2)/SQRT(2*PI())),"")</f>
        <v/>
      </c>
      <c r="F77" t="str">
        <f t="array" ref="F77">IFERROR(1/DataForViolins!F$3/DataForViolins!F$7*SUM(EXP(-0.5*((DataForViolins!F77-EnterData!F$5:INDEX(EnterData!F$5:F$1004,F$2))/DataForViolins!F$3)^2)/SQRT(2*PI())),"")</f>
        <v/>
      </c>
      <c r="G77" t="str">
        <f t="array" ref="G77">IFERROR(1/DataForViolins!G$3/DataForViolins!G$7*SUM(EXP(-0.5*((DataForViolins!G77-EnterData!G$5:INDEX(EnterData!G$5:G$1004,G$2))/DataForViolins!G$3)^2)/SQRT(2*PI())),"")</f>
        <v/>
      </c>
      <c r="H77" t="str">
        <f t="array" ref="H77">IFERROR(1/DataForViolins!H$3/DataForViolins!H$7*SUM(EXP(-0.5*((DataForViolins!H77-EnterData!H$5:INDEX(EnterData!H$5:H$1004,H$2))/DataForViolins!H$3)^2)/SQRT(2*PI())),"")</f>
        <v/>
      </c>
      <c r="I77" t="str">
        <f t="array" ref="I77">IFERROR(1/DataForViolins!I$3/DataForViolins!I$7*SUM(EXP(-0.5*((DataForViolins!I77-EnterData!I$5:INDEX(EnterData!I$5:I$1004,I$2))/DataForViolins!I$3)^2)/SQRT(2*PI())),"")</f>
        <v/>
      </c>
      <c r="J77" t="str">
        <f t="array" ref="J77">IFERROR(1/DataForViolins!J$3/DataForViolins!J$7*SUM(EXP(-0.5*((DataForViolins!J77-EnterData!J$5:INDEX(EnterData!J$5:J$1004,J$2))/DataForViolins!J$3)^2)/SQRT(2*PI())),"")</f>
        <v/>
      </c>
      <c r="K77" t="str">
        <f t="array" ref="K77">IFERROR(1/DataForViolins!K$3/DataForViolins!K$7*SUM(EXP(-0.5*((DataForViolins!K77-EnterData!K$5:INDEX(EnterData!K$5:K$1004,K$2))/DataForViolins!K$3)^2)/SQRT(2*PI())),"")</f>
        <v/>
      </c>
      <c r="L77" t="str">
        <f t="array" ref="L77">IFERROR(1/DataForViolins!L$3/DataForViolins!L$7*SUM(EXP(-0.5*((DataForViolins!L77-EnterData!L$5:INDEX(EnterData!L$5:L$1004,L$2))/DataForViolins!L$3)^2)/SQRT(2*PI())),"")</f>
        <v/>
      </c>
    </row>
    <row r="78" spans="2:12" x14ac:dyDescent="0.25">
      <c r="B78">
        <f t="array" ref="B78">IFERROR(1/DataForViolins!B$3/DataForViolins!B$7*SUM(EXP(-0.5*((DataForViolins!B78-EnterData!B$5:INDEX(EnterData!B$5:B$1004,B$2))/DataForViolins!B$3)^2)/SQRT(2*PI())),"")</f>
        <v>6.0944837067210909E-3</v>
      </c>
      <c r="C78">
        <f t="array" ref="C78">IFERROR(1/DataForViolins!C$3/DataForViolins!C$7*SUM(EXP(-0.5*((DataForViolins!C78-EnterData!C$5:INDEX(EnterData!C$5:C$1004,C$2))/DataForViolins!C$3)^2)/SQRT(2*PI())),"")</f>
        <v>4.5898432090227485E-3</v>
      </c>
      <c r="D78" t="str">
        <f t="array" ref="D78">IFERROR(1/DataForViolins!D$3/DataForViolins!D$7*SUM(EXP(-0.5*((DataForViolins!D78-EnterData!D$5:INDEX(EnterData!D$5:D$1004,D$2))/DataForViolins!D$3)^2)/SQRT(2*PI())),"")</f>
        <v/>
      </c>
      <c r="E78" t="str">
        <f t="array" ref="E78">IFERROR(1/DataForViolins!E$3/DataForViolins!E$7*SUM(EXP(-0.5*((DataForViolins!E78-EnterData!E$5:INDEX(EnterData!E$5:E$1004,E$2))/DataForViolins!E$3)^2)/SQRT(2*PI())),"")</f>
        <v/>
      </c>
      <c r="F78" t="str">
        <f t="array" ref="F78">IFERROR(1/DataForViolins!F$3/DataForViolins!F$7*SUM(EXP(-0.5*((DataForViolins!F78-EnterData!F$5:INDEX(EnterData!F$5:F$1004,F$2))/DataForViolins!F$3)^2)/SQRT(2*PI())),"")</f>
        <v/>
      </c>
      <c r="G78" t="str">
        <f t="array" ref="G78">IFERROR(1/DataForViolins!G$3/DataForViolins!G$7*SUM(EXP(-0.5*((DataForViolins!G78-EnterData!G$5:INDEX(EnterData!G$5:G$1004,G$2))/DataForViolins!G$3)^2)/SQRT(2*PI())),"")</f>
        <v/>
      </c>
      <c r="H78" t="str">
        <f t="array" ref="H78">IFERROR(1/DataForViolins!H$3/DataForViolins!H$7*SUM(EXP(-0.5*((DataForViolins!H78-EnterData!H$5:INDEX(EnterData!H$5:H$1004,H$2))/DataForViolins!H$3)^2)/SQRT(2*PI())),"")</f>
        <v/>
      </c>
      <c r="I78" t="str">
        <f t="array" ref="I78">IFERROR(1/DataForViolins!I$3/DataForViolins!I$7*SUM(EXP(-0.5*((DataForViolins!I78-EnterData!I$5:INDEX(EnterData!I$5:I$1004,I$2))/DataForViolins!I$3)^2)/SQRT(2*PI())),"")</f>
        <v/>
      </c>
      <c r="J78" t="str">
        <f t="array" ref="J78">IFERROR(1/DataForViolins!J$3/DataForViolins!J$7*SUM(EXP(-0.5*((DataForViolins!J78-EnterData!J$5:INDEX(EnterData!J$5:J$1004,J$2))/DataForViolins!J$3)^2)/SQRT(2*PI())),"")</f>
        <v/>
      </c>
      <c r="K78" t="str">
        <f t="array" ref="K78">IFERROR(1/DataForViolins!K$3/DataForViolins!K$7*SUM(EXP(-0.5*((DataForViolins!K78-EnterData!K$5:INDEX(EnterData!K$5:K$1004,K$2))/DataForViolins!K$3)^2)/SQRT(2*PI())),"")</f>
        <v/>
      </c>
      <c r="L78" t="str">
        <f t="array" ref="L78">IFERROR(1/DataForViolins!L$3/DataForViolins!L$7*SUM(EXP(-0.5*((DataForViolins!L78-EnterData!L$5:INDEX(EnterData!L$5:L$1004,L$2))/DataForViolins!L$3)^2)/SQRT(2*PI())),"")</f>
        <v/>
      </c>
    </row>
    <row r="79" spans="2:12" x14ac:dyDescent="0.25">
      <c r="B79">
        <f t="array" ref="B79">IFERROR(1/DataForViolins!B$3/DataForViolins!B$7*SUM(EXP(-0.5*((DataForViolins!B79-EnterData!B$5:INDEX(EnterData!B$5:B$1004,B$2))/DataForViolins!B$3)^2)/SQRT(2*PI())),"")</f>
        <v>6.2829037433082633E-3</v>
      </c>
      <c r="C79">
        <f t="array" ref="C79">IFERROR(1/DataForViolins!C$3/DataForViolins!C$7*SUM(EXP(-0.5*((DataForViolins!C79-EnterData!C$5:INDEX(EnterData!C$5:C$1004,C$2))/DataForViolins!C$3)^2)/SQRT(2*PI())),"")</f>
        <v>4.6426711275785676E-3</v>
      </c>
      <c r="D79" t="str">
        <f t="array" ref="D79">IFERROR(1/DataForViolins!D$3/DataForViolins!D$7*SUM(EXP(-0.5*((DataForViolins!D79-EnterData!D$5:INDEX(EnterData!D$5:D$1004,D$2))/DataForViolins!D$3)^2)/SQRT(2*PI())),"")</f>
        <v/>
      </c>
      <c r="E79" t="str">
        <f t="array" ref="E79">IFERROR(1/DataForViolins!E$3/DataForViolins!E$7*SUM(EXP(-0.5*((DataForViolins!E79-EnterData!E$5:INDEX(EnterData!E$5:E$1004,E$2))/DataForViolins!E$3)^2)/SQRT(2*PI())),"")</f>
        <v/>
      </c>
      <c r="F79" t="str">
        <f t="array" ref="F79">IFERROR(1/DataForViolins!F$3/DataForViolins!F$7*SUM(EXP(-0.5*((DataForViolins!F79-EnterData!F$5:INDEX(EnterData!F$5:F$1004,F$2))/DataForViolins!F$3)^2)/SQRT(2*PI())),"")</f>
        <v/>
      </c>
      <c r="G79" t="str">
        <f t="array" ref="G79">IFERROR(1/DataForViolins!G$3/DataForViolins!G$7*SUM(EXP(-0.5*((DataForViolins!G79-EnterData!G$5:INDEX(EnterData!G$5:G$1004,G$2))/DataForViolins!G$3)^2)/SQRT(2*PI())),"")</f>
        <v/>
      </c>
      <c r="H79" t="str">
        <f t="array" ref="H79">IFERROR(1/DataForViolins!H$3/DataForViolins!H$7*SUM(EXP(-0.5*((DataForViolins!H79-EnterData!H$5:INDEX(EnterData!H$5:H$1004,H$2))/DataForViolins!H$3)^2)/SQRT(2*PI())),"")</f>
        <v/>
      </c>
      <c r="I79" t="str">
        <f t="array" ref="I79">IFERROR(1/DataForViolins!I$3/DataForViolins!I$7*SUM(EXP(-0.5*((DataForViolins!I79-EnterData!I$5:INDEX(EnterData!I$5:I$1004,I$2))/DataForViolins!I$3)^2)/SQRT(2*PI())),"")</f>
        <v/>
      </c>
      <c r="J79" t="str">
        <f t="array" ref="J79">IFERROR(1/DataForViolins!J$3/DataForViolins!J$7*SUM(EXP(-0.5*((DataForViolins!J79-EnterData!J$5:INDEX(EnterData!J$5:J$1004,J$2))/DataForViolins!J$3)^2)/SQRT(2*PI())),"")</f>
        <v/>
      </c>
      <c r="K79" t="str">
        <f t="array" ref="K79">IFERROR(1/DataForViolins!K$3/DataForViolins!K$7*SUM(EXP(-0.5*((DataForViolins!K79-EnterData!K$5:INDEX(EnterData!K$5:K$1004,K$2))/DataForViolins!K$3)^2)/SQRT(2*PI())),"")</f>
        <v/>
      </c>
      <c r="L79" t="str">
        <f t="array" ref="L79">IFERROR(1/DataForViolins!L$3/DataForViolins!L$7*SUM(EXP(-0.5*((DataForViolins!L79-EnterData!L$5:INDEX(EnterData!L$5:L$1004,L$2))/DataForViolins!L$3)^2)/SQRT(2*PI())),"")</f>
        <v/>
      </c>
    </row>
    <row r="80" spans="2:12" x14ac:dyDescent="0.25">
      <c r="B80">
        <f t="array" ref="B80">IFERROR(1/DataForViolins!B$3/DataForViolins!B$7*SUM(EXP(-0.5*((DataForViolins!B80-EnterData!B$5:INDEX(EnterData!B$5:B$1004,B$2))/DataForViolins!B$3)^2)/SQRT(2*PI())),"")</f>
        <v>6.4788825328286588E-3</v>
      </c>
      <c r="C80">
        <f t="array" ref="C80">IFERROR(1/DataForViolins!C$3/DataForViolins!C$7*SUM(EXP(-0.5*((DataForViolins!C80-EnterData!C$5:INDEX(EnterData!C$5:C$1004,C$2))/DataForViolins!C$3)^2)/SQRT(2*PI())),"")</f>
        <v>4.6994087434451583E-3</v>
      </c>
      <c r="D80" t="str">
        <f t="array" ref="D80">IFERROR(1/DataForViolins!D$3/DataForViolins!D$7*SUM(EXP(-0.5*((DataForViolins!D80-EnterData!D$5:INDEX(EnterData!D$5:D$1004,D$2))/DataForViolins!D$3)^2)/SQRT(2*PI())),"")</f>
        <v/>
      </c>
      <c r="E80" t="str">
        <f t="array" ref="E80">IFERROR(1/DataForViolins!E$3/DataForViolins!E$7*SUM(EXP(-0.5*((DataForViolins!E80-EnterData!E$5:INDEX(EnterData!E$5:E$1004,E$2))/DataForViolins!E$3)^2)/SQRT(2*PI())),"")</f>
        <v/>
      </c>
      <c r="F80" t="str">
        <f t="array" ref="F80">IFERROR(1/DataForViolins!F$3/DataForViolins!F$7*SUM(EXP(-0.5*((DataForViolins!F80-EnterData!F$5:INDEX(EnterData!F$5:F$1004,F$2))/DataForViolins!F$3)^2)/SQRT(2*PI())),"")</f>
        <v/>
      </c>
      <c r="G80" t="str">
        <f t="array" ref="G80">IFERROR(1/DataForViolins!G$3/DataForViolins!G$7*SUM(EXP(-0.5*((DataForViolins!G80-EnterData!G$5:INDEX(EnterData!G$5:G$1004,G$2))/DataForViolins!G$3)^2)/SQRT(2*PI())),"")</f>
        <v/>
      </c>
      <c r="H80" t="str">
        <f t="array" ref="H80">IFERROR(1/DataForViolins!H$3/DataForViolins!H$7*SUM(EXP(-0.5*((DataForViolins!H80-EnterData!H$5:INDEX(EnterData!H$5:H$1004,H$2))/DataForViolins!H$3)^2)/SQRT(2*PI())),"")</f>
        <v/>
      </c>
      <c r="I80" t="str">
        <f t="array" ref="I80">IFERROR(1/DataForViolins!I$3/DataForViolins!I$7*SUM(EXP(-0.5*((DataForViolins!I80-EnterData!I$5:INDEX(EnterData!I$5:I$1004,I$2))/DataForViolins!I$3)^2)/SQRT(2*PI())),"")</f>
        <v/>
      </c>
      <c r="J80" t="str">
        <f t="array" ref="J80">IFERROR(1/DataForViolins!J$3/DataForViolins!J$7*SUM(EXP(-0.5*((DataForViolins!J80-EnterData!J$5:INDEX(EnterData!J$5:J$1004,J$2))/DataForViolins!J$3)^2)/SQRT(2*PI())),"")</f>
        <v/>
      </c>
      <c r="K80" t="str">
        <f t="array" ref="K80">IFERROR(1/DataForViolins!K$3/DataForViolins!K$7*SUM(EXP(-0.5*((DataForViolins!K80-EnterData!K$5:INDEX(EnterData!K$5:K$1004,K$2))/DataForViolins!K$3)^2)/SQRT(2*PI())),"")</f>
        <v/>
      </c>
      <c r="L80" t="str">
        <f t="array" ref="L80">IFERROR(1/DataForViolins!L$3/DataForViolins!L$7*SUM(EXP(-0.5*((DataForViolins!L80-EnterData!L$5:INDEX(EnterData!L$5:L$1004,L$2))/DataForViolins!L$3)^2)/SQRT(2*PI())),"")</f>
        <v/>
      </c>
    </row>
    <row r="81" spans="2:12" x14ac:dyDescent="0.25">
      <c r="B81">
        <f t="array" ref="B81">IFERROR(1/DataForViolins!B$3/DataForViolins!B$7*SUM(EXP(-0.5*((DataForViolins!B81-EnterData!B$5:INDEX(EnterData!B$5:B$1004,B$2))/DataForViolins!B$3)^2)/SQRT(2*PI())),"")</f>
        <v>6.6826757888618308E-3</v>
      </c>
      <c r="C81">
        <f t="array" ref="C81">IFERROR(1/DataForViolins!C$3/DataForViolins!C$7*SUM(EXP(-0.5*((DataForViolins!C81-EnterData!C$5:INDEX(EnterData!C$5:C$1004,C$2))/DataForViolins!C$3)^2)/SQRT(2*PI())),"")</f>
        <v>4.761183768135592E-3</v>
      </c>
      <c r="D81" t="str">
        <f t="array" ref="D81">IFERROR(1/DataForViolins!D$3/DataForViolins!D$7*SUM(EXP(-0.5*((DataForViolins!D81-EnterData!D$5:INDEX(EnterData!D$5:D$1004,D$2))/DataForViolins!D$3)^2)/SQRT(2*PI())),"")</f>
        <v/>
      </c>
      <c r="E81" t="str">
        <f t="array" ref="E81">IFERROR(1/DataForViolins!E$3/DataForViolins!E$7*SUM(EXP(-0.5*((DataForViolins!E81-EnterData!E$5:INDEX(EnterData!E$5:E$1004,E$2))/DataForViolins!E$3)^2)/SQRT(2*PI())),"")</f>
        <v/>
      </c>
      <c r="F81" t="str">
        <f t="array" ref="F81">IFERROR(1/DataForViolins!F$3/DataForViolins!F$7*SUM(EXP(-0.5*((DataForViolins!F81-EnterData!F$5:INDEX(EnterData!F$5:F$1004,F$2))/DataForViolins!F$3)^2)/SQRT(2*PI())),"")</f>
        <v/>
      </c>
      <c r="G81" t="str">
        <f t="array" ref="G81">IFERROR(1/DataForViolins!G$3/DataForViolins!G$7*SUM(EXP(-0.5*((DataForViolins!G81-EnterData!G$5:INDEX(EnterData!G$5:G$1004,G$2))/DataForViolins!G$3)^2)/SQRT(2*PI())),"")</f>
        <v/>
      </c>
      <c r="H81" t="str">
        <f t="array" ref="H81">IFERROR(1/DataForViolins!H$3/DataForViolins!H$7*SUM(EXP(-0.5*((DataForViolins!H81-EnterData!H$5:INDEX(EnterData!H$5:H$1004,H$2))/DataForViolins!H$3)^2)/SQRT(2*PI())),"")</f>
        <v/>
      </c>
      <c r="I81" t="str">
        <f t="array" ref="I81">IFERROR(1/DataForViolins!I$3/DataForViolins!I$7*SUM(EXP(-0.5*((DataForViolins!I81-EnterData!I$5:INDEX(EnterData!I$5:I$1004,I$2))/DataForViolins!I$3)^2)/SQRT(2*PI())),"")</f>
        <v/>
      </c>
      <c r="J81" t="str">
        <f t="array" ref="J81">IFERROR(1/DataForViolins!J$3/DataForViolins!J$7*SUM(EXP(-0.5*((DataForViolins!J81-EnterData!J$5:INDEX(EnterData!J$5:J$1004,J$2))/DataForViolins!J$3)^2)/SQRT(2*PI())),"")</f>
        <v/>
      </c>
      <c r="K81" t="str">
        <f t="array" ref="K81">IFERROR(1/DataForViolins!K$3/DataForViolins!K$7*SUM(EXP(-0.5*((DataForViolins!K81-EnterData!K$5:INDEX(EnterData!K$5:K$1004,K$2))/DataForViolins!K$3)^2)/SQRT(2*PI())),"")</f>
        <v/>
      </c>
      <c r="L81" t="str">
        <f t="array" ref="L81">IFERROR(1/DataForViolins!L$3/DataForViolins!L$7*SUM(EXP(-0.5*((DataForViolins!L81-EnterData!L$5:INDEX(EnterData!L$5:L$1004,L$2))/DataForViolins!L$3)^2)/SQRT(2*PI())),"")</f>
        <v/>
      </c>
    </row>
    <row r="82" spans="2:12" x14ac:dyDescent="0.25">
      <c r="B82">
        <f t="array" ref="B82">IFERROR(1/DataForViolins!B$3/DataForViolins!B$7*SUM(EXP(-0.5*((DataForViolins!B82-EnterData!B$5:INDEX(EnterData!B$5:B$1004,B$2))/DataForViolins!B$3)^2)/SQRT(2*PI())),"")</f>
        <v>6.8944596145290365E-3</v>
      </c>
      <c r="C82">
        <f t="array" ref="C82">IFERROR(1/DataForViolins!C$3/DataForViolins!C$7*SUM(EXP(-0.5*((DataForViolins!C82-EnterData!C$5:INDEX(EnterData!C$5:C$1004,C$2))/DataForViolins!C$3)^2)/SQRT(2*PI())),"")</f>
        <v>4.8291497203452214E-3</v>
      </c>
      <c r="D82" t="str">
        <f t="array" ref="D82">IFERROR(1/DataForViolins!D$3/DataForViolins!D$7*SUM(EXP(-0.5*((DataForViolins!D82-EnterData!D$5:INDEX(EnterData!D$5:D$1004,D$2))/DataForViolins!D$3)^2)/SQRT(2*PI())),"")</f>
        <v/>
      </c>
      <c r="E82" t="str">
        <f t="array" ref="E82">IFERROR(1/DataForViolins!E$3/DataForViolins!E$7*SUM(EXP(-0.5*((DataForViolins!E82-EnterData!E$5:INDEX(EnterData!E$5:E$1004,E$2))/DataForViolins!E$3)^2)/SQRT(2*PI())),"")</f>
        <v/>
      </c>
      <c r="F82" t="str">
        <f t="array" ref="F82">IFERROR(1/DataForViolins!F$3/DataForViolins!F$7*SUM(EXP(-0.5*((DataForViolins!F82-EnterData!F$5:INDEX(EnterData!F$5:F$1004,F$2))/DataForViolins!F$3)^2)/SQRT(2*PI())),"")</f>
        <v/>
      </c>
      <c r="G82" t="str">
        <f t="array" ref="G82">IFERROR(1/DataForViolins!G$3/DataForViolins!G$7*SUM(EXP(-0.5*((DataForViolins!G82-EnterData!G$5:INDEX(EnterData!G$5:G$1004,G$2))/DataForViolins!G$3)^2)/SQRT(2*PI())),"")</f>
        <v/>
      </c>
      <c r="H82" t="str">
        <f t="array" ref="H82">IFERROR(1/DataForViolins!H$3/DataForViolins!H$7*SUM(EXP(-0.5*((DataForViolins!H82-EnterData!H$5:INDEX(EnterData!H$5:H$1004,H$2))/DataForViolins!H$3)^2)/SQRT(2*PI())),"")</f>
        <v/>
      </c>
      <c r="I82" t="str">
        <f t="array" ref="I82">IFERROR(1/DataForViolins!I$3/DataForViolins!I$7*SUM(EXP(-0.5*((DataForViolins!I82-EnterData!I$5:INDEX(EnterData!I$5:I$1004,I$2))/DataForViolins!I$3)^2)/SQRT(2*PI())),"")</f>
        <v/>
      </c>
      <c r="J82" t="str">
        <f t="array" ref="J82">IFERROR(1/DataForViolins!J$3/DataForViolins!J$7*SUM(EXP(-0.5*((DataForViolins!J82-EnterData!J$5:INDEX(EnterData!J$5:J$1004,J$2))/DataForViolins!J$3)^2)/SQRT(2*PI())),"")</f>
        <v/>
      </c>
      <c r="K82" t="str">
        <f t="array" ref="K82">IFERROR(1/DataForViolins!K$3/DataForViolins!K$7*SUM(EXP(-0.5*((DataForViolins!K82-EnterData!K$5:INDEX(EnterData!K$5:K$1004,K$2))/DataForViolins!K$3)^2)/SQRT(2*PI())),"")</f>
        <v/>
      </c>
      <c r="L82" t="str">
        <f t="array" ref="L82">IFERROR(1/DataForViolins!L$3/DataForViolins!L$7*SUM(EXP(-0.5*((DataForViolins!L82-EnterData!L$5:INDEX(EnterData!L$5:L$1004,L$2))/DataForViolins!L$3)^2)/SQRT(2*PI())),"")</f>
        <v/>
      </c>
    </row>
    <row r="83" spans="2:12" x14ac:dyDescent="0.25">
      <c r="B83">
        <f t="array" ref="B83">IFERROR(1/DataForViolins!B$3/DataForViolins!B$7*SUM(EXP(-0.5*((DataForViolins!B83-EnterData!B$5:INDEX(EnterData!B$5:B$1004,B$2))/DataForViolins!B$3)^2)/SQRT(2*PI())),"")</f>
        <v>7.1143229689669381E-3</v>
      </c>
      <c r="C83">
        <f t="array" ref="C83">IFERROR(1/DataForViolins!C$3/DataForViolins!C$7*SUM(EXP(-0.5*((DataForViolins!C83-EnterData!C$5:INDEX(EnterData!C$5:C$1004,C$2))/DataForViolins!C$3)^2)/SQRT(2*PI())),"")</f>
        <v>4.9044739087760808E-3</v>
      </c>
      <c r="D83" t="str">
        <f t="array" ref="D83">IFERROR(1/DataForViolins!D$3/DataForViolins!D$7*SUM(EXP(-0.5*((DataForViolins!D83-EnterData!D$5:INDEX(EnterData!D$5:D$1004,D$2))/DataForViolins!D$3)^2)/SQRT(2*PI())),"")</f>
        <v/>
      </c>
      <c r="E83" t="str">
        <f t="array" ref="E83">IFERROR(1/DataForViolins!E$3/DataForViolins!E$7*SUM(EXP(-0.5*((DataForViolins!E83-EnterData!E$5:INDEX(EnterData!E$5:E$1004,E$2))/DataForViolins!E$3)^2)/SQRT(2*PI())),"")</f>
        <v/>
      </c>
      <c r="F83" t="str">
        <f t="array" ref="F83">IFERROR(1/DataForViolins!F$3/DataForViolins!F$7*SUM(EXP(-0.5*((DataForViolins!F83-EnterData!F$5:INDEX(EnterData!F$5:F$1004,F$2))/DataForViolins!F$3)^2)/SQRT(2*PI())),"")</f>
        <v/>
      </c>
      <c r="G83" t="str">
        <f t="array" ref="G83">IFERROR(1/DataForViolins!G$3/DataForViolins!G$7*SUM(EXP(-0.5*((DataForViolins!G83-EnterData!G$5:INDEX(EnterData!G$5:G$1004,G$2))/DataForViolins!G$3)^2)/SQRT(2*PI())),"")</f>
        <v/>
      </c>
      <c r="H83" t="str">
        <f t="array" ref="H83">IFERROR(1/DataForViolins!H$3/DataForViolins!H$7*SUM(EXP(-0.5*((DataForViolins!H83-EnterData!H$5:INDEX(EnterData!H$5:H$1004,H$2))/DataForViolins!H$3)^2)/SQRT(2*PI())),"")</f>
        <v/>
      </c>
      <c r="I83" t="str">
        <f t="array" ref="I83">IFERROR(1/DataForViolins!I$3/DataForViolins!I$7*SUM(EXP(-0.5*((DataForViolins!I83-EnterData!I$5:INDEX(EnterData!I$5:I$1004,I$2))/DataForViolins!I$3)^2)/SQRT(2*PI())),"")</f>
        <v/>
      </c>
      <c r="J83" t="str">
        <f t="array" ref="J83">IFERROR(1/DataForViolins!J$3/DataForViolins!J$7*SUM(EXP(-0.5*((DataForViolins!J83-EnterData!J$5:INDEX(EnterData!J$5:J$1004,J$2))/DataForViolins!J$3)^2)/SQRT(2*PI())),"")</f>
        <v/>
      </c>
      <c r="K83" t="str">
        <f t="array" ref="K83">IFERROR(1/DataForViolins!K$3/DataForViolins!K$7*SUM(EXP(-0.5*((DataForViolins!K83-EnterData!K$5:INDEX(EnterData!K$5:K$1004,K$2))/DataForViolins!K$3)^2)/SQRT(2*PI())),"")</f>
        <v/>
      </c>
      <c r="L83" t="str">
        <f t="array" ref="L83">IFERROR(1/DataForViolins!L$3/DataForViolins!L$7*SUM(EXP(-0.5*((DataForViolins!L83-EnterData!L$5:INDEX(EnterData!L$5:L$1004,L$2))/DataForViolins!L$3)^2)/SQRT(2*PI())),"")</f>
        <v/>
      </c>
    </row>
    <row r="84" spans="2:12" x14ac:dyDescent="0.25">
      <c r="B84">
        <f t="array" ref="B84">IFERROR(1/DataForViolins!B$3/DataForViolins!B$7*SUM(EXP(-0.5*((DataForViolins!B84-EnterData!B$5:INDEX(EnterData!B$5:B$1004,B$2))/DataForViolins!B$3)^2)/SQRT(2*PI())),"")</f>
        <v>7.3422613775290567E-3</v>
      </c>
      <c r="C84">
        <f t="array" ref="C84">IFERROR(1/DataForViolins!C$3/DataForViolins!C$7*SUM(EXP(-0.5*((DataForViolins!C84-EnterData!C$5:INDEX(EnterData!C$5:C$1004,C$2))/DataForViolins!C$3)^2)/SQRT(2*PI())),"")</f>
        <v>4.9883248654642998E-3</v>
      </c>
      <c r="D84" t="str">
        <f t="array" ref="D84">IFERROR(1/DataForViolins!D$3/DataForViolins!D$7*SUM(EXP(-0.5*((DataForViolins!D84-EnterData!D$5:INDEX(EnterData!D$5:D$1004,D$2))/DataForViolins!D$3)^2)/SQRT(2*PI())),"")</f>
        <v/>
      </c>
      <c r="E84" t="str">
        <f t="array" ref="E84">IFERROR(1/DataForViolins!E$3/DataForViolins!E$7*SUM(EXP(-0.5*((DataForViolins!E84-EnterData!E$5:INDEX(EnterData!E$5:E$1004,E$2))/DataForViolins!E$3)^2)/SQRT(2*PI())),"")</f>
        <v/>
      </c>
      <c r="F84" t="str">
        <f t="array" ref="F84">IFERROR(1/DataForViolins!F$3/DataForViolins!F$7*SUM(EXP(-0.5*((DataForViolins!F84-EnterData!F$5:INDEX(EnterData!F$5:F$1004,F$2))/DataForViolins!F$3)^2)/SQRT(2*PI())),"")</f>
        <v/>
      </c>
      <c r="G84" t="str">
        <f t="array" ref="G84">IFERROR(1/DataForViolins!G$3/DataForViolins!G$7*SUM(EXP(-0.5*((DataForViolins!G84-EnterData!G$5:INDEX(EnterData!G$5:G$1004,G$2))/DataForViolins!G$3)^2)/SQRT(2*PI())),"")</f>
        <v/>
      </c>
      <c r="H84" t="str">
        <f t="array" ref="H84">IFERROR(1/DataForViolins!H$3/DataForViolins!H$7*SUM(EXP(-0.5*((DataForViolins!H84-EnterData!H$5:INDEX(EnterData!H$5:H$1004,H$2))/DataForViolins!H$3)^2)/SQRT(2*PI())),"")</f>
        <v/>
      </c>
      <c r="I84" t="str">
        <f t="array" ref="I84">IFERROR(1/DataForViolins!I$3/DataForViolins!I$7*SUM(EXP(-0.5*((DataForViolins!I84-EnterData!I$5:INDEX(EnterData!I$5:I$1004,I$2))/DataForViolins!I$3)^2)/SQRT(2*PI())),"")</f>
        <v/>
      </c>
      <c r="J84" t="str">
        <f t="array" ref="J84">IFERROR(1/DataForViolins!J$3/DataForViolins!J$7*SUM(EXP(-0.5*((DataForViolins!J84-EnterData!J$5:INDEX(EnterData!J$5:J$1004,J$2))/DataForViolins!J$3)^2)/SQRT(2*PI())),"")</f>
        <v/>
      </c>
      <c r="K84" t="str">
        <f t="array" ref="K84">IFERROR(1/DataForViolins!K$3/DataForViolins!K$7*SUM(EXP(-0.5*((DataForViolins!K84-EnterData!K$5:INDEX(EnterData!K$5:K$1004,K$2))/DataForViolins!K$3)^2)/SQRT(2*PI())),"")</f>
        <v/>
      </c>
      <c r="L84" t="str">
        <f t="array" ref="L84">IFERROR(1/DataForViolins!L$3/DataForViolins!L$7*SUM(EXP(-0.5*((DataForViolins!L84-EnterData!L$5:INDEX(EnterData!L$5:L$1004,L$2))/DataForViolins!L$3)^2)/SQRT(2*PI())),"")</f>
        <v/>
      </c>
    </row>
    <row r="85" spans="2:12" x14ac:dyDescent="0.25">
      <c r="B85">
        <f t="array" ref="B85">IFERROR(1/DataForViolins!B$3/DataForViolins!B$7*SUM(EXP(-0.5*((DataForViolins!B85-EnterData!B$5:INDEX(EnterData!B$5:B$1004,B$2))/DataForViolins!B$3)^2)/SQRT(2*PI())),"")</f>
        <v>7.5781720647009566E-3</v>
      </c>
      <c r="C85">
        <f t="array" ref="C85">IFERROR(1/DataForViolins!C$3/DataForViolins!C$7*SUM(EXP(-0.5*((DataForViolins!C85-EnterData!C$5:INDEX(EnterData!C$5:C$1004,C$2))/DataForViolins!C$3)^2)/SQRT(2*PI())),"")</f>
        <v>5.0818593769759958E-3</v>
      </c>
      <c r="D85" t="str">
        <f t="array" ref="D85">IFERROR(1/DataForViolins!D$3/DataForViolins!D$7*SUM(EXP(-0.5*((DataForViolins!D85-EnterData!D$5:INDEX(EnterData!D$5:D$1004,D$2))/DataForViolins!D$3)^2)/SQRT(2*PI())),"")</f>
        <v/>
      </c>
      <c r="E85" t="str">
        <f t="array" ref="E85">IFERROR(1/DataForViolins!E$3/DataForViolins!E$7*SUM(EXP(-0.5*((DataForViolins!E85-EnterData!E$5:INDEX(EnterData!E$5:E$1004,E$2))/DataForViolins!E$3)^2)/SQRT(2*PI())),"")</f>
        <v/>
      </c>
      <c r="F85" t="str">
        <f t="array" ref="F85">IFERROR(1/DataForViolins!F$3/DataForViolins!F$7*SUM(EXP(-0.5*((DataForViolins!F85-EnterData!F$5:INDEX(EnterData!F$5:F$1004,F$2))/DataForViolins!F$3)^2)/SQRT(2*PI())),"")</f>
        <v/>
      </c>
      <c r="G85" t="str">
        <f t="array" ref="G85">IFERROR(1/DataForViolins!G$3/DataForViolins!G$7*SUM(EXP(-0.5*((DataForViolins!G85-EnterData!G$5:INDEX(EnterData!G$5:G$1004,G$2))/DataForViolins!G$3)^2)/SQRT(2*PI())),"")</f>
        <v/>
      </c>
      <c r="H85" t="str">
        <f t="array" ref="H85">IFERROR(1/DataForViolins!H$3/DataForViolins!H$7*SUM(EXP(-0.5*((DataForViolins!H85-EnterData!H$5:INDEX(EnterData!H$5:H$1004,H$2))/DataForViolins!H$3)^2)/SQRT(2*PI())),"")</f>
        <v/>
      </c>
      <c r="I85" t="str">
        <f t="array" ref="I85">IFERROR(1/DataForViolins!I$3/DataForViolins!I$7*SUM(EXP(-0.5*((DataForViolins!I85-EnterData!I$5:INDEX(EnterData!I$5:I$1004,I$2))/DataForViolins!I$3)^2)/SQRT(2*PI())),"")</f>
        <v/>
      </c>
      <c r="J85" t="str">
        <f t="array" ref="J85">IFERROR(1/DataForViolins!J$3/DataForViolins!J$7*SUM(EXP(-0.5*((DataForViolins!J85-EnterData!J$5:INDEX(EnterData!J$5:J$1004,J$2))/DataForViolins!J$3)^2)/SQRT(2*PI())),"")</f>
        <v/>
      </c>
      <c r="K85" t="str">
        <f t="array" ref="K85">IFERROR(1/DataForViolins!K$3/DataForViolins!K$7*SUM(EXP(-0.5*((DataForViolins!K85-EnterData!K$5:INDEX(EnterData!K$5:K$1004,K$2))/DataForViolins!K$3)^2)/SQRT(2*PI())),"")</f>
        <v/>
      </c>
      <c r="L85" t="str">
        <f t="array" ref="L85">IFERROR(1/DataForViolins!L$3/DataForViolins!L$7*SUM(EXP(-0.5*((DataForViolins!L85-EnterData!L$5:INDEX(EnterData!L$5:L$1004,L$2))/DataForViolins!L$3)^2)/SQRT(2*PI())),"")</f>
        <v/>
      </c>
    </row>
    <row r="86" spans="2:12" x14ac:dyDescent="0.25">
      <c r="B86">
        <f t="array" ref="B86">IFERROR(1/DataForViolins!B$3/DataForViolins!B$7*SUM(EXP(-0.5*((DataForViolins!B86-EnterData!B$5:INDEX(EnterData!B$5:B$1004,B$2))/DataForViolins!B$3)^2)/SQRT(2*PI())),"")</f>
        <v>7.8218506705988559E-3</v>
      </c>
      <c r="C86">
        <f t="array" ref="C86">IFERROR(1/DataForViolins!C$3/DataForViolins!C$7*SUM(EXP(-0.5*((DataForViolins!C86-EnterData!C$5:INDEX(EnterData!C$5:C$1004,C$2))/DataForViolins!C$3)^2)/SQRT(2*PI())),"")</f>
        <v>5.1862092684798024E-3</v>
      </c>
      <c r="D86" t="str">
        <f t="array" ref="D86">IFERROR(1/DataForViolins!D$3/DataForViolins!D$7*SUM(EXP(-0.5*((DataForViolins!D86-EnterData!D$5:INDEX(EnterData!D$5:D$1004,D$2))/DataForViolins!D$3)^2)/SQRT(2*PI())),"")</f>
        <v/>
      </c>
      <c r="E86" t="str">
        <f t="array" ref="E86">IFERROR(1/DataForViolins!E$3/DataForViolins!E$7*SUM(EXP(-0.5*((DataForViolins!E86-EnterData!E$5:INDEX(EnterData!E$5:E$1004,E$2))/DataForViolins!E$3)^2)/SQRT(2*PI())),"")</f>
        <v/>
      </c>
      <c r="F86" t="str">
        <f t="array" ref="F86">IFERROR(1/DataForViolins!F$3/DataForViolins!F$7*SUM(EXP(-0.5*((DataForViolins!F86-EnterData!F$5:INDEX(EnterData!F$5:F$1004,F$2))/DataForViolins!F$3)^2)/SQRT(2*PI())),"")</f>
        <v/>
      </c>
      <c r="G86" t="str">
        <f t="array" ref="G86">IFERROR(1/DataForViolins!G$3/DataForViolins!G$7*SUM(EXP(-0.5*((DataForViolins!G86-EnterData!G$5:INDEX(EnterData!G$5:G$1004,G$2))/DataForViolins!G$3)^2)/SQRT(2*PI())),"")</f>
        <v/>
      </c>
      <c r="H86" t="str">
        <f t="array" ref="H86">IFERROR(1/DataForViolins!H$3/DataForViolins!H$7*SUM(EXP(-0.5*((DataForViolins!H86-EnterData!H$5:INDEX(EnterData!H$5:H$1004,H$2))/DataForViolins!H$3)^2)/SQRT(2*PI())),"")</f>
        <v/>
      </c>
      <c r="I86" t="str">
        <f t="array" ref="I86">IFERROR(1/DataForViolins!I$3/DataForViolins!I$7*SUM(EXP(-0.5*((DataForViolins!I86-EnterData!I$5:INDEX(EnterData!I$5:I$1004,I$2))/DataForViolins!I$3)^2)/SQRT(2*PI())),"")</f>
        <v/>
      </c>
      <c r="J86" t="str">
        <f t="array" ref="J86">IFERROR(1/DataForViolins!J$3/DataForViolins!J$7*SUM(EXP(-0.5*((DataForViolins!J86-EnterData!J$5:INDEX(EnterData!J$5:J$1004,J$2))/DataForViolins!J$3)^2)/SQRT(2*PI())),"")</f>
        <v/>
      </c>
      <c r="K86" t="str">
        <f t="array" ref="K86">IFERROR(1/DataForViolins!K$3/DataForViolins!K$7*SUM(EXP(-0.5*((DataForViolins!K86-EnterData!K$5:INDEX(EnterData!K$5:K$1004,K$2))/DataForViolins!K$3)^2)/SQRT(2*PI())),"")</f>
        <v/>
      </c>
      <c r="L86" t="str">
        <f t="array" ref="L86">IFERROR(1/DataForViolins!L$3/DataForViolins!L$7*SUM(EXP(-0.5*((DataForViolins!L86-EnterData!L$5:INDEX(EnterData!L$5:L$1004,L$2))/DataForViolins!L$3)^2)/SQRT(2*PI())),"")</f>
        <v/>
      </c>
    </row>
    <row r="87" spans="2:12" x14ac:dyDescent="0.25">
      <c r="B87">
        <f t="array" ref="B87">IFERROR(1/DataForViolins!B$3/DataForViolins!B$7*SUM(EXP(-0.5*((DataForViolins!B87-EnterData!B$5:INDEX(EnterData!B$5:B$1004,B$2))/DataForViolins!B$3)^2)/SQRT(2*PI())),"")</f>
        <v>8.0729896891542415E-3</v>
      </c>
      <c r="C87">
        <f t="array" ref="C87">IFERROR(1/DataForViolins!C$3/DataForViolins!C$7*SUM(EXP(-0.5*((DataForViolins!C87-EnterData!C$5:INDEX(EnterData!C$5:C$1004,C$2))/DataForViolins!C$3)^2)/SQRT(2*PI())),"")</f>
        <v>5.3024681011480069E-3</v>
      </c>
      <c r="D87" t="str">
        <f t="array" ref="D87">IFERROR(1/DataForViolins!D$3/DataForViolins!D$7*SUM(EXP(-0.5*((DataForViolins!D87-EnterData!D$5:INDEX(EnterData!D$5:D$1004,D$2))/DataForViolins!D$3)^2)/SQRT(2*PI())),"")</f>
        <v/>
      </c>
      <c r="E87" t="str">
        <f t="array" ref="E87">IFERROR(1/DataForViolins!E$3/DataForViolins!E$7*SUM(EXP(-0.5*((DataForViolins!E87-EnterData!E$5:INDEX(EnterData!E$5:E$1004,E$2))/DataForViolins!E$3)^2)/SQRT(2*PI())),"")</f>
        <v/>
      </c>
      <c r="F87" t="str">
        <f t="array" ref="F87">IFERROR(1/DataForViolins!F$3/DataForViolins!F$7*SUM(EXP(-0.5*((DataForViolins!F87-EnterData!F$5:INDEX(EnterData!F$5:F$1004,F$2))/DataForViolins!F$3)^2)/SQRT(2*PI())),"")</f>
        <v/>
      </c>
      <c r="G87" t="str">
        <f t="array" ref="G87">IFERROR(1/DataForViolins!G$3/DataForViolins!G$7*SUM(EXP(-0.5*((DataForViolins!G87-EnterData!G$5:INDEX(EnterData!G$5:G$1004,G$2))/DataForViolins!G$3)^2)/SQRT(2*PI())),"")</f>
        <v/>
      </c>
      <c r="H87" t="str">
        <f t="array" ref="H87">IFERROR(1/DataForViolins!H$3/DataForViolins!H$7*SUM(EXP(-0.5*((DataForViolins!H87-EnterData!H$5:INDEX(EnterData!H$5:H$1004,H$2))/DataForViolins!H$3)^2)/SQRT(2*PI())),"")</f>
        <v/>
      </c>
      <c r="I87" t="str">
        <f t="array" ref="I87">IFERROR(1/DataForViolins!I$3/DataForViolins!I$7*SUM(EXP(-0.5*((DataForViolins!I87-EnterData!I$5:INDEX(EnterData!I$5:I$1004,I$2))/DataForViolins!I$3)^2)/SQRT(2*PI())),"")</f>
        <v/>
      </c>
      <c r="J87" t="str">
        <f t="array" ref="J87">IFERROR(1/DataForViolins!J$3/DataForViolins!J$7*SUM(EXP(-0.5*((DataForViolins!J87-EnterData!J$5:INDEX(EnterData!J$5:J$1004,J$2))/DataForViolins!J$3)^2)/SQRT(2*PI())),"")</f>
        <v/>
      </c>
      <c r="K87" t="str">
        <f t="array" ref="K87">IFERROR(1/DataForViolins!K$3/DataForViolins!K$7*SUM(EXP(-0.5*((DataForViolins!K87-EnterData!K$5:INDEX(EnterData!K$5:K$1004,K$2))/DataForViolins!K$3)^2)/SQRT(2*PI())),"")</f>
        <v/>
      </c>
      <c r="L87" t="str">
        <f t="array" ref="L87">IFERROR(1/DataForViolins!L$3/DataForViolins!L$7*SUM(EXP(-0.5*((DataForViolins!L87-EnterData!L$5:INDEX(EnterData!L$5:L$1004,L$2))/DataForViolins!L$3)^2)/SQRT(2*PI())),"")</f>
        <v/>
      </c>
    </row>
    <row r="88" spans="2:12" x14ac:dyDescent="0.25">
      <c r="B88">
        <f t="array" ref="B88">IFERROR(1/DataForViolins!B$3/DataForViolins!B$7*SUM(EXP(-0.5*((DataForViolins!B88-EnterData!B$5:INDEX(EnterData!B$5:B$1004,B$2))/DataForViolins!B$3)^2)/SQRT(2*PI())),"")</f>
        <v>8.3311787386749405E-3</v>
      </c>
      <c r="C88">
        <f t="array" ref="C88">IFERROR(1/DataForViolins!C$3/DataForViolins!C$7*SUM(EXP(-0.5*((DataForViolins!C88-EnterData!C$5:INDEX(EnterData!C$5:C$1004,C$2))/DataForViolins!C$3)^2)/SQRT(2*PI())),"")</f>
        <v>5.4316779465015631E-3</v>
      </c>
      <c r="D88" t="str">
        <f t="array" ref="D88">IFERROR(1/DataForViolins!D$3/DataForViolins!D$7*SUM(EXP(-0.5*((DataForViolins!D88-EnterData!D$5:INDEX(EnterData!D$5:D$1004,D$2))/DataForViolins!D$3)^2)/SQRT(2*PI())),"")</f>
        <v/>
      </c>
      <c r="E88" t="str">
        <f t="array" ref="E88">IFERROR(1/DataForViolins!E$3/DataForViolins!E$7*SUM(EXP(-0.5*((DataForViolins!E88-EnterData!E$5:INDEX(EnterData!E$5:E$1004,E$2))/DataForViolins!E$3)^2)/SQRT(2*PI())),"")</f>
        <v/>
      </c>
      <c r="F88" t="str">
        <f t="array" ref="F88">IFERROR(1/DataForViolins!F$3/DataForViolins!F$7*SUM(EXP(-0.5*((DataForViolins!F88-EnterData!F$5:INDEX(EnterData!F$5:F$1004,F$2))/DataForViolins!F$3)^2)/SQRT(2*PI())),"")</f>
        <v/>
      </c>
      <c r="G88" t="str">
        <f t="array" ref="G88">IFERROR(1/DataForViolins!G$3/DataForViolins!G$7*SUM(EXP(-0.5*((DataForViolins!G88-EnterData!G$5:INDEX(EnterData!G$5:G$1004,G$2))/DataForViolins!G$3)^2)/SQRT(2*PI())),"")</f>
        <v/>
      </c>
      <c r="H88" t="str">
        <f t="array" ref="H88">IFERROR(1/DataForViolins!H$3/DataForViolins!H$7*SUM(EXP(-0.5*((DataForViolins!H88-EnterData!H$5:INDEX(EnterData!H$5:H$1004,H$2))/DataForViolins!H$3)^2)/SQRT(2*PI())),"")</f>
        <v/>
      </c>
      <c r="I88" t="str">
        <f t="array" ref="I88">IFERROR(1/DataForViolins!I$3/DataForViolins!I$7*SUM(EXP(-0.5*((DataForViolins!I88-EnterData!I$5:INDEX(EnterData!I$5:I$1004,I$2))/DataForViolins!I$3)^2)/SQRT(2*PI())),"")</f>
        <v/>
      </c>
      <c r="J88" t="str">
        <f t="array" ref="J88">IFERROR(1/DataForViolins!J$3/DataForViolins!J$7*SUM(EXP(-0.5*((DataForViolins!J88-EnterData!J$5:INDEX(EnterData!J$5:J$1004,J$2))/DataForViolins!J$3)^2)/SQRT(2*PI())),"")</f>
        <v/>
      </c>
      <c r="K88" t="str">
        <f t="array" ref="K88">IFERROR(1/DataForViolins!K$3/DataForViolins!K$7*SUM(EXP(-0.5*((DataForViolins!K88-EnterData!K$5:INDEX(EnterData!K$5:K$1004,K$2))/DataForViolins!K$3)^2)/SQRT(2*PI())),"")</f>
        <v/>
      </c>
      <c r="L88" t="str">
        <f t="array" ref="L88">IFERROR(1/DataForViolins!L$3/DataForViolins!L$7*SUM(EXP(-0.5*((DataForViolins!L88-EnterData!L$5:INDEX(EnterData!L$5:L$1004,L$2))/DataForViolins!L$3)^2)/SQRT(2*PI())),"")</f>
        <v/>
      </c>
    </row>
    <row r="89" spans="2:12" x14ac:dyDescent="0.25">
      <c r="B89">
        <f t="array" ref="B89">IFERROR(1/DataForViolins!B$3/DataForViolins!B$7*SUM(EXP(-0.5*((DataForViolins!B89-EnterData!B$5:INDEX(EnterData!B$5:B$1004,B$2))/DataForViolins!B$3)^2)/SQRT(2*PI())),"")</f>
        <v>8.5959067435517119E-3</v>
      </c>
      <c r="C89">
        <f t="array" ref="C89">IFERROR(1/DataForViolins!C$3/DataForViolins!C$7*SUM(EXP(-0.5*((DataForViolins!C89-EnterData!C$5:INDEX(EnterData!C$5:C$1004,C$2))/DataForViolins!C$3)^2)/SQRT(2*PI())),"")</f>
        <v>5.574816402152895E-3</v>
      </c>
      <c r="D89" t="str">
        <f t="array" ref="D89">IFERROR(1/DataForViolins!D$3/DataForViolins!D$7*SUM(EXP(-0.5*((DataForViolins!D89-EnterData!D$5:INDEX(EnterData!D$5:D$1004,D$2))/DataForViolins!D$3)^2)/SQRT(2*PI())),"")</f>
        <v/>
      </c>
      <c r="E89" t="str">
        <f t="array" ref="E89">IFERROR(1/DataForViolins!E$3/DataForViolins!E$7*SUM(EXP(-0.5*((DataForViolins!E89-EnterData!E$5:INDEX(EnterData!E$5:E$1004,E$2))/DataForViolins!E$3)^2)/SQRT(2*PI())),"")</f>
        <v/>
      </c>
      <c r="F89" t="str">
        <f t="array" ref="F89">IFERROR(1/DataForViolins!F$3/DataForViolins!F$7*SUM(EXP(-0.5*((DataForViolins!F89-EnterData!F$5:INDEX(EnterData!F$5:F$1004,F$2))/DataForViolins!F$3)^2)/SQRT(2*PI())),"")</f>
        <v/>
      </c>
      <c r="G89" t="str">
        <f t="array" ref="G89">IFERROR(1/DataForViolins!G$3/DataForViolins!G$7*SUM(EXP(-0.5*((DataForViolins!G89-EnterData!G$5:INDEX(EnterData!G$5:G$1004,G$2))/DataForViolins!G$3)^2)/SQRT(2*PI())),"")</f>
        <v/>
      </c>
      <c r="H89" t="str">
        <f t="array" ref="H89">IFERROR(1/DataForViolins!H$3/DataForViolins!H$7*SUM(EXP(-0.5*((DataForViolins!H89-EnterData!H$5:INDEX(EnterData!H$5:H$1004,H$2))/DataForViolins!H$3)^2)/SQRT(2*PI())),"")</f>
        <v/>
      </c>
      <c r="I89" t="str">
        <f t="array" ref="I89">IFERROR(1/DataForViolins!I$3/DataForViolins!I$7*SUM(EXP(-0.5*((DataForViolins!I89-EnterData!I$5:INDEX(EnterData!I$5:I$1004,I$2))/DataForViolins!I$3)^2)/SQRT(2*PI())),"")</f>
        <v/>
      </c>
      <c r="J89" t="str">
        <f t="array" ref="J89">IFERROR(1/DataForViolins!J$3/DataForViolins!J$7*SUM(EXP(-0.5*((DataForViolins!J89-EnterData!J$5:INDEX(EnterData!J$5:J$1004,J$2))/DataForViolins!J$3)^2)/SQRT(2*PI())),"")</f>
        <v/>
      </c>
      <c r="K89" t="str">
        <f t="array" ref="K89">IFERROR(1/DataForViolins!K$3/DataForViolins!K$7*SUM(EXP(-0.5*((DataForViolins!K89-EnterData!K$5:INDEX(EnterData!K$5:K$1004,K$2))/DataForViolins!K$3)^2)/SQRT(2*PI())),"")</f>
        <v/>
      </c>
      <c r="L89" t="str">
        <f t="array" ref="L89">IFERROR(1/DataForViolins!L$3/DataForViolins!L$7*SUM(EXP(-0.5*((DataForViolins!L89-EnterData!L$5:INDEX(EnterData!L$5:L$1004,L$2))/DataForViolins!L$3)^2)/SQRT(2*PI())),"")</f>
        <v/>
      </c>
    </row>
    <row r="90" spans="2:12" x14ac:dyDescent="0.25">
      <c r="B90">
        <f t="array" ref="B90">IFERROR(1/DataForViolins!B$3/DataForViolins!B$7*SUM(EXP(-0.5*((DataForViolins!B90-EnterData!B$5:INDEX(EnterData!B$5:B$1004,B$2))/DataForViolins!B$3)^2)/SQRT(2*PI())),"")</f>
        <v>8.8665660697344554E-3</v>
      </c>
      <c r="C90">
        <f t="array" ref="C90">IFERROR(1/DataForViolins!C$3/DataForViolins!C$7*SUM(EXP(-0.5*((DataForViolins!C90-EnterData!C$5:INDEX(EnterData!C$5:C$1004,C$2))/DataForViolins!C$3)^2)/SQRT(2*PI())),"")</f>
        <v>5.732784011905967E-3</v>
      </c>
      <c r="D90" t="str">
        <f t="array" ref="D90">IFERROR(1/DataForViolins!D$3/DataForViolins!D$7*SUM(EXP(-0.5*((DataForViolins!D90-EnterData!D$5:INDEX(EnterData!D$5:D$1004,D$2))/DataForViolins!D$3)^2)/SQRT(2*PI())),"")</f>
        <v/>
      </c>
      <c r="E90" t="str">
        <f t="array" ref="E90">IFERROR(1/DataForViolins!E$3/DataForViolins!E$7*SUM(EXP(-0.5*((DataForViolins!E90-EnterData!E$5:INDEX(EnterData!E$5:E$1004,E$2))/DataForViolins!E$3)^2)/SQRT(2*PI())),"")</f>
        <v/>
      </c>
      <c r="F90" t="str">
        <f t="array" ref="F90">IFERROR(1/DataForViolins!F$3/DataForViolins!F$7*SUM(EXP(-0.5*((DataForViolins!F90-EnterData!F$5:INDEX(EnterData!F$5:F$1004,F$2))/DataForViolins!F$3)^2)/SQRT(2*PI())),"")</f>
        <v/>
      </c>
      <c r="G90" t="str">
        <f t="array" ref="G90">IFERROR(1/DataForViolins!G$3/DataForViolins!G$7*SUM(EXP(-0.5*((DataForViolins!G90-EnterData!G$5:INDEX(EnterData!G$5:G$1004,G$2))/DataForViolins!G$3)^2)/SQRT(2*PI())),"")</f>
        <v/>
      </c>
      <c r="H90" t="str">
        <f t="array" ref="H90">IFERROR(1/DataForViolins!H$3/DataForViolins!H$7*SUM(EXP(-0.5*((DataForViolins!H90-EnterData!H$5:INDEX(EnterData!H$5:H$1004,H$2))/DataForViolins!H$3)^2)/SQRT(2*PI())),"")</f>
        <v/>
      </c>
      <c r="I90" t="str">
        <f t="array" ref="I90">IFERROR(1/DataForViolins!I$3/DataForViolins!I$7*SUM(EXP(-0.5*((DataForViolins!I90-EnterData!I$5:INDEX(EnterData!I$5:I$1004,I$2))/DataForViolins!I$3)^2)/SQRT(2*PI())),"")</f>
        <v/>
      </c>
      <c r="J90" t="str">
        <f t="array" ref="J90">IFERROR(1/DataForViolins!J$3/DataForViolins!J$7*SUM(EXP(-0.5*((DataForViolins!J90-EnterData!J$5:INDEX(EnterData!J$5:J$1004,J$2))/DataForViolins!J$3)^2)/SQRT(2*PI())),"")</f>
        <v/>
      </c>
      <c r="K90" t="str">
        <f t="array" ref="K90">IFERROR(1/DataForViolins!K$3/DataForViolins!K$7*SUM(EXP(-0.5*((DataForViolins!K90-EnterData!K$5:INDEX(EnterData!K$5:K$1004,K$2))/DataForViolins!K$3)^2)/SQRT(2*PI())),"")</f>
        <v/>
      </c>
      <c r="L90" t="str">
        <f t="array" ref="L90">IFERROR(1/DataForViolins!L$3/DataForViolins!L$7*SUM(EXP(-0.5*((DataForViolins!L90-EnterData!L$5:INDEX(EnterData!L$5:L$1004,L$2))/DataForViolins!L$3)^2)/SQRT(2*PI())),"")</f>
        <v/>
      </c>
    </row>
    <row r="91" spans="2:12" x14ac:dyDescent="0.25">
      <c r="B91">
        <f t="array" ref="B91">IFERROR(1/DataForViolins!B$3/DataForViolins!B$7*SUM(EXP(-0.5*((DataForViolins!B91-EnterData!B$5:INDEX(EnterData!B$5:B$1004,B$2))/DataForViolins!B$3)^2)/SQRT(2*PI())),"")</f>
        <v>9.1424586166871952E-3</v>
      </c>
      <c r="C91">
        <f t="array" ref="C91">IFERROR(1/DataForViolins!C$3/DataForViolins!C$7*SUM(EXP(-0.5*((DataForViolins!C91-EnterData!C$5:INDEX(EnterData!C$5:C$1004,C$2))/DataForViolins!C$3)^2)/SQRT(2*PI())),"")</f>
        <v>5.9063922493735477E-3</v>
      </c>
      <c r="D91" t="str">
        <f t="array" ref="D91">IFERROR(1/DataForViolins!D$3/DataForViolins!D$7*SUM(EXP(-0.5*((DataForViolins!D91-EnterData!D$5:INDEX(EnterData!D$5:D$1004,D$2))/DataForViolins!D$3)^2)/SQRT(2*PI())),"")</f>
        <v/>
      </c>
      <c r="E91" t="str">
        <f t="array" ref="E91">IFERROR(1/DataForViolins!E$3/DataForViolins!E$7*SUM(EXP(-0.5*((DataForViolins!E91-EnterData!E$5:INDEX(EnterData!E$5:E$1004,E$2))/DataForViolins!E$3)^2)/SQRT(2*PI())),"")</f>
        <v/>
      </c>
      <c r="F91" t="str">
        <f t="array" ref="F91">IFERROR(1/DataForViolins!F$3/DataForViolins!F$7*SUM(EXP(-0.5*((DataForViolins!F91-EnterData!F$5:INDEX(EnterData!F$5:F$1004,F$2))/DataForViolins!F$3)^2)/SQRT(2*PI())),"")</f>
        <v/>
      </c>
      <c r="G91" t="str">
        <f t="array" ref="G91">IFERROR(1/DataForViolins!G$3/DataForViolins!G$7*SUM(EXP(-0.5*((DataForViolins!G91-EnterData!G$5:INDEX(EnterData!G$5:G$1004,G$2))/DataForViolins!G$3)^2)/SQRT(2*PI())),"")</f>
        <v/>
      </c>
      <c r="H91" t="str">
        <f t="array" ref="H91">IFERROR(1/DataForViolins!H$3/DataForViolins!H$7*SUM(EXP(-0.5*((DataForViolins!H91-EnterData!H$5:INDEX(EnterData!H$5:H$1004,H$2))/DataForViolins!H$3)^2)/SQRT(2*PI())),"")</f>
        <v/>
      </c>
      <c r="I91" t="str">
        <f t="array" ref="I91">IFERROR(1/DataForViolins!I$3/DataForViolins!I$7*SUM(EXP(-0.5*((DataForViolins!I91-EnterData!I$5:INDEX(EnterData!I$5:I$1004,I$2))/DataForViolins!I$3)^2)/SQRT(2*PI())),"")</f>
        <v/>
      </c>
      <c r="J91" t="str">
        <f t="array" ref="J91">IFERROR(1/DataForViolins!J$3/DataForViolins!J$7*SUM(EXP(-0.5*((DataForViolins!J91-EnterData!J$5:INDEX(EnterData!J$5:J$1004,J$2))/DataForViolins!J$3)^2)/SQRT(2*PI())),"")</f>
        <v/>
      </c>
      <c r="K91" t="str">
        <f t="array" ref="K91">IFERROR(1/DataForViolins!K$3/DataForViolins!K$7*SUM(EXP(-0.5*((DataForViolins!K91-EnterData!K$5:INDEX(EnterData!K$5:K$1004,K$2))/DataForViolins!K$3)^2)/SQRT(2*PI())),"")</f>
        <v/>
      </c>
      <c r="L91" t="str">
        <f t="array" ref="L91">IFERROR(1/DataForViolins!L$3/DataForViolins!L$7*SUM(EXP(-0.5*((DataForViolins!L91-EnterData!L$5:INDEX(EnterData!L$5:L$1004,L$2))/DataForViolins!L$3)^2)/SQRT(2*PI())),"")</f>
        <v/>
      </c>
    </row>
    <row r="92" spans="2:12" x14ac:dyDescent="0.25">
      <c r="B92">
        <f t="array" ref="B92">IFERROR(1/DataForViolins!B$3/DataForViolins!B$7*SUM(EXP(-0.5*((DataForViolins!B92-EnterData!B$5:INDEX(EnterData!B$5:B$1004,B$2))/DataForViolins!B$3)^2)/SQRT(2*PI())),"")</f>
        <v>9.4228038254791056E-3</v>
      </c>
      <c r="C92">
        <f t="array" ref="C92">IFERROR(1/DataForViolins!C$3/DataForViolins!C$7*SUM(EXP(-0.5*((DataForViolins!C92-EnterData!C$5:INDEX(EnterData!C$5:C$1004,C$2))/DataForViolins!C$3)^2)/SQRT(2*PI())),"")</f>
        <v>6.0963522182295917E-3</v>
      </c>
      <c r="D92" t="str">
        <f t="array" ref="D92">IFERROR(1/DataForViolins!D$3/DataForViolins!D$7*SUM(EXP(-0.5*((DataForViolins!D92-EnterData!D$5:INDEX(EnterData!D$5:D$1004,D$2))/DataForViolins!D$3)^2)/SQRT(2*PI())),"")</f>
        <v/>
      </c>
      <c r="E92" t="str">
        <f t="array" ref="E92">IFERROR(1/DataForViolins!E$3/DataForViolins!E$7*SUM(EXP(-0.5*((DataForViolins!E92-EnterData!E$5:INDEX(EnterData!E$5:E$1004,E$2))/DataForViolins!E$3)^2)/SQRT(2*PI())),"")</f>
        <v/>
      </c>
      <c r="F92" t="str">
        <f t="array" ref="F92">IFERROR(1/DataForViolins!F$3/DataForViolins!F$7*SUM(EXP(-0.5*((DataForViolins!F92-EnterData!F$5:INDEX(EnterData!F$5:F$1004,F$2))/DataForViolins!F$3)^2)/SQRT(2*PI())),"")</f>
        <v/>
      </c>
      <c r="G92" t="str">
        <f t="array" ref="G92">IFERROR(1/DataForViolins!G$3/DataForViolins!G$7*SUM(EXP(-0.5*((DataForViolins!G92-EnterData!G$5:INDEX(EnterData!G$5:G$1004,G$2))/DataForViolins!G$3)^2)/SQRT(2*PI())),"")</f>
        <v/>
      </c>
      <c r="H92" t="str">
        <f t="array" ref="H92">IFERROR(1/DataForViolins!H$3/DataForViolins!H$7*SUM(EXP(-0.5*((DataForViolins!H92-EnterData!H$5:INDEX(EnterData!H$5:H$1004,H$2))/DataForViolins!H$3)^2)/SQRT(2*PI())),"")</f>
        <v/>
      </c>
      <c r="I92" t="str">
        <f t="array" ref="I92">IFERROR(1/DataForViolins!I$3/DataForViolins!I$7*SUM(EXP(-0.5*((DataForViolins!I92-EnterData!I$5:INDEX(EnterData!I$5:I$1004,I$2))/DataForViolins!I$3)^2)/SQRT(2*PI())),"")</f>
        <v/>
      </c>
      <c r="J92" t="str">
        <f t="array" ref="J92">IFERROR(1/DataForViolins!J$3/DataForViolins!J$7*SUM(EXP(-0.5*((DataForViolins!J92-EnterData!J$5:INDEX(EnterData!J$5:J$1004,J$2))/DataForViolins!J$3)^2)/SQRT(2*PI())),"")</f>
        <v/>
      </c>
      <c r="K92" t="str">
        <f t="array" ref="K92">IFERROR(1/DataForViolins!K$3/DataForViolins!K$7*SUM(EXP(-0.5*((DataForViolins!K92-EnterData!K$5:INDEX(EnterData!K$5:K$1004,K$2))/DataForViolins!K$3)^2)/SQRT(2*PI())),"")</f>
        <v/>
      </c>
      <c r="L92" t="str">
        <f t="array" ref="L92">IFERROR(1/DataForViolins!L$3/DataForViolins!L$7*SUM(EXP(-0.5*((DataForViolins!L92-EnterData!L$5:INDEX(EnterData!L$5:L$1004,L$2))/DataForViolins!L$3)^2)/SQRT(2*PI())),"")</f>
        <v/>
      </c>
    </row>
    <row r="93" spans="2:12" x14ac:dyDescent="0.25">
      <c r="B93">
        <f t="array" ref="B93">IFERROR(1/DataForViolins!B$3/DataForViolins!B$7*SUM(EXP(-0.5*((DataForViolins!B93-EnterData!B$5:INDEX(EnterData!B$5:B$1004,B$2))/DataForViolins!B$3)^2)/SQRT(2*PI())),"")</f>
        <v>9.7067485172969859E-3</v>
      </c>
      <c r="C93">
        <f t="array" ref="C93">IFERROR(1/DataForViolins!C$3/DataForViolins!C$7*SUM(EXP(-0.5*((DataForViolins!C93-EnterData!C$5:INDEX(EnterData!C$5:C$1004,C$2))/DataForViolins!C$3)^2)/SQRT(2*PI())),"")</f>
        <v>6.3032642140262111E-3</v>
      </c>
      <c r="D93" t="str">
        <f t="array" ref="D93">IFERROR(1/DataForViolins!D$3/DataForViolins!D$7*SUM(EXP(-0.5*((DataForViolins!D93-EnterData!D$5:INDEX(EnterData!D$5:D$1004,D$2))/DataForViolins!D$3)^2)/SQRT(2*PI())),"")</f>
        <v/>
      </c>
      <c r="E93" t="str">
        <f t="array" ref="E93">IFERROR(1/DataForViolins!E$3/DataForViolins!E$7*SUM(EXP(-0.5*((DataForViolins!E93-EnterData!E$5:INDEX(EnterData!E$5:E$1004,E$2))/DataForViolins!E$3)^2)/SQRT(2*PI())),"")</f>
        <v/>
      </c>
      <c r="F93" t="str">
        <f t="array" ref="F93">IFERROR(1/DataForViolins!F$3/DataForViolins!F$7*SUM(EXP(-0.5*((DataForViolins!F93-EnterData!F$5:INDEX(EnterData!F$5:F$1004,F$2))/DataForViolins!F$3)^2)/SQRT(2*PI())),"")</f>
        <v/>
      </c>
      <c r="G93" t="str">
        <f t="array" ref="G93">IFERROR(1/DataForViolins!G$3/DataForViolins!G$7*SUM(EXP(-0.5*((DataForViolins!G93-EnterData!G$5:INDEX(EnterData!G$5:G$1004,G$2))/DataForViolins!G$3)^2)/SQRT(2*PI())),"")</f>
        <v/>
      </c>
      <c r="H93" t="str">
        <f t="array" ref="H93">IFERROR(1/DataForViolins!H$3/DataForViolins!H$7*SUM(EXP(-0.5*((DataForViolins!H93-EnterData!H$5:INDEX(EnterData!H$5:H$1004,H$2))/DataForViolins!H$3)^2)/SQRT(2*PI())),"")</f>
        <v/>
      </c>
      <c r="I93" t="str">
        <f t="array" ref="I93">IFERROR(1/DataForViolins!I$3/DataForViolins!I$7*SUM(EXP(-0.5*((DataForViolins!I93-EnterData!I$5:INDEX(EnterData!I$5:I$1004,I$2))/DataForViolins!I$3)^2)/SQRT(2*PI())),"")</f>
        <v/>
      </c>
      <c r="J93" t="str">
        <f t="array" ref="J93">IFERROR(1/DataForViolins!J$3/DataForViolins!J$7*SUM(EXP(-0.5*((DataForViolins!J93-EnterData!J$5:INDEX(EnterData!J$5:J$1004,J$2))/DataForViolins!J$3)^2)/SQRT(2*PI())),"")</f>
        <v/>
      </c>
      <c r="K93" t="str">
        <f t="array" ref="K93">IFERROR(1/DataForViolins!K$3/DataForViolins!K$7*SUM(EXP(-0.5*((DataForViolins!K93-EnterData!K$5:INDEX(EnterData!K$5:K$1004,K$2))/DataForViolins!K$3)^2)/SQRT(2*PI())),"")</f>
        <v/>
      </c>
      <c r="L93" t="str">
        <f t="array" ref="L93">IFERROR(1/DataForViolins!L$3/DataForViolins!L$7*SUM(EXP(-0.5*((DataForViolins!L93-EnterData!L$5:INDEX(EnterData!L$5:L$1004,L$2))/DataForViolins!L$3)^2)/SQRT(2*PI())),"")</f>
        <v/>
      </c>
    </row>
    <row r="94" spans="2:12" x14ac:dyDescent="0.25">
      <c r="B94">
        <f t="array" ref="B94">IFERROR(1/DataForViolins!B$3/DataForViolins!B$7*SUM(EXP(-0.5*((DataForViolins!B94-EnterData!B$5:INDEX(EnterData!B$5:B$1004,B$2))/DataForViolins!B$3)^2)/SQRT(2*PI())),"")</f>
        <v>9.9933784299688893E-3</v>
      </c>
      <c r="C94">
        <f t="array" ref="C94">IFERROR(1/DataForViolins!C$3/DataForViolins!C$7*SUM(EXP(-0.5*((DataForViolins!C94-EnterData!C$5:INDEX(EnterData!C$5:C$1004,C$2))/DataForViolins!C$3)^2)/SQRT(2*PI())),"")</f>
        <v>6.5276082822975246E-3</v>
      </c>
      <c r="D94" t="str">
        <f t="array" ref="D94">IFERROR(1/DataForViolins!D$3/DataForViolins!D$7*SUM(EXP(-0.5*((DataForViolins!D94-EnterData!D$5:INDEX(EnterData!D$5:D$1004,D$2))/DataForViolins!D$3)^2)/SQRT(2*PI())),"")</f>
        <v/>
      </c>
      <c r="E94" t="str">
        <f t="array" ref="E94">IFERROR(1/DataForViolins!E$3/DataForViolins!E$7*SUM(EXP(-0.5*((DataForViolins!E94-EnterData!E$5:INDEX(EnterData!E$5:E$1004,E$2))/DataForViolins!E$3)^2)/SQRT(2*PI())),"")</f>
        <v/>
      </c>
      <c r="F94" t="str">
        <f t="array" ref="F94">IFERROR(1/DataForViolins!F$3/DataForViolins!F$7*SUM(EXP(-0.5*((DataForViolins!F94-EnterData!F$5:INDEX(EnterData!F$5:F$1004,F$2))/DataForViolins!F$3)^2)/SQRT(2*PI())),"")</f>
        <v/>
      </c>
      <c r="G94" t="str">
        <f t="array" ref="G94">IFERROR(1/DataForViolins!G$3/DataForViolins!G$7*SUM(EXP(-0.5*((DataForViolins!G94-EnterData!G$5:INDEX(EnterData!G$5:G$1004,G$2))/DataForViolins!G$3)^2)/SQRT(2*PI())),"")</f>
        <v/>
      </c>
      <c r="H94" t="str">
        <f t="array" ref="H94">IFERROR(1/DataForViolins!H$3/DataForViolins!H$7*SUM(EXP(-0.5*((DataForViolins!H94-EnterData!H$5:INDEX(EnterData!H$5:H$1004,H$2))/DataForViolins!H$3)^2)/SQRT(2*PI())),"")</f>
        <v/>
      </c>
      <c r="I94" t="str">
        <f t="array" ref="I94">IFERROR(1/DataForViolins!I$3/DataForViolins!I$7*SUM(EXP(-0.5*((DataForViolins!I94-EnterData!I$5:INDEX(EnterData!I$5:I$1004,I$2))/DataForViolins!I$3)^2)/SQRT(2*PI())),"")</f>
        <v/>
      </c>
      <c r="J94" t="str">
        <f t="array" ref="J94">IFERROR(1/DataForViolins!J$3/DataForViolins!J$7*SUM(EXP(-0.5*((DataForViolins!J94-EnterData!J$5:INDEX(EnterData!J$5:J$1004,J$2))/DataForViolins!J$3)^2)/SQRT(2*PI())),"")</f>
        <v/>
      </c>
      <c r="K94" t="str">
        <f t="array" ref="K94">IFERROR(1/DataForViolins!K$3/DataForViolins!K$7*SUM(EXP(-0.5*((DataForViolins!K94-EnterData!K$5:INDEX(EnterData!K$5:K$1004,K$2))/DataForViolins!K$3)^2)/SQRT(2*PI())),"")</f>
        <v/>
      </c>
      <c r="L94" t="str">
        <f t="array" ref="L94">IFERROR(1/DataForViolins!L$3/DataForViolins!L$7*SUM(EXP(-0.5*((DataForViolins!L94-EnterData!L$5:INDEX(EnterData!L$5:L$1004,L$2))/DataForViolins!L$3)^2)/SQRT(2*PI())),"")</f>
        <v/>
      </c>
    </row>
    <row r="95" spans="2:12" x14ac:dyDescent="0.25">
      <c r="B95">
        <f t="array" ref="B95">IFERROR(1/DataForViolins!B$3/DataForViolins!B$7*SUM(EXP(-0.5*((DataForViolins!B95-EnterData!B$5:INDEX(EnterData!B$5:B$1004,B$2))/DataForViolins!B$3)^2)/SQRT(2*PI())),"")</f>
        <v>1.028173127323115E-2</v>
      </c>
      <c r="C95">
        <f t="array" ref="C95">IFERROR(1/DataForViolins!C$3/DataForViolins!C$7*SUM(EXP(-0.5*((DataForViolins!C95-EnterData!C$5:INDEX(EnterData!C$5:C$1004,C$2))/DataForViolins!C$3)^2)/SQRT(2*PI())),"")</f>
        <v>6.7697358956039025E-3</v>
      </c>
      <c r="D95" t="str">
        <f t="array" ref="D95">IFERROR(1/DataForViolins!D$3/DataForViolins!D$7*SUM(EXP(-0.5*((DataForViolins!D95-EnterData!D$5:INDEX(EnterData!D$5:D$1004,D$2))/DataForViolins!D$3)^2)/SQRT(2*PI())),"")</f>
        <v/>
      </c>
      <c r="E95" t="str">
        <f t="array" ref="E95">IFERROR(1/DataForViolins!E$3/DataForViolins!E$7*SUM(EXP(-0.5*((DataForViolins!E95-EnterData!E$5:INDEX(EnterData!E$5:E$1004,E$2))/DataForViolins!E$3)^2)/SQRT(2*PI())),"")</f>
        <v/>
      </c>
      <c r="F95" t="str">
        <f t="array" ref="F95">IFERROR(1/DataForViolins!F$3/DataForViolins!F$7*SUM(EXP(-0.5*((DataForViolins!F95-EnterData!F$5:INDEX(EnterData!F$5:F$1004,F$2))/DataForViolins!F$3)^2)/SQRT(2*PI())),"")</f>
        <v/>
      </c>
      <c r="G95" t="str">
        <f t="array" ref="G95">IFERROR(1/DataForViolins!G$3/DataForViolins!G$7*SUM(EXP(-0.5*((DataForViolins!G95-EnterData!G$5:INDEX(EnterData!G$5:G$1004,G$2))/DataForViolins!G$3)^2)/SQRT(2*PI())),"")</f>
        <v/>
      </c>
      <c r="H95" t="str">
        <f t="array" ref="H95">IFERROR(1/DataForViolins!H$3/DataForViolins!H$7*SUM(EXP(-0.5*((DataForViolins!H95-EnterData!H$5:INDEX(EnterData!H$5:H$1004,H$2))/DataForViolins!H$3)^2)/SQRT(2*PI())),"")</f>
        <v/>
      </c>
      <c r="I95" t="str">
        <f t="array" ref="I95">IFERROR(1/DataForViolins!I$3/DataForViolins!I$7*SUM(EXP(-0.5*((DataForViolins!I95-EnterData!I$5:INDEX(EnterData!I$5:I$1004,I$2))/DataForViolins!I$3)^2)/SQRT(2*PI())),"")</f>
        <v/>
      </c>
      <c r="J95" t="str">
        <f t="array" ref="J95">IFERROR(1/DataForViolins!J$3/DataForViolins!J$7*SUM(EXP(-0.5*((DataForViolins!J95-EnterData!J$5:INDEX(EnterData!J$5:J$1004,J$2))/DataForViolins!J$3)^2)/SQRT(2*PI())),"")</f>
        <v/>
      </c>
      <c r="K95" t="str">
        <f t="array" ref="K95">IFERROR(1/DataForViolins!K$3/DataForViolins!K$7*SUM(EXP(-0.5*((DataForViolins!K95-EnterData!K$5:INDEX(EnterData!K$5:K$1004,K$2))/DataForViolins!K$3)^2)/SQRT(2*PI())),"")</f>
        <v/>
      </c>
      <c r="L95" t="str">
        <f t="array" ref="L95">IFERROR(1/DataForViolins!L$3/DataForViolins!L$7*SUM(EXP(-0.5*((DataForViolins!L95-EnterData!L$5:INDEX(EnterData!L$5:L$1004,L$2))/DataForViolins!L$3)^2)/SQRT(2*PI())),"")</f>
        <v/>
      </c>
    </row>
    <row r="96" spans="2:12" x14ac:dyDescent="0.25">
      <c r="B96">
        <f t="array" ref="B96">IFERROR(1/DataForViolins!B$3/DataForViolins!B$7*SUM(EXP(-0.5*((DataForViolins!B96-EnterData!B$5:INDEX(EnterData!B$5:B$1004,B$2))/DataForViolins!B$3)^2)/SQRT(2*PI())),"")</f>
        <v>1.057081107775492E-2</v>
      </c>
      <c r="C96">
        <f t="array" ref="C96">IFERROR(1/DataForViolins!C$3/DataForViolins!C$7*SUM(EXP(-0.5*((DataForViolins!C96-EnterData!C$5:INDEX(EnterData!C$5:C$1004,C$2))/DataForViolins!C$3)^2)/SQRT(2*PI())),"")</f>
        <v>7.0298628584236538E-3</v>
      </c>
      <c r="D96" t="str">
        <f t="array" ref="D96">IFERROR(1/DataForViolins!D$3/DataForViolins!D$7*SUM(EXP(-0.5*((DataForViolins!D96-EnterData!D$5:INDEX(EnterData!D$5:D$1004,D$2))/DataForViolins!D$3)^2)/SQRT(2*PI())),"")</f>
        <v/>
      </c>
      <c r="E96" t="str">
        <f t="array" ref="E96">IFERROR(1/DataForViolins!E$3/DataForViolins!E$7*SUM(EXP(-0.5*((DataForViolins!E96-EnterData!E$5:INDEX(EnterData!E$5:E$1004,E$2))/DataForViolins!E$3)^2)/SQRT(2*PI())),"")</f>
        <v/>
      </c>
      <c r="F96" t="str">
        <f t="array" ref="F96">IFERROR(1/DataForViolins!F$3/DataForViolins!F$7*SUM(EXP(-0.5*((DataForViolins!F96-EnterData!F$5:INDEX(EnterData!F$5:F$1004,F$2))/DataForViolins!F$3)^2)/SQRT(2*PI())),"")</f>
        <v/>
      </c>
      <c r="G96" t="str">
        <f t="array" ref="G96">IFERROR(1/DataForViolins!G$3/DataForViolins!G$7*SUM(EXP(-0.5*((DataForViolins!G96-EnterData!G$5:INDEX(EnterData!G$5:G$1004,G$2))/DataForViolins!G$3)^2)/SQRT(2*PI())),"")</f>
        <v/>
      </c>
      <c r="H96" t="str">
        <f t="array" ref="H96">IFERROR(1/DataForViolins!H$3/DataForViolins!H$7*SUM(EXP(-0.5*((DataForViolins!H96-EnterData!H$5:INDEX(EnterData!H$5:H$1004,H$2))/DataForViolins!H$3)^2)/SQRT(2*PI())),"")</f>
        <v/>
      </c>
      <c r="I96" t="str">
        <f t="array" ref="I96">IFERROR(1/DataForViolins!I$3/DataForViolins!I$7*SUM(EXP(-0.5*((DataForViolins!I96-EnterData!I$5:INDEX(EnterData!I$5:I$1004,I$2))/DataForViolins!I$3)^2)/SQRT(2*PI())),"")</f>
        <v/>
      </c>
      <c r="J96" t="str">
        <f t="array" ref="J96">IFERROR(1/DataForViolins!J$3/DataForViolins!J$7*SUM(EXP(-0.5*((DataForViolins!J96-EnterData!J$5:INDEX(EnterData!J$5:J$1004,J$2))/DataForViolins!J$3)^2)/SQRT(2*PI())),"")</f>
        <v/>
      </c>
      <c r="K96" t="str">
        <f t="array" ref="K96">IFERROR(1/DataForViolins!K$3/DataForViolins!K$7*SUM(EXP(-0.5*((DataForViolins!K96-EnterData!K$5:INDEX(EnterData!K$5:K$1004,K$2))/DataForViolins!K$3)^2)/SQRT(2*PI())),"")</f>
        <v/>
      </c>
      <c r="L96" t="str">
        <f t="array" ref="L96">IFERROR(1/DataForViolins!L$3/DataForViolins!L$7*SUM(EXP(-0.5*((DataForViolins!L96-EnterData!L$5:INDEX(EnterData!L$5:L$1004,L$2))/DataForViolins!L$3)^2)/SQRT(2*PI())),"")</f>
        <v/>
      </c>
    </row>
    <row r="97" spans="2:12" x14ac:dyDescent="0.25">
      <c r="B97">
        <f t="array" ref="B97">IFERROR(1/DataForViolins!B$3/DataForViolins!B$7*SUM(EXP(-0.5*((DataForViolins!B97-EnterData!B$5:INDEX(EnterData!B$5:B$1004,B$2))/DataForViolins!B$3)^2)/SQRT(2*PI())),"")</f>
        <v>1.0859603569785208E-2</v>
      </c>
      <c r="C97">
        <f t="array" ref="C97">IFERROR(1/DataForViolins!C$3/DataForViolins!C$7*SUM(EXP(-0.5*((DataForViolins!C97-EnterData!C$5:INDEX(EnterData!C$5:C$1004,C$2))/DataForViolins!C$3)^2)/SQRT(2*PI())),"")</f>
        <v>7.3080635335831231E-3</v>
      </c>
      <c r="D97" t="str">
        <f t="array" ref="D97">IFERROR(1/DataForViolins!D$3/DataForViolins!D$7*SUM(EXP(-0.5*((DataForViolins!D97-EnterData!D$5:INDEX(EnterData!D$5:D$1004,D$2))/DataForViolins!D$3)^2)/SQRT(2*PI())),"")</f>
        <v/>
      </c>
      <c r="E97" t="str">
        <f t="array" ref="E97">IFERROR(1/DataForViolins!E$3/DataForViolins!E$7*SUM(EXP(-0.5*((DataForViolins!E97-EnterData!E$5:INDEX(EnterData!E$5:E$1004,E$2))/DataForViolins!E$3)^2)/SQRT(2*PI())),"")</f>
        <v/>
      </c>
      <c r="F97" t="str">
        <f t="array" ref="F97">IFERROR(1/DataForViolins!F$3/DataForViolins!F$7*SUM(EXP(-0.5*((DataForViolins!F97-EnterData!F$5:INDEX(EnterData!F$5:F$1004,F$2))/DataForViolins!F$3)^2)/SQRT(2*PI())),"")</f>
        <v/>
      </c>
      <c r="G97" t="str">
        <f t="array" ref="G97">IFERROR(1/DataForViolins!G$3/DataForViolins!G$7*SUM(EXP(-0.5*((DataForViolins!G97-EnterData!G$5:INDEX(EnterData!G$5:G$1004,G$2))/DataForViolins!G$3)^2)/SQRT(2*PI())),"")</f>
        <v/>
      </c>
      <c r="H97" t="str">
        <f t="array" ref="H97">IFERROR(1/DataForViolins!H$3/DataForViolins!H$7*SUM(EXP(-0.5*((DataForViolins!H97-EnterData!H$5:INDEX(EnterData!H$5:H$1004,H$2))/DataForViolins!H$3)^2)/SQRT(2*PI())),"")</f>
        <v/>
      </c>
      <c r="I97" t="str">
        <f t="array" ref="I97">IFERROR(1/DataForViolins!I$3/DataForViolins!I$7*SUM(EXP(-0.5*((DataForViolins!I97-EnterData!I$5:INDEX(EnterData!I$5:I$1004,I$2))/DataForViolins!I$3)^2)/SQRT(2*PI())),"")</f>
        <v/>
      </c>
      <c r="J97" t="str">
        <f t="array" ref="J97">IFERROR(1/DataForViolins!J$3/DataForViolins!J$7*SUM(EXP(-0.5*((DataForViolins!J97-EnterData!J$5:INDEX(EnterData!J$5:J$1004,J$2))/DataForViolins!J$3)^2)/SQRT(2*PI())),"")</f>
        <v/>
      </c>
      <c r="K97" t="str">
        <f t="array" ref="K97">IFERROR(1/DataForViolins!K$3/DataForViolins!K$7*SUM(EXP(-0.5*((DataForViolins!K97-EnterData!K$5:INDEX(EnterData!K$5:K$1004,K$2))/DataForViolins!K$3)^2)/SQRT(2*PI())),"")</f>
        <v/>
      </c>
      <c r="L97" t="str">
        <f t="array" ref="L97">IFERROR(1/DataForViolins!L$3/DataForViolins!L$7*SUM(EXP(-0.5*((DataForViolins!L97-EnterData!L$5:INDEX(EnterData!L$5:L$1004,L$2))/DataForViolins!L$3)^2)/SQRT(2*PI())),"")</f>
        <v/>
      </c>
    </row>
    <row r="98" spans="2:12" x14ac:dyDescent="0.25">
      <c r="B98">
        <f t="array" ref="B98">IFERROR(1/DataForViolins!B$3/DataForViolins!B$7*SUM(EXP(-0.5*((DataForViolins!B98-EnterData!B$5:INDEX(EnterData!B$5:B$1004,B$2))/DataForViolins!B$3)^2)/SQRT(2*PI())),"")</f>
        <v>1.1147092264110321E-2</v>
      </c>
      <c r="C98">
        <f t="array" ref="C98">IFERROR(1/DataForViolins!C$3/DataForViolins!C$7*SUM(EXP(-0.5*((DataForViolins!C98-EnterData!C$5:INDEX(EnterData!C$5:C$1004,C$2))/DataForViolins!C$3)^2)/SQRT(2*PI())),"")</f>
        <v>7.6042664674595105E-3</v>
      </c>
      <c r="D98" t="str">
        <f t="array" ref="D98">IFERROR(1/DataForViolins!D$3/DataForViolins!D$7*SUM(EXP(-0.5*((DataForViolins!D98-EnterData!D$5:INDEX(EnterData!D$5:D$1004,D$2))/DataForViolins!D$3)^2)/SQRT(2*PI())),"")</f>
        <v/>
      </c>
      <c r="E98" t="str">
        <f t="array" ref="E98">IFERROR(1/DataForViolins!E$3/DataForViolins!E$7*SUM(EXP(-0.5*((DataForViolins!E98-EnterData!E$5:INDEX(EnterData!E$5:E$1004,E$2))/DataForViolins!E$3)^2)/SQRT(2*PI())),"")</f>
        <v/>
      </c>
      <c r="F98" t="str">
        <f t="array" ref="F98">IFERROR(1/DataForViolins!F$3/DataForViolins!F$7*SUM(EXP(-0.5*((DataForViolins!F98-EnterData!F$5:INDEX(EnterData!F$5:F$1004,F$2))/DataForViolins!F$3)^2)/SQRT(2*PI())),"")</f>
        <v/>
      </c>
      <c r="G98" t="str">
        <f t="array" ref="G98">IFERROR(1/DataForViolins!G$3/DataForViolins!G$7*SUM(EXP(-0.5*((DataForViolins!G98-EnterData!G$5:INDEX(EnterData!G$5:G$1004,G$2))/DataForViolins!G$3)^2)/SQRT(2*PI())),"")</f>
        <v/>
      </c>
      <c r="H98" t="str">
        <f t="array" ref="H98">IFERROR(1/DataForViolins!H$3/DataForViolins!H$7*SUM(EXP(-0.5*((DataForViolins!H98-EnterData!H$5:INDEX(EnterData!H$5:H$1004,H$2))/DataForViolins!H$3)^2)/SQRT(2*PI())),"")</f>
        <v/>
      </c>
      <c r="I98" t="str">
        <f t="array" ref="I98">IFERROR(1/DataForViolins!I$3/DataForViolins!I$7*SUM(EXP(-0.5*((DataForViolins!I98-EnterData!I$5:INDEX(EnterData!I$5:I$1004,I$2))/DataForViolins!I$3)^2)/SQRT(2*PI())),"")</f>
        <v/>
      </c>
      <c r="J98" t="str">
        <f t="array" ref="J98">IFERROR(1/DataForViolins!J$3/DataForViolins!J$7*SUM(EXP(-0.5*((DataForViolins!J98-EnterData!J$5:INDEX(EnterData!J$5:J$1004,J$2))/DataForViolins!J$3)^2)/SQRT(2*PI())),"")</f>
        <v/>
      </c>
      <c r="K98" t="str">
        <f t="array" ref="K98">IFERROR(1/DataForViolins!K$3/DataForViolins!K$7*SUM(EXP(-0.5*((DataForViolins!K98-EnterData!K$5:INDEX(EnterData!K$5:K$1004,K$2))/DataForViolins!K$3)^2)/SQRT(2*PI())),"")</f>
        <v/>
      </c>
      <c r="L98" t="str">
        <f t="array" ref="L98">IFERROR(1/DataForViolins!L$3/DataForViolins!L$7*SUM(EXP(-0.5*((DataForViolins!L98-EnterData!L$5:INDEX(EnterData!L$5:L$1004,L$2))/DataForViolins!L$3)^2)/SQRT(2*PI())),"")</f>
        <v/>
      </c>
    </row>
    <row r="99" spans="2:12" x14ac:dyDescent="0.25">
      <c r="B99">
        <f t="array" ref="B99">IFERROR(1/DataForViolins!B$3/DataForViolins!B$7*SUM(EXP(-0.5*((DataForViolins!B99-EnterData!B$5:INDEX(EnterData!B$5:B$1004,B$2))/DataForViolins!B$3)^2)/SQRT(2*PI())),"")</f>
        <v>1.1432274934461157E-2</v>
      </c>
      <c r="C99">
        <f t="array" ref="C99">IFERROR(1/DataForViolins!C$3/DataForViolins!C$7*SUM(EXP(-0.5*((DataForViolins!C99-EnterData!C$5:INDEX(EnterData!C$5:C$1004,C$2))/DataForViolins!C$3)^2)/SQRT(2*PI())),"")</f>
        <v>7.9182514737398662E-3</v>
      </c>
      <c r="D99" t="str">
        <f t="array" ref="D99">IFERROR(1/DataForViolins!D$3/DataForViolins!D$7*SUM(EXP(-0.5*((DataForViolins!D99-EnterData!D$5:INDEX(EnterData!D$5:D$1004,D$2))/DataForViolins!D$3)^2)/SQRT(2*PI())),"")</f>
        <v/>
      </c>
      <c r="E99" t="str">
        <f t="array" ref="E99">IFERROR(1/DataForViolins!E$3/DataForViolins!E$7*SUM(EXP(-0.5*((DataForViolins!E99-EnterData!E$5:INDEX(EnterData!E$5:E$1004,E$2))/DataForViolins!E$3)^2)/SQRT(2*PI())),"")</f>
        <v/>
      </c>
      <c r="F99" t="str">
        <f t="array" ref="F99">IFERROR(1/DataForViolins!F$3/DataForViolins!F$7*SUM(EXP(-0.5*((DataForViolins!F99-EnterData!F$5:INDEX(EnterData!F$5:F$1004,F$2))/DataForViolins!F$3)^2)/SQRT(2*PI())),"")</f>
        <v/>
      </c>
      <c r="G99" t="str">
        <f t="array" ref="G99">IFERROR(1/DataForViolins!G$3/DataForViolins!G$7*SUM(EXP(-0.5*((DataForViolins!G99-EnterData!G$5:INDEX(EnterData!G$5:G$1004,G$2))/DataForViolins!G$3)^2)/SQRT(2*PI())),"")</f>
        <v/>
      </c>
      <c r="H99" t="str">
        <f t="array" ref="H99">IFERROR(1/DataForViolins!H$3/DataForViolins!H$7*SUM(EXP(-0.5*((DataForViolins!H99-EnterData!H$5:INDEX(EnterData!H$5:H$1004,H$2))/DataForViolins!H$3)^2)/SQRT(2*PI())),"")</f>
        <v/>
      </c>
      <c r="I99" t="str">
        <f t="array" ref="I99">IFERROR(1/DataForViolins!I$3/DataForViolins!I$7*SUM(EXP(-0.5*((DataForViolins!I99-EnterData!I$5:INDEX(EnterData!I$5:I$1004,I$2))/DataForViolins!I$3)^2)/SQRT(2*PI())),"")</f>
        <v/>
      </c>
      <c r="J99" t="str">
        <f t="array" ref="J99">IFERROR(1/DataForViolins!J$3/DataForViolins!J$7*SUM(EXP(-0.5*((DataForViolins!J99-EnterData!J$5:INDEX(EnterData!J$5:J$1004,J$2))/DataForViolins!J$3)^2)/SQRT(2*PI())),"")</f>
        <v/>
      </c>
      <c r="K99" t="str">
        <f t="array" ref="K99">IFERROR(1/DataForViolins!K$3/DataForViolins!K$7*SUM(EXP(-0.5*((DataForViolins!K99-EnterData!K$5:INDEX(EnterData!K$5:K$1004,K$2))/DataForViolins!K$3)^2)/SQRT(2*PI())),"")</f>
        <v/>
      </c>
      <c r="L99" t="str">
        <f t="array" ref="L99">IFERROR(1/DataForViolins!L$3/DataForViolins!L$7*SUM(EXP(-0.5*((DataForViolins!L99-EnterData!L$5:INDEX(EnterData!L$5:L$1004,L$2))/DataForViolins!L$3)^2)/SQRT(2*PI())),"")</f>
        <v/>
      </c>
    </row>
    <row r="100" spans="2:12" x14ac:dyDescent="0.25">
      <c r="B100">
        <f t="array" ref="B100">IFERROR(1/DataForViolins!B$3/DataForViolins!B$7*SUM(EXP(-0.5*((DataForViolins!B100-EnterData!B$5:INDEX(EnterData!B$5:B$1004,B$2))/DataForViolins!B$3)^2)/SQRT(2*PI())),"")</f>
        <v>1.1714180093781437E-2</v>
      </c>
      <c r="C100">
        <f t="array" ref="C100">IFERROR(1/DataForViolins!C$3/DataForViolins!C$7*SUM(EXP(-0.5*((DataForViolins!C100-EnterData!C$5:INDEX(EnterData!C$5:C$1004,C$2))/DataForViolins!C$3)^2)/SQRT(2*PI())),"")</f>
        <v>8.2496482173348897E-3</v>
      </c>
      <c r="D100" t="str">
        <f t="array" ref="D100">IFERROR(1/DataForViolins!D$3/DataForViolins!D$7*SUM(EXP(-0.5*((DataForViolins!D100-EnterData!D$5:INDEX(EnterData!D$5:D$1004,D$2))/DataForViolins!D$3)^2)/SQRT(2*PI())),"")</f>
        <v/>
      </c>
      <c r="E100" t="str">
        <f t="array" ref="E100">IFERROR(1/DataForViolins!E$3/DataForViolins!E$7*SUM(EXP(-0.5*((DataForViolins!E100-EnterData!E$5:INDEX(EnterData!E$5:E$1004,E$2))/DataForViolins!E$3)^2)/SQRT(2*PI())),"")</f>
        <v/>
      </c>
      <c r="F100" t="str">
        <f t="array" ref="F100">IFERROR(1/DataForViolins!F$3/DataForViolins!F$7*SUM(EXP(-0.5*((DataForViolins!F100-EnterData!F$5:INDEX(EnterData!F$5:F$1004,F$2))/DataForViolins!F$3)^2)/SQRT(2*PI())),"")</f>
        <v/>
      </c>
      <c r="G100" t="str">
        <f t="array" ref="G100">IFERROR(1/DataForViolins!G$3/DataForViolins!G$7*SUM(EXP(-0.5*((DataForViolins!G100-EnterData!G$5:INDEX(EnterData!G$5:G$1004,G$2))/DataForViolins!G$3)^2)/SQRT(2*PI())),"")</f>
        <v/>
      </c>
      <c r="H100" t="str">
        <f t="array" ref="H100">IFERROR(1/DataForViolins!H$3/DataForViolins!H$7*SUM(EXP(-0.5*((DataForViolins!H100-EnterData!H$5:INDEX(EnterData!H$5:H$1004,H$2))/DataForViolins!H$3)^2)/SQRT(2*PI())),"")</f>
        <v/>
      </c>
      <c r="I100" t="str">
        <f t="array" ref="I100">IFERROR(1/DataForViolins!I$3/DataForViolins!I$7*SUM(EXP(-0.5*((DataForViolins!I100-EnterData!I$5:INDEX(EnterData!I$5:I$1004,I$2))/DataForViolins!I$3)^2)/SQRT(2*PI())),"")</f>
        <v/>
      </c>
      <c r="J100" t="str">
        <f t="array" ref="J100">IFERROR(1/DataForViolins!J$3/DataForViolins!J$7*SUM(EXP(-0.5*((DataForViolins!J100-EnterData!J$5:INDEX(EnterData!J$5:J$1004,J$2))/DataForViolins!J$3)^2)/SQRT(2*PI())),"")</f>
        <v/>
      </c>
      <c r="K100" t="str">
        <f t="array" ref="K100">IFERROR(1/DataForViolins!K$3/DataForViolins!K$7*SUM(EXP(-0.5*((DataForViolins!K100-EnterData!K$5:INDEX(EnterData!K$5:K$1004,K$2))/DataForViolins!K$3)^2)/SQRT(2*PI())),"")</f>
        <v/>
      </c>
      <c r="L100" t="str">
        <f t="array" ref="L100">IFERROR(1/DataForViolins!L$3/DataForViolins!L$7*SUM(EXP(-0.5*((DataForViolins!L100-EnterData!L$5:INDEX(EnterData!L$5:L$1004,L$2))/DataForViolins!L$3)^2)/SQRT(2*PI())),"")</f>
        <v/>
      </c>
    </row>
    <row r="101" spans="2:12" x14ac:dyDescent="0.25">
      <c r="B101">
        <f t="array" ref="B101">IFERROR(1/DataForViolins!B$3/DataForViolins!B$7*SUM(EXP(-0.5*((DataForViolins!B101-EnterData!B$5:INDEX(EnterData!B$5:B$1004,B$2))/DataForViolins!B$3)^2)/SQRT(2*PI())),"")</f>
        <v>1.1991883098449072E-2</v>
      </c>
      <c r="C101">
        <f t="array" ref="C101">IFERROR(1/DataForViolins!C$3/DataForViolins!C$7*SUM(EXP(-0.5*((DataForViolins!C101-EnterData!C$5:INDEX(EnterData!C$5:C$1004,C$2))/DataForViolins!C$3)^2)/SQRT(2*PI())),"")</f>
        <v>8.5979363213974005E-3</v>
      </c>
      <c r="D101" t="str">
        <f t="array" ref="D101">IFERROR(1/DataForViolins!D$3/DataForViolins!D$7*SUM(EXP(-0.5*((DataForViolins!D101-EnterData!D$5:INDEX(EnterData!D$5:D$1004,D$2))/DataForViolins!D$3)^2)/SQRT(2*PI())),"")</f>
        <v/>
      </c>
      <c r="E101" t="str">
        <f t="array" ref="E101">IFERROR(1/DataForViolins!E$3/DataForViolins!E$7*SUM(EXP(-0.5*((DataForViolins!E101-EnterData!E$5:INDEX(EnterData!E$5:E$1004,E$2))/DataForViolins!E$3)^2)/SQRT(2*PI())),"")</f>
        <v/>
      </c>
      <c r="F101" t="str">
        <f t="array" ref="F101">IFERROR(1/DataForViolins!F$3/DataForViolins!F$7*SUM(EXP(-0.5*((DataForViolins!F101-EnterData!F$5:INDEX(EnterData!F$5:F$1004,F$2))/DataForViolins!F$3)^2)/SQRT(2*PI())),"")</f>
        <v/>
      </c>
      <c r="G101" t="str">
        <f t="array" ref="G101">IFERROR(1/DataForViolins!G$3/DataForViolins!G$7*SUM(EXP(-0.5*((DataForViolins!G101-EnterData!G$5:INDEX(EnterData!G$5:G$1004,G$2))/DataForViolins!G$3)^2)/SQRT(2*PI())),"")</f>
        <v/>
      </c>
      <c r="H101" t="str">
        <f t="array" ref="H101">IFERROR(1/DataForViolins!H$3/DataForViolins!H$7*SUM(EXP(-0.5*((DataForViolins!H101-EnterData!H$5:INDEX(EnterData!H$5:H$1004,H$2))/DataForViolins!H$3)^2)/SQRT(2*PI())),"")</f>
        <v/>
      </c>
      <c r="I101" t="str">
        <f t="array" ref="I101">IFERROR(1/DataForViolins!I$3/DataForViolins!I$7*SUM(EXP(-0.5*((DataForViolins!I101-EnterData!I$5:INDEX(EnterData!I$5:I$1004,I$2))/DataForViolins!I$3)^2)/SQRT(2*PI())),"")</f>
        <v/>
      </c>
      <c r="J101" t="str">
        <f t="array" ref="J101">IFERROR(1/DataForViolins!J$3/DataForViolins!J$7*SUM(EXP(-0.5*((DataForViolins!J101-EnterData!J$5:INDEX(EnterData!J$5:J$1004,J$2))/DataForViolins!J$3)^2)/SQRT(2*PI())),"")</f>
        <v/>
      </c>
      <c r="K101" t="str">
        <f t="array" ref="K101">IFERROR(1/DataForViolins!K$3/DataForViolins!K$7*SUM(EXP(-0.5*((DataForViolins!K101-EnterData!K$5:INDEX(EnterData!K$5:K$1004,K$2))/DataForViolins!K$3)^2)/SQRT(2*PI())),"")</f>
        <v/>
      </c>
      <c r="L101" t="str">
        <f t="array" ref="L101">IFERROR(1/DataForViolins!L$3/DataForViolins!L$7*SUM(EXP(-0.5*((DataForViolins!L101-EnterData!L$5:INDEX(EnterData!L$5:L$1004,L$2))/DataForViolins!L$3)^2)/SQRT(2*PI())),"")</f>
        <v/>
      </c>
    </row>
    <row r="102" spans="2:12" x14ac:dyDescent="0.25">
      <c r="B102">
        <f t="array" ref="B102">IFERROR(1/DataForViolins!B$3/DataForViolins!B$7*SUM(EXP(-0.5*((DataForViolins!B102-EnterData!B$5:INDEX(EnterData!B$5:B$1004,B$2))/DataForViolins!B$3)^2)/SQRT(2*PI())),"")</f>
        <v>1.2264521481632483E-2</v>
      </c>
      <c r="C102">
        <f t="array" ref="C102">IFERROR(1/DataForViolins!C$3/DataForViolins!C$7*SUM(EXP(-0.5*((DataForViolins!C102-EnterData!C$5:INDEX(EnterData!C$5:C$1004,C$2))/DataForViolins!C$3)^2)/SQRT(2*PI())),"")</f>
        <v>8.9624470015577194E-3</v>
      </c>
      <c r="D102" t="str">
        <f t="array" ref="D102">IFERROR(1/DataForViolins!D$3/DataForViolins!D$7*SUM(EXP(-0.5*((DataForViolins!D102-EnterData!D$5:INDEX(EnterData!D$5:D$1004,D$2))/DataForViolins!D$3)^2)/SQRT(2*PI())),"")</f>
        <v/>
      </c>
      <c r="E102" t="str">
        <f t="array" ref="E102">IFERROR(1/DataForViolins!E$3/DataForViolins!E$7*SUM(EXP(-0.5*((DataForViolins!E102-EnterData!E$5:INDEX(EnterData!E$5:E$1004,E$2))/DataForViolins!E$3)^2)/SQRT(2*PI())),"")</f>
        <v/>
      </c>
      <c r="F102" t="str">
        <f t="array" ref="F102">IFERROR(1/DataForViolins!F$3/DataForViolins!F$7*SUM(EXP(-0.5*((DataForViolins!F102-EnterData!F$5:INDEX(EnterData!F$5:F$1004,F$2))/DataForViolins!F$3)^2)/SQRT(2*PI())),"")</f>
        <v/>
      </c>
      <c r="G102" t="str">
        <f t="array" ref="G102">IFERROR(1/DataForViolins!G$3/DataForViolins!G$7*SUM(EXP(-0.5*((DataForViolins!G102-EnterData!G$5:INDEX(EnterData!G$5:G$1004,G$2))/DataForViolins!G$3)^2)/SQRT(2*PI())),"")</f>
        <v/>
      </c>
      <c r="H102" t="str">
        <f t="array" ref="H102">IFERROR(1/DataForViolins!H$3/DataForViolins!H$7*SUM(EXP(-0.5*((DataForViolins!H102-EnterData!H$5:INDEX(EnterData!H$5:H$1004,H$2))/DataForViolins!H$3)^2)/SQRT(2*PI())),"")</f>
        <v/>
      </c>
      <c r="I102" t="str">
        <f t="array" ref="I102">IFERROR(1/DataForViolins!I$3/DataForViolins!I$7*SUM(EXP(-0.5*((DataForViolins!I102-EnterData!I$5:INDEX(EnterData!I$5:I$1004,I$2))/DataForViolins!I$3)^2)/SQRT(2*PI())),"")</f>
        <v/>
      </c>
      <c r="J102" t="str">
        <f t="array" ref="J102">IFERROR(1/DataForViolins!J$3/DataForViolins!J$7*SUM(EXP(-0.5*((DataForViolins!J102-EnterData!J$5:INDEX(EnterData!J$5:J$1004,J$2))/DataForViolins!J$3)^2)/SQRT(2*PI())),"")</f>
        <v/>
      </c>
      <c r="K102" t="str">
        <f t="array" ref="K102">IFERROR(1/DataForViolins!K$3/DataForViolins!K$7*SUM(EXP(-0.5*((DataForViolins!K102-EnterData!K$5:INDEX(EnterData!K$5:K$1004,K$2))/DataForViolins!K$3)^2)/SQRT(2*PI())),"")</f>
        <v/>
      </c>
      <c r="L102" t="str">
        <f t="array" ref="L102">IFERROR(1/DataForViolins!L$3/DataForViolins!L$7*SUM(EXP(-0.5*((DataForViolins!L102-EnterData!L$5:INDEX(EnterData!L$5:L$1004,L$2))/DataForViolins!L$3)^2)/SQRT(2*PI())),"")</f>
        <v/>
      </c>
    </row>
    <row r="103" spans="2:12" x14ac:dyDescent="0.25">
      <c r="B103">
        <f t="array" ref="B103">IFERROR(1/DataForViolins!B$3/DataForViolins!B$7*SUM(EXP(-0.5*((DataForViolins!B103-EnterData!B$5:INDEX(EnterData!B$5:B$1004,B$2))/DataForViolins!B$3)^2)/SQRT(2*PI())),"")</f>
        <v>1.2531309122471208E-2</v>
      </c>
      <c r="C103">
        <f t="array" ref="C103">IFERROR(1/DataForViolins!C$3/DataForViolins!C$7*SUM(EXP(-0.5*((DataForViolins!C103-EnterData!C$5:INDEX(EnterData!C$5:C$1004,C$2))/DataForViolins!C$3)^2)/SQRT(2*PI())),"")</f>
        <v>9.3423662127385069E-3</v>
      </c>
      <c r="D103" t="str">
        <f t="array" ref="D103">IFERROR(1/DataForViolins!D$3/DataForViolins!D$7*SUM(EXP(-0.5*((DataForViolins!D103-EnterData!D$5:INDEX(EnterData!D$5:D$1004,D$2))/DataForViolins!D$3)^2)/SQRT(2*PI())),"")</f>
        <v/>
      </c>
      <c r="E103" t="str">
        <f t="array" ref="E103">IFERROR(1/DataForViolins!E$3/DataForViolins!E$7*SUM(EXP(-0.5*((DataForViolins!E103-EnterData!E$5:INDEX(EnterData!E$5:E$1004,E$2))/DataForViolins!E$3)^2)/SQRT(2*PI())),"")</f>
        <v/>
      </c>
      <c r="F103" t="str">
        <f t="array" ref="F103">IFERROR(1/DataForViolins!F$3/DataForViolins!F$7*SUM(EXP(-0.5*((DataForViolins!F103-EnterData!F$5:INDEX(EnterData!F$5:F$1004,F$2))/DataForViolins!F$3)^2)/SQRT(2*PI())),"")</f>
        <v/>
      </c>
      <c r="G103" t="str">
        <f t="array" ref="G103">IFERROR(1/DataForViolins!G$3/DataForViolins!G$7*SUM(EXP(-0.5*((DataForViolins!G103-EnterData!G$5:INDEX(EnterData!G$5:G$1004,G$2))/DataForViolins!G$3)^2)/SQRT(2*PI())),"")</f>
        <v/>
      </c>
      <c r="H103" t="str">
        <f t="array" ref="H103">IFERROR(1/DataForViolins!H$3/DataForViolins!H$7*SUM(EXP(-0.5*((DataForViolins!H103-EnterData!H$5:INDEX(EnterData!H$5:H$1004,H$2))/DataForViolins!H$3)^2)/SQRT(2*PI())),"")</f>
        <v/>
      </c>
      <c r="I103" t="str">
        <f t="array" ref="I103">IFERROR(1/DataForViolins!I$3/DataForViolins!I$7*SUM(EXP(-0.5*((DataForViolins!I103-EnterData!I$5:INDEX(EnterData!I$5:I$1004,I$2))/DataForViolins!I$3)^2)/SQRT(2*PI())),"")</f>
        <v/>
      </c>
      <c r="J103" t="str">
        <f t="array" ref="J103">IFERROR(1/DataForViolins!J$3/DataForViolins!J$7*SUM(EXP(-0.5*((DataForViolins!J103-EnterData!J$5:INDEX(EnterData!J$5:J$1004,J$2))/DataForViolins!J$3)^2)/SQRT(2*PI())),"")</f>
        <v/>
      </c>
      <c r="K103" t="str">
        <f t="array" ref="K103">IFERROR(1/DataForViolins!K$3/DataForViolins!K$7*SUM(EXP(-0.5*((DataForViolins!K103-EnterData!K$5:INDEX(EnterData!K$5:K$1004,K$2))/DataForViolins!K$3)^2)/SQRT(2*PI())),"")</f>
        <v/>
      </c>
      <c r="L103" t="str">
        <f t="array" ref="L103">IFERROR(1/DataForViolins!L$3/DataForViolins!L$7*SUM(EXP(-0.5*((DataForViolins!L103-EnterData!L$5:INDEX(EnterData!L$5:L$1004,L$2))/DataForViolins!L$3)^2)/SQRT(2*PI())),"")</f>
        <v/>
      </c>
    </row>
    <row r="104" spans="2:12" x14ac:dyDescent="0.25">
      <c r="B104">
        <f t="array" ref="B104">IFERROR(1/DataForViolins!B$3/DataForViolins!B$7*SUM(EXP(-0.5*((DataForViolins!B104-EnterData!B$5:INDEX(EnterData!B$5:B$1004,B$2))/DataForViolins!B$3)^2)/SQRT(2*PI())),"")</f>
        <v>1.2791548870326543E-2</v>
      </c>
      <c r="C104">
        <f t="array" ref="C104">IFERROR(1/DataForViolins!C$3/DataForViolins!C$7*SUM(EXP(-0.5*((DataForViolins!C104-EnterData!C$5:INDEX(EnterData!C$5:C$1004,C$2))/DataForViolins!C$3)^2)/SQRT(2*PI())),"")</f>
        <v>9.7367392755219918E-3</v>
      </c>
      <c r="D104" t="str">
        <f t="array" ref="D104">IFERROR(1/DataForViolins!D$3/DataForViolins!D$7*SUM(EXP(-0.5*((DataForViolins!D104-EnterData!D$5:INDEX(EnterData!D$5:D$1004,D$2))/DataForViolins!D$3)^2)/SQRT(2*PI())),"")</f>
        <v/>
      </c>
      <c r="E104" t="str">
        <f t="array" ref="E104">IFERROR(1/DataForViolins!E$3/DataForViolins!E$7*SUM(EXP(-0.5*((DataForViolins!E104-EnterData!E$5:INDEX(EnterData!E$5:E$1004,E$2))/DataForViolins!E$3)^2)/SQRT(2*PI())),"")</f>
        <v/>
      </c>
      <c r="F104" t="str">
        <f t="array" ref="F104">IFERROR(1/DataForViolins!F$3/DataForViolins!F$7*SUM(EXP(-0.5*((DataForViolins!F104-EnterData!F$5:INDEX(EnterData!F$5:F$1004,F$2))/DataForViolins!F$3)^2)/SQRT(2*PI())),"")</f>
        <v/>
      </c>
      <c r="G104" t="str">
        <f t="array" ref="G104">IFERROR(1/DataForViolins!G$3/DataForViolins!G$7*SUM(EXP(-0.5*((DataForViolins!G104-EnterData!G$5:INDEX(EnterData!G$5:G$1004,G$2))/DataForViolins!G$3)^2)/SQRT(2*PI())),"")</f>
        <v/>
      </c>
      <c r="H104" t="str">
        <f t="array" ref="H104">IFERROR(1/DataForViolins!H$3/DataForViolins!H$7*SUM(EXP(-0.5*((DataForViolins!H104-EnterData!H$5:INDEX(EnterData!H$5:H$1004,H$2))/DataForViolins!H$3)^2)/SQRT(2*PI())),"")</f>
        <v/>
      </c>
      <c r="I104" t="str">
        <f t="array" ref="I104">IFERROR(1/DataForViolins!I$3/DataForViolins!I$7*SUM(EXP(-0.5*((DataForViolins!I104-EnterData!I$5:INDEX(EnterData!I$5:I$1004,I$2))/DataForViolins!I$3)^2)/SQRT(2*PI())),"")</f>
        <v/>
      </c>
      <c r="J104" t="str">
        <f t="array" ref="J104">IFERROR(1/DataForViolins!J$3/DataForViolins!J$7*SUM(EXP(-0.5*((DataForViolins!J104-EnterData!J$5:INDEX(EnterData!J$5:J$1004,J$2))/DataForViolins!J$3)^2)/SQRT(2*PI())),"")</f>
        <v/>
      </c>
      <c r="K104" t="str">
        <f t="array" ref="K104">IFERROR(1/DataForViolins!K$3/DataForViolins!K$7*SUM(EXP(-0.5*((DataForViolins!K104-EnterData!K$5:INDEX(EnterData!K$5:K$1004,K$2))/DataForViolins!K$3)^2)/SQRT(2*PI())),"")</f>
        <v/>
      </c>
      <c r="L104" t="str">
        <f t="array" ref="L104">IFERROR(1/DataForViolins!L$3/DataForViolins!L$7*SUM(EXP(-0.5*((DataForViolins!L104-EnterData!L$5:INDEX(EnterData!L$5:L$1004,L$2))/DataForViolins!L$3)^2)/SQRT(2*PI())),"")</f>
        <v/>
      </c>
    </row>
    <row r="105" spans="2:12" x14ac:dyDescent="0.25">
      <c r="B105">
        <f t="array" ref="B105">IFERROR(1/DataForViolins!B$3/DataForViolins!B$7*SUM(EXP(-0.5*((DataForViolins!B105-EnterData!B$5:INDEX(EnterData!B$5:B$1004,B$2))/DataForViolins!B$3)^2)/SQRT(2*PI())),"")</f>
        <v>1.3044643267270182E-2</v>
      </c>
      <c r="C105">
        <f t="array" ref="C105">IFERROR(1/DataForViolins!C$3/DataForViolins!C$7*SUM(EXP(-0.5*((DataForViolins!C105-EnterData!C$5:INDEX(EnterData!C$5:C$1004,C$2))/DataForViolins!C$3)^2)/SQRT(2*PI())),"")</f>
        <v>1.0144476931277636E-2</v>
      </c>
      <c r="D105" t="str">
        <f t="array" ref="D105">IFERROR(1/DataForViolins!D$3/DataForViolins!D$7*SUM(EXP(-0.5*((DataForViolins!D105-EnterData!D$5:INDEX(EnterData!D$5:D$1004,D$2))/DataForViolins!D$3)^2)/SQRT(2*PI())),"")</f>
        <v/>
      </c>
      <c r="E105" t="str">
        <f t="array" ref="E105">IFERROR(1/DataForViolins!E$3/DataForViolins!E$7*SUM(EXP(-0.5*((DataForViolins!E105-EnterData!E$5:INDEX(EnterData!E$5:E$1004,E$2))/DataForViolins!E$3)^2)/SQRT(2*PI())),"")</f>
        <v/>
      </c>
      <c r="F105" t="str">
        <f t="array" ref="F105">IFERROR(1/DataForViolins!F$3/DataForViolins!F$7*SUM(EXP(-0.5*((DataForViolins!F105-EnterData!F$5:INDEX(EnterData!F$5:F$1004,F$2))/DataForViolins!F$3)^2)/SQRT(2*PI())),"")</f>
        <v/>
      </c>
      <c r="G105" t="str">
        <f t="array" ref="G105">IFERROR(1/DataForViolins!G$3/DataForViolins!G$7*SUM(EXP(-0.5*((DataForViolins!G105-EnterData!G$5:INDEX(EnterData!G$5:G$1004,G$2))/DataForViolins!G$3)^2)/SQRT(2*PI())),"")</f>
        <v/>
      </c>
      <c r="H105" t="str">
        <f t="array" ref="H105">IFERROR(1/DataForViolins!H$3/DataForViolins!H$7*SUM(EXP(-0.5*((DataForViolins!H105-EnterData!H$5:INDEX(EnterData!H$5:H$1004,H$2))/DataForViolins!H$3)^2)/SQRT(2*PI())),"")</f>
        <v/>
      </c>
      <c r="I105" t="str">
        <f t="array" ref="I105">IFERROR(1/DataForViolins!I$3/DataForViolins!I$7*SUM(EXP(-0.5*((DataForViolins!I105-EnterData!I$5:INDEX(EnterData!I$5:I$1004,I$2))/DataForViolins!I$3)^2)/SQRT(2*PI())),"")</f>
        <v/>
      </c>
      <c r="J105" t="str">
        <f t="array" ref="J105">IFERROR(1/DataForViolins!J$3/DataForViolins!J$7*SUM(EXP(-0.5*((DataForViolins!J105-EnterData!J$5:INDEX(EnterData!J$5:J$1004,J$2))/DataForViolins!J$3)^2)/SQRT(2*PI())),"")</f>
        <v/>
      </c>
      <c r="K105" t="str">
        <f t="array" ref="K105">IFERROR(1/DataForViolins!K$3/DataForViolins!K$7*SUM(EXP(-0.5*((DataForViolins!K105-EnterData!K$5:INDEX(EnterData!K$5:K$1004,K$2))/DataForViolins!K$3)^2)/SQRT(2*PI())),"")</f>
        <v/>
      </c>
      <c r="L105" t="str">
        <f t="array" ref="L105">IFERROR(1/DataForViolins!L$3/DataForViolins!L$7*SUM(EXP(-0.5*((DataForViolins!L105-EnterData!L$5:INDEX(EnterData!L$5:L$1004,L$2))/DataForViolins!L$3)^2)/SQRT(2*PI())),"")</f>
        <v/>
      </c>
    </row>
    <row r="106" spans="2:12" x14ac:dyDescent="0.25">
      <c r="B106">
        <f t="array" ref="B106">IFERROR(1/DataForViolins!B$3/DataForViolins!B$7*SUM(EXP(-0.5*((DataForViolins!B106-EnterData!B$5:INDEX(EnterData!B$5:B$1004,B$2))/DataForViolins!B$3)^2)/SQRT(2*PI())),"")</f>
        <v>1.3290103047207175E-2</v>
      </c>
      <c r="C106">
        <f t="array" ref="C106">IFERROR(1/DataForViolins!C$3/DataForViolins!C$7*SUM(EXP(-0.5*((DataForViolins!C106-EnterData!C$5:INDEX(EnterData!C$5:C$1004,C$2))/DataForViolins!C$3)^2)/SQRT(2*PI())),"")</f>
        <v>1.0564362758368988E-2</v>
      </c>
      <c r="D106" t="str">
        <f t="array" ref="D106">IFERROR(1/DataForViolins!D$3/DataForViolins!D$7*SUM(EXP(-0.5*((DataForViolins!D106-EnterData!D$5:INDEX(EnterData!D$5:D$1004,D$2))/DataForViolins!D$3)^2)/SQRT(2*PI())),"")</f>
        <v/>
      </c>
      <c r="E106" t="str">
        <f t="array" ref="E106">IFERROR(1/DataForViolins!E$3/DataForViolins!E$7*SUM(EXP(-0.5*((DataForViolins!E106-EnterData!E$5:INDEX(EnterData!E$5:E$1004,E$2))/DataForViolins!E$3)^2)/SQRT(2*PI())),"")</f>
        <v/>
      </c>
      <c r="F106" t="str">
        <f t="array" ref="F106">IFERROR(1/DataForViolins!F$3/DataForViolins!F$7*SUM(EXP(-0.5*((DataForViolins!F106-EnterData!F$5:INDEX(EnterData!F$5:F$1004,F$2))/DataForViolins!F$3)^2)/SQRT(2*PI())),"")</f>
        <v/>
      </c>
      <c r="G106" t="str">
        <f t="array" ref="G106">IFERROR(1/DataForViolins!G$3/DataForViolins!G$7*SUM(EXP(-0.5*((DataForViolins!G106-EnterData!G$5:INDEX(EnterData!G$5:G$1004,G$2))/DataForViolins!G$3)^2)/SQRT(2*PI())),"")</f>
        <v/>
      </c>
      <c r="H106" t="str">
        <f t="array" ref="H106">IFERROR(1/DataForViolins!H$3/DataForViolins!H$7*SUM(EXP(-0.5*((DataForViolins!H106-EnterData!H$5:INDEX(EnterData!H$5:H$1004,H$2))/DataForViolins!H$3)^2)/SQRT(2*PI())),"")</f>
        <v/>
      </c>
      <c r="I106" t="str">
        <f t="array" ref="I106">IFERROR(1/DataForViolins!I$3/DataForViolins!I$7*SUM(EXP(-0.5*((DataForViolins!I106-EnterData!I$5:INDEX(EnterData!I$5:I$1004,I$2))/DataForViolins!I$3)^2)/SQRT(2*PI())),"")</f>
        <v/>
      </c>
      <c r="J106" t="str">
        <f t="array" ref="J106">IFERROR(1/DataForViolins!J$3/DataForViolins!J$7*SUM(EXP(-0.5*((DataForViolins!J106-EnterData!J$5:INDEX(EnterData!J$5:J$1004,J$2))/DataForViolins!J$3)^2)/SQRT(2*PI())),"")</f>
        <v/>
      </c>
      <c r="K106" t="str">
        <f t="array" ref="K106">IFERROR(1/DataForViolins!K$3/DataForViolins!K$7*SUM(EXP(-0.5*((DataForViolins!K106-EnterData!K$5:INDEX(EnterData!K$5:K$1004,K$2))/DataForViolins!K$3)^2)/SQRT(2*PI())),"")</f>
        <v/>
      </c>
      <c r="L106" t="str">
        <f t="array" ref="L106">IFERROR(1/DataForViolins!L$3/DataForViolins!L$7*SUM(EXP(-0.5*((DataForViolins!L106-EnterData!L$5:INDEX(EnterData!L$5:L$1004,L$2))/DataForViolins!L$3)^2)/SQRT(2*PI())),"")</f>
        <v/>
      </c>
    </row>
    <row r="107" spans="2:12" x14ac:dyDescent="0.25">
      <c r="B107">
        <f t="array" ref="B107">IFERROR(1/DataForViolins!B$3/DataForViolins!B$7*SUM(EXP(-0.5*((DataForViolins!B107-EnterData!B$5:INDEX(EnterData!B$5:B$1004,B$2))/DataForViolins!B$3)^2)/SQRT(2*PI())),"")</f>
        <v>1.3527553136109224E-2</v>
      </c>
      <c r="C107">
        <f t="array" ref="C107">IFERROR(1/DataForViolins!C$3/DataForViolins!C$7*SUM(EXP(-0.5*((DataForViolins!C107-EnterData!C$5:INDEX(EnterData!C$5:C$1004,C$2))/DataForViolins!C$3)^2)/SQRT(2*PI())),"")</f>
        <v>1.099506186597817E-2</v>
      </c>
      <c r="D107" t="str">
        <f t="array" ref="D107">IFERROR(1/DataForViolins!D$3/DataForViolins!D$7*SUM(EXP(-0.5*((DataForViolins!D107-EnterData!D$5:INDEX(EnterData!D$5:D$1004,D$2))/DataForViolins!D$3)^2)/SQRT(2*PI())),"")</f>
        <v/>
      </c>
      <c r="E107" t="str">
        <f t="array" ref="E107">IFERROR(1/DataForViolins!E$3/DataForViolins!E$7*SUM(EXP(-0.5*((DataForViolins!E107-EnterData!E$5:INDEX(EnterData!E$5:E$1004,E$2))/DataForViolins!E$3)^2)/SQRT(2*PI())),"")</f>
        <v/>
      </c>
      <c r="F107" t="str">
        <f t="array" ref="F107">IFERROR(1/DataForViolins!F$3/DataForViolins!F$7*SUM(EXP(-0.5*((DataForViolins!F107-EnterData!F$5:INDEX(EnterData!F$5:F$1004,F$2))/DataForViolins!F$3)^2)/SQRT(2*PI())),"")</f>
        <v/>
      </c>
      <c r="G107" t="str">
        <f t="array" ref="G107">IFERROR(1/DataForViolins!G$3/DataForViolins!G$7*SUM(EXP(-0.5*((DataForViolins!G107-EnterData!G$5:INDEX(EnterData!G$5:G$1004,G$2))/DataForViolins!G$3)^2)/SQRT(2*PI())),"")</f>
        <v/>
      </c>
      <c r="H107" t="str">
        <f t="array" ref="H107">IFERROR(1/DataForViolins!H$3/DataForViolins!H$7*SUM(EXP(-0.5*((DataForViolins!H107-EnterData!H$5:INDEX(EnterData!H$5:H$1004,H$2))/DataForViolins!H$3)^2)/SQRT(2*PI())),"")</f>
        <v/>
      </c>
      <c r="I107" t="str">
        <f t="array" ref="I107">IFERROR(1/DataForViolins!I$3/DataForViolins!I$7*SUM(EXP(-0.5*((DataForViolins!I107-EnterData!I$5:INDEX(EnterData!I$5:I$1004,I$2))/DataForViolins!I$3)^2)/SQRT(2*PI())),"")</f>
        <v/>
      </c>
      <c r="J107" t="str">
        <f t="array" ref="J107">IFERROR(1/DataForViolins!J$3/DataForViolins!J$7*SUM(EXP(-0.5*((DataForViolins!J107-EnterData!J$5:INDEX(EnterData!J$5:J$1004,J$2))/DataForViolins!J$3)^2)/SQRT(2*PI())),"")</f>
        <v/>
      </c>
      <c r="K107" t="str">
        <f t="array" ref="K107">IFERROR(1/DataForViolins!K$3/DataForViolins!K$7*SUM(EXP(-0.5*((DataForViolins!K107-EnterData!K$5:INDEX(EnterData!K$5:K$1004,K$2))/DataForViolins!K$3)^2)/SQRT(2*PI())),"")</f>
        <v/>
      </c>
      <c r="L107" t="str">
        <f t="array" ref="L107">IFERROR(1/DataForViolins!L$3/DataForViolins!L$7*SUM(EXP(-0.5*((DataForViolins!L107-EnterData!L$5:INDEX(EnterData!L$5:L$1004,L$2))/DataForViolins!L$3)^2)/SQRT(2*PI())),"")</f>
        <v/>
      </c>
    </row>
    <row r="108" spans="2:12" x14ac:dyDescent="0.25">
      <c r="B108">
        <f t="array" ref="B108">IFERROR(1/DataForViolins!B$3/DataForViolins!B$7*SUM(EXP(-0.5*((DataForViolins!B108-EnterData!B$5:INDEX(EnterData!B$5:B$1004,B$2))/DataForViolins!B$3)^2)/SQRT(2*PI())),"")</f>
        <v>1.3756735933903577E-2</v>
      </c>
      <c r="C108">
        <f t="array" ref="C108">IFERROR(1/DataForViolins!C$3/DataForViolins!C$7*SUM(EXP(-0.5*((DataForViolins!C108-EnterData!C$5:INDEX(EnterData!C$5:C$1004,C$2))/DataForViolins!C$3)^2)/SQRT(2*PI())),"")</f>
        <v>1.1435130767626409E-2</v>
      </c>
      <c r="D108" t="str">
        <f t="array" ref="D108">IFERROR(1/DataForViolins!D$3/DataForViolins!D$7*SUM(EXP(-0.5*((DataForViolins!D108-EnterData!D$5:INDEX(EnterData!D$5:D$1004,D$2))/DataForViolins!D$3)^2)/SQRT(2*PI())),"")</f>
        <v/>
      </c>
      <c r="E108" t="str">
        <f t="array" ref="E108">IFERROR(1/DataForViolins!E$3/DataForViolins!E$7*SUM(EXP(-0.5*((DataForViolins!E108-EnterData!E$5:INDEX(EnterData!E$5:E$1004,E$2))/DataForViolins!E$3)^2)/SQRT(2*PI())),"")</f>
        <v/>
      </c>
      <c r="F108" t="str">
        <f t="array" ref="F108">IFERROR(1/DataForViolins!F$3/DataForViolins!F$7*SUM(EXP(-0.5*((DataForViolins!F108-EnterData!F$5:INDEX(EnterData!F$5:F$1004,F$2))/DataForViolins!F$3)^2)/SQRT(2*PI())),"")</f>
        <v/>
      </c>
      <c r="G108" t="str">
        <f t="array" ref="G108">IFERROR(1/DataForViolins!G$3/DataForViolins!G$7*SUM(EXP(-0.5*((DataForViolins!G108-EnterData!G$5:INDEX(EnterData!G$5:G$1004,G$2))/DataForViolins!G$3)^2)/SQRT(2*PI())),"")</f>
        <v/>
      </c>
      <c r="H108" t="str">
        <f t="array" ref="H108">IFERROR(1/DataForViolins!H$3/DataForViolins!H$7*SUM(EXP(-0.5*((DataForViolins!H108-EnterData!H$5:INDEX(EnterData!H$5:H$1004,H$2))/DataForViolins!H$3)^2)/SQRT(2*PI())),"")</f>
        <v/>
      </c>
      <c r="I108" t="str">
        <f t="array" ref="I108">IFERROR(1/DataForViolins!I$3/DataForViolins!I$7*SUM(EXP(-0.5*((DataForViolins!I108-EnterData!I$5:INDEX(EnterData!I$5:I$1004,I$2))/DataForViolins!I$3)^2)/SQRT(2*PI())),"")</f>
        <v/>
      </c>
      <c r="J108" t="str">
        <f t="array" ref="J108">IFERROR(1/DataForViolins!J$3/DataForViolins!J$7*SUM(EXP(-0.5*((DataForViolins!J108-EnterData!J$5:INDEX(EnterData!J$5:J$1004,J$2))/DataForViolins!J$3)^2)/SQRT(2*PI())),"")</f>
        <v/>
      </c>
      <c r="K108" t="str">
        <f t="array" ref="K108">IFERROR(1/DataForViolins!K$3/DataForViolins!K$7*SUM(EXP(-0.5*((DataForViolins!K108-EnterData!K$5:INDEX(EnterData!K$5:K$1004,K$2))/DataForViolins!K$3)^2)/SQRT(2*PI())),"")</f>
        <v/>
      </c>
      <c r="L108" t="str">
        <f t="array" ref="L108">IFERROR(1/DataForViolins!L$3/DataForViolins!L$7*SUM(EXP(-0.5*((DataForViolins!L108-EnterData!L$5:INDEX(EnterData!L$5:L$1004,L$2))/DataForViolins!L$3)^2)/SQRT(2*PI())),"")</f>
        <v/>
      </c>
    </row>
    <row r="109" spans="2:12" x14ac:dyDescent="0.25">
      <c r="B109">
        <f t="array" ref="B109">IFERROR(1/DataForViolins!B$3/DataForViolins!B$7*SUM(EXP(-0.5*((DataForViolins!B109-EnterData!B$5:INDEX(EnterData!B$5:B$1004,B$2))/DataForViolins!B$3)^2)/SQRT(2*PI())),"")</f>
        <v>1.3977511723363837E-2</v>
      </c>
      <c r="C109">
        <f t="array" ref="C109">IFERROR(1/DataForViolins!C$3/DataForViolins!C$7*SUM(EXP(-0.5*((DataForViolins!C109-EnterData!C$5:INDEX(EnterData!C$5:C$1004,C$2))/DataForViolins!C$3)^2)/SQRT(2*PI())),"")</f>
        <v>1.1883028323514518E-2</v>
      </c>
      <c r="D109" t="str">
        <f t="array" ref="D109">IFERROR(1/DataForViolins!D$3/DataForViolins!D$7*SUM(EXP(-0.5*((DataForViolins!D109-EnterData!D$5:INDEX(EnterData!D$5:D$1004,D$2))/DataForViolins!D$3)^2)/SQRT(2*PI())),"")</f>
        <v/>
      </c>
      <c r="E109" t="str">
        <f t="array" ref="E109">IFERROR(1/DataForViolins!E$3/DataForViolins!E$7*SUM(EXP(-0.5*((DataForViolins!E109-EnterData!E$5:INDEX(EnterData!E$5:E$1004,E$2))/DataForViolins!E$3)^2)/SQRT(2*PI())),"")</f>
        <v/>
      </c>
      <c r="F109" t="str">
        <f t="array" ref="F109">IFERROR(1/DataForViolins!F$3/DataForViolins!F$7*SUM(EXP(-0.5*((DataForViolins!F109-EnterData!F$5:INDEX(EnterData!F$5:F$1004,F$2))/DataForViolins!F$3)^2)/SQRT(2*PI())),"")</f>
        <v/>
      </c>
      <c r="G109" t="str">
        <f t="array" ref="G109">IFERROR(1/DataForViolins!G$3/DataForViolins!G$7*SUM(EXP(-0.5*((DataForViolins!G109-EnterData!G$5:INDEX(EnterData!G$5:G$1004,G$2))/DataForViolins!G$3)^2)/SQRT(2*PI())),"")</f>
        <v/>
      </c>
      <c r="H109" t="str">
        <f t="array" ref="H109">IFERROR(1/DataForViolins!H$3/DataForViolins!H$7*SUM(EXP(-0.5*((DataForViolins!H109-EnterData!H$5:INDEX(EnterData!H$5:H$1004,H$2))/DataForViolins!H$3)^2)/SQRT(2*PI())),"")</f>
        <v/>
      </c>
      <c r="I109" t="str">
        <f t="array" ref="I109">IFERROR(1/DataForViolins!I$3/DataForViolins!I$7*SUM(EXP(-0.5*((DataForViolins!I109-EnterData!I$5:INDEX(EnterData!I$5:I$1004,I$2))/DataForViolins!I$3)^2)/SQRT(2*PI())),"")</f>
        <v/>
      </c>
      <c r="J109" t="str">
        <f t="array" ref="J109">IFERROR(1/DataForViolins!J$3/DataForViolins!J$7*SUM(EXP(-0.5*((DataForViolins!J109-EnterData!J$5:INDEX(EnterData!J$5:J$1004,J$2))/DataForViolins!J$3)^2)/SQRT(2*PI())),"")</f>
        <v/>
      </c>
      <c r="K109" t="str">
        <f t="array" ref="K109">IFERROR(1/DataForViolins!K$3/DataForViolins!K$7*SUM(EXP(-0.5*((DataForViolins!K109-EnterData!K$5:INDEX(EnterData!K$5:K$1004,K$2))/DataForViolins!K$3)^2)/SQRT(2*PI())),"")</f>
        <v/>
      </c>
      <c r="L109" t="str">
        <f t="array" ref="L109">IFERROR(1/DataForViolins!L$3/DataForViolins!L$7*SUM(EXP(-0.5*((DataForViolins!L109-EnterData!L$5:INDEX(EnterData!L$5:L$1004,L$2))/DataForViolins!L$3)^2)/SQRT(2*PI())),"")</f>
        <v/>
      </c>
    </row>
    <row r="110" spans="2:12" x14ac:dyDescent="0.25">
      <c r="B110">
        <f t="array" ref="B110">IFERROR(1/DataForViolins!B$3/DataForViolins!B$7*SUM(EXP(-0.5*((DataForViolins!B110-EnterData!B$5:INDEX(EnterData!B$5:B$1004,B$2))/DataForViolins!B$3)^2)/SQRT(2*PI())),"")</f>
        <v>1.4189856123252525E-2</v>
      </c>
      <c r="C110">
        <f t="array" ref="C110">IFERROR(1/DataForViolins!C$3/DataForViolins!C$7*SUM(EXP(-0.5*((DataForViolins!C110-EnterData!C$5:INDEX(EnterData!C$5:C$1004,C$2))/DataForViolins!C$3)^2)/SQRT(2*PI())),"")</f>
        <v>1.2337127629513403E-2</v>
      </c>
      <c r="D110" t="str">
        <f t="array" ref="D110">IFERROR(1/DataForViolins!D$3/DataForViolins!D$7*SUM(EXP(-0.5*((DataForViolins!D110-EnterData!D$5:INDEX(EnterData!D$5:D$1004,D$2))/DataForViolins!D$3)^2)/SQRT(2*PI())),"")</f>
        <v/>
      </c>
      <c r="E110" t="str">
        <f t="array" ref="E110">IFERROR(1/DataForViolins!E$3/DataForViolins!E$7*SUM(EXP(-0.5*((DataForViolins!E110-EnterData!E$5:INDEX(EnterData!E$5:E$1004,E$2))/DataForViolins!E$3)^2)/SQRT(2*PI())),"")</f>
        <v/>
      </c>
      <c r="F110" t="str">
        <f t="array" ref="F110">IFERROR(1/DataForViolins!F$3/DataForViolins!F$7*SUM(EXP(-0.5*((DataForViolins!F110-EnterData!F$5:INDEX(EnterData!F$5:F$1004,F$2))/DataForViolins!F$3)^2)/SQRT(2*PI())),"")</f>
        <v/>
      </c>
      <c r="G110" t="str">
        <f t="array" ref="G110">IFERROR(1/DataForViolins!G$3/DataForViolins!G$7*SUM(EXP(-0.5*((DataForViolins!G110-EnterData!G$5:INDEX(EnterData!G$5:G$1004,G$2))/DataForViolins!G$3)^2)/SQRT(2*PI())),"")</f>
        <v/>
      </c>
      <c r="H110" t="str">
        <f t="array" ref="H110">IFERROR(1/DataForViolins!H$3/DataForViolins!H$7*SUM(EXP(-0.5*((DataForViolins!H110-EnterData!H$5:INDEX(EnterData!H$5:H$1004,H$2))/DataForViolins!H$3)^2)/SQRT(2*PI())),"")</f>
        <v/>
      </c>
      <c r="I110" t="str">
        <f t="array" ref="I110">IFERROR(1/DataForViolins!I$3/DataForViolins!I$7*SUM(EXP(-0.5*((DataForViolins!I110-EnterData!I$5:INDEX(EnterData!I$5:I$1004,I$2))/DataForViolins!I$3)^2)/SQRT(2*PI())),"")</f>
        <v/>
      </c>
      <c r="J110" t="str">
        <f t="array" ref="J110">IFERROR(1/DataForViolins!J$3/DataForViolins!J$7*SUM(EXP(-0.5*((DataForViolins!J110-EnterData!J$5:INDEX(EnterData!J$5:J$1004,J$2))/DataForViolins!J$3)^2)/SQRT(2*PI())),"")</f>
        <v/>
      </c>
      <c r="K110" t="str">
        <f t="array" ref="K110">IFERROR(1/DataForViolins!K$3/DataForViolins!K$7*SUM(EXP(-0.5*((DataForViolins!K110-EnterData!K$5:INDEX(EnterData!K$5:K$1004,K$2))/DataForViolins!K$3)^2)/SQRT(2*PI())),"")</f>
        <v/>
      </c>
      <c r="L110" t="str">
        <f t="array" ref="L110">IFERROR(1/DataForViolins!L$3/DataForViolins!L$7*SUM(EXP(-0.5*((DataForViolins!L110-EnterData!L$5:INDEX(EnterData!L$5:L$1004,L$2))/DataForViolins!L$3)^2)/SQRT(2*PI())),"")</f>
        <v/>
      </c>
    </row>
    <row r="111" spans="2:12" x14ac:dyDescent="0.25">
      <c r="B111">
        <f t="array" ref="B111">IFERROR(1/DataForViolins!B$3/DataForViolins!B$7*SUM(EXP(-0.5*((DataForViolins!B111-EnterData!B$5:INDEX(EnterData!B$5:B$1004,B$2))/DataForViolins!B$3)^2)/SQRT(2*PI())),"")</f>
        <v>1.4393854580013701E-2</v>
      </c>
      <c r="C111">
        <f t="array" ref="C111">IFERROR(1/DataForViolins!C$3/DataForViolins!C$7*SUM(EXP(-0.5*((DataForViolins!C111-EnterData!C$5:INDEX(EnterData!C$5:C$1004,C$2))/DataForViolins!C$3)^2)/SQRT(2*PI())),"")</f>
        <v>1.279572872112523E-2</v>
      </c>
      <c r="D111" t="str">
        <f t="array" ref="D111">IFERROR(1/DataForViolins!D$3/DataForViolins!D$7*SUM(EXP(-0.5*((DataForViolins!D111-EnterData!D$5:INDEX(EnterData!D$5:D$1004,D$2))/DataForViolins!D$3)^2)/SQRT(2*PI())),"")</f>
        <v/>
      </c>
      <c r="E111" t="str">
        <f t="array" ref="E111">IFERROR(1/DataForViolins!E$3/DataForViolins!E$7*SUM(EXP(-0.5*((DataForViolins!E111-EnterData!E$5:INDEX(EnterData!E$5:E$1004,E$2))/DataForViolins!E$3)^2)/SQRT(2*PI())),"")</f>
        <v/>
      </c>
      <c r="F111" t="str">
        <f t="array" ref="F111">IFERROR(1/DataForViolins!F$3/DataForViolins!F$7*SUM(EXP(-0.5*((DataForViolins!F111-EnterData!F$5:INDEX(EnterData!F$5:F$1004,F$2))/DataForViolins!F$3)^2)/SQRT(2*PI())),"")</f>
        <v/>
      </c>
      <c r="G111" t="str">
        <f t="array" ref="G111">IFERROR(1/DataForViolins!G$3/DataForViolins!G$7*SUM(EXP(-0.5*((DataForViolins!G111-EnterData!G$5:INDEX(EnterData!G$5:G$1004,G$2))/DataForViolins!G$3)^2)/SQRT(2*PI())),"")</f>
        <v/>
      </c>
      <c r="H111" t="str">
        <f t="array" ref="H111">IFERROR(1/DataForViolins!H$3/DataForViolins!H$7*SUM(EXP(-0.5*((DataForViolins!H111-EnterData!H$5:INDEX(EnterData!H$5:H$1004,H$2))/DataForViolins!H$3)^2)/SQRT(2*PI())),"")</f>
        <v/>
      </c>
      <c r="I111" t="str">
        <f t="array" ref="I111">IFERROR(1/DataForViolins!I$3/DataForViolins!I$7*SUM(EXP(-0.5*((DataForViolins!I111-EnterData!I$5:INDEX(EnterData!I$5:I$1004,I$2))/DataForViolins!I$3)^2)/SQRT(2*PI())),"")</f>
        <v/>
      </c>
      <c r="J111" t="str">
        <f t="array" ref="J111">IFERROR(1/DataForViolins!J$3/DataForViolins!J$7*SUM(EXP(-0.5*((DataForViolins!J111-EnterData!J$5:INDEX(EnterData!J$5:J$1004,J$2))/DataForViolins!J$3)^2)/SQRT(2*PI())),"")</f>
        <v/>
      </c>
      <c r="K111" t="str">
        <f t="array" ref="K111">IFERROR(1/DataForViolins!K$3/DataForViolins!K$7*SUM(EXP(-0.5*((DataForViolins!K111-EnterData!K$5:INDEX(EnterData!K$5:K$1004,K$2))/DataForViolins!K$3)^2)/SQRT(2*PI())),"")</f>
        <v/>
      </c>
      <c r="L111" t="str">
        <f t="array" ref="L111">IFERROR(1/DataForViolins!L$3/DataForViolins!L$7*SUM(EXP(-0.5*((DataForViolins!L111-EnterData!L$5:INDEX(EnterData!L$5:L$1004,L$2))/DataForViolins!L$3)^2)/SQRT(2*PI())),"")</f>
        <v/>
      </c>
    </row>
    <row r="112" spans="2:12" x14ac:dyDescent="0.25">
      <c r="B112">
        <f t="array" ref="B112">IFERROR(1/DataForViolins!B$3/DataForViolins!B$7*SUM(EXP(-0.5*((DataForViolins!B112-EnterData!B$5:INDEX(EnterData!B$5:B$1004,B$2))/DataForViolins!B$3)^2)/SQRT(2*PI())),"")</f>
        <v>1.4589693972280496E-2</v>
      </c>
      <c r="C112">
        <f t="array" ref="C112">IFERROR(1/DataForViolins!C$3/DataForViolins!C$7*SUM(EXP(-0.5*((DataForViolins!C112-EnterData!C$5:INDEX(EnterData!C$5:C$1004,C$2))/DataForViolins!C$3)^2)/SQRT(2*PI())),"")</f>
        <v>1.3257071953099E-2</v>
      </c>
      <c r="D112" t="str">
        <f t="array" ref="D112">IFERROR(1/DataForViolins!D$3/DataForViolins!D$7*SUM(EXP(-0.5*((DataForViolins!D112-EnterData!D$5:INDEX(EnterData!D$5:D$1004,D$2))/DataForViolins!D$3)^2)/SQRT(2*PI())),"")</f>
        <v/>
      </c>
      <c r="E112" t="str">
        <f t="array" ref="E112">IFERROR(1/DataForViolins!E$3/DataForViolins!E$7*SUM(EXP(-0.5*((DataForViolins!E112-EnterData!E$5:INDEX(EnterData!E$5:E$1004,E$2))/DataForViolins!E$3)^2)/SQRT(2*PI())),"")</f>
        <v/>
      </c>
      <c r="F112" t="str">
        <f t="array" ref="F112">IFERROR(1/DataForViolins!F$3/DataForViolins!F$7*SUM(EXP(-0.5*((DataForViolins!F112-EnterData!F$5:INDEX(EnterData!F$5:F$1004,F$2))/DataForViolins!F$3)^2)/SQRT(2*PI())),"")</f>
        <v/>
      </c>
      <c r="G112" t="str">
        <f t="array" ref="G112">IFERROR(1/DataForViolins!G$3/DataForViolins!G$7*SUM(EXP(-0.5*((DataForViolins!G112-EnterData!G$5:INDEX(EnterData!G$5:G$1004,G$2))/DataForViolins!G$3)^2)/SQRT(2*PI())),"")</f>
        <v/>
      </c>
      <c r="H112" t="str">
        <f t="array" ref="H112">IFERROR(1/DataForViolins!H$3/DataForViolins!H$7*SUM(EXP(-0.5*((DataForViolins!H112-EnterData!H$5:INDEX(EnterData!H$5:H$1004,H$2))/DataForViolins!H$3)^2)/SQRT(2*PI())),"")</f>
        <v/>
      </c>
      <c r="I112" t="str">
        <f t="array" ref="I112">IFERROR(1/DataForViolins!I$3/DataForViolins!I$7*SUM(EXP(-0.5*((DataForViolins!I112-EnterData!I$5:INDEX(EnterData!I$5:I$1004,I$2))/DataForViolins!I$3)^2)/SQRT(2*PI())),"")</f>
        <v/>
      </c>
      <c r="J112" t="str">
        <f t="array" ref="J112">IFERROR(1/DataForViolins!J$3/DataForViolins!J$7*SUM(EXP(-0.5*((DataForViolins!J112-EnterData!J$5:INDEX(EnterData!J$5:J$1004,J$2))/DataForViolins!J$3)^2)/SQRT(2*PI())),"")</f>
        <v/>
      </c>
      <c r="K112" t="str">
        <f t="array" ref="K112">IFERROR(1/DataForViolins!K$3/DataForViolins!K$7*SUM(EXP(-0.5*((DataForViolins!K112-EnterData!K$5:INDEX(EnterData!K$5:K$1004,K$2))/DataForViolins!K$3)^2)/SQRT(2*PI())),"")</f>
        <v/>
      </c>
      <c r="L112" t="str">
        <f t="array" ref="L112">IFERROR(1/DataForViolins!L$3/DataForViolins!L$7*SUM(EXP(-0.5*((DataForViolins!L112-EnterData!L$5:INDEX(EnterData!L$5:L$1004,L$2))/DataForViolins!L$3)^2)/SQRT(2*PI())),"")</f>
        <v/>
      </c>
    </row>
    <row r="113" spans="2:12" x14ac:dyDescent="0.25">
      <c r="B113">
        <f t="array" ref="B113">IFERROR(1/DataForViolins!B$3/DataForViolins!B$7*SUM(EXP(-0.5*((DataForViolins!B113-EnterData!B$5:INDEX(EnterData!B$5:B$1004,B$2))/DataForViolins!B$3)^2)/SQRT(2*PI())),"")</f>
        <v>1.4777651482924831E-2</v>
      </c>
      <c r="C113">
        <f t="array" ref="C113">IFERROR(1/DataForViolins!C$3/DataForViolins!C$7*SUM(EXP(-0.5*((DataForViolins!C113-EnterData!C$5:INDEX(EnterData!C$5:C$1004,C$2))/DataForViolins!C$3)^2)/SQRT(2*PI())),"")</f>
        <v>1.3719351909673208E-2</v>
      </c>
      <c r="D113" t="str">
        <f t="array" ref="D113">IFERROR(1/DataForViolins!D$3/DataForViolins!D$7*SUM(EXP(-0.5*((DataForViolins!D113-EnterData!D$5:INDEX(EnterData!D$5:D$1004,D$2))/DataForViolins!D$3)^2)/SQRT(2*PI())),"")</f>
        <v/>
      </c>
      <c r="E113" t="str">
        <f t="array" ref="E113">IFERROR(1/DataForViolins!E$3/DataForViolins!E$7*SUM(EXP(-0.5*((DataForViolins!E113-EnterData!E$5:INDEX(EnterData!E$5:E$1004,E$2))/DataForViolins!E$3)^2)/SQRT(2*PI())),"")</f>
        <v/>
      </c>
      <c r="F113" t="str">
        <f t="array" ref="F113">IFERROR(1/DataForViolins!F$3/DataForViolins!F$7*SUM(EXP(-0.5*((DataForViolins!F113-EnterData!F$5:INDEX(EnterData!F$5:F$1004,F$2))/DataForViolins!F$3)^2)/SQRT(2*PI())),"")</f>
        <v/>
      </c>
      <c r="G113" t="str">
        <f t="array" ref="G113">IFERROR(1/DataForViolins!G$3/DataForViolins!G$7*SUM(EXP(-0.5*((DataForViolins!G113-EnterData!G$5:INDEX(EnterData!G$5:G$1004,G$2))/DataForViolins!G$3)^2)/SQRT(2*PI())),"")</f>
        <v/>
      </c>
      <c r="H113" t="str">
        <f t="array" ref="H113">IFERROR(1/DataForViolins!H$3/DataForViolins!H$7*SUM(EXP(-0.5*((DataForViolins!H113-EnterData!H$5:INDEX(EnterData!H$5:H$1004,H$2))/DataForViolins!H$3)^2)/SQRT(2*PI())),"")</f>
        <v/>
      </c>
      <c r="I113" t="str">
        <f t="array" ref="I113">IFERROR(1/DataForViolins!I$3/DataForViolins!I$7*SUM(EXP(-0.5*((DataForViolins!I113-EnterData!I$5:INDEX(EnterData!I$5:I$1004,I$2))/DataForViolins!I$3)^2)/SQRT(2*PI())),"")</f>
        <v/>
      </c>
      <c r="J113" t="str">
        <f t="array" ref="J113">IFERROR(1/DataForViolins!J$3/DataForViolins!J$7*SUM(EXP(-0.5*((DataForViolins!J113-EnterData!J$5:INDEX(EnterData!J$5:J$1004,J$2))/DataForViolins!J$3)^2)/SQRT(2*PI())),"")</f>
        <v/>
      </c>
      <c r="K113" t="str">
        <f t="array" ref="K113">IFERROR(1/DataForViolins!K$3/DataForViolins!K$7*SUM(EXP(-0.5*((DataForViolins!K113-EnterData!K$5:INDEX(EnterData!K$5:K$1004,K$2))/DataForViolins!K$3)^2)/SQRT(2*PI())),"")</f>
        <v/>
      </c>
      <c r="L113" t="str">
        <f t="array" ref="L113">IFERROR(1/DataForViolins!L$3/DataForViolins!L$7*SUM(EXP(-0.5*((DataForViolins!L113-EnterData!L$5:INDEX(EnterData!L$5:L$1004,L$2))/DataForViolins!L$3)^2)/SQRT(2*PI())),"")</f>
        <v/>
      </c>
    </row>
    <row r="114" spans="2:12" x14ac:dyDescent="0.25">
      <c r="B114">
        <f t="array" ref="B114">IFERROR(1/DataForViolins!B$3/DataForViolins!B$7*SUM(EXP(-0.5*((DataForViolins!B114-EnterData!B$5:INDEX(EnterData!B$5:B$1004,B$2))/DataForViolins!B$3)^2)/SQRT(2*PI())),"")</f>
        <v>1.4958080971800699E-2</v>
      </c>
      <c r="C114">
        <f t="array" ref="C114">IFERROR(1/DataForViolins!C$3/DataForViolins!C$7*SUM(EXP(-0.5*((DataForViolins!C114-EnterData!C$5:INDEX(EnterData!C$5:C$1004,C$2))/DataForViolins!C$3)^2)/SQRT(2*PI())),"")</f>
        <v>1.4180731696649771E-2</v>
      </c>
      <c r="D114" t="str">
        <f t="array" ref="D114">IFERROR(1/DataForViolins!D$3/DataForViolins!D$7*SUM(EXP(-0.5*((DataForViolins!D114-EnterData!D$5:INDEX(EnterData!D$5:D$1004,D$2))/DataForViolins!D$3)^2)/SQRT(2*PI())),"")</f>
        <v/>
      </c>
      <c r="E114" t="str">
        <f t="array" ref="E114">IFERROR(1/DataForViolins!E$3/DataForViolins!E$7*SUM(EXP(-0.5*((DataForViolins!E114-EnterData!E$5:INDEX(EnterData!E$5:E$1004,E$2))/DataForViolins!E$3)^2)/SQRT(2*PI())),"")</f>
        <v/>
      </c>
      <c r="F114" t="str">
        <f t="array" ref="F114">IFERROR(1/DataForViolins!F$3/DataForViolins!F$7*SUM(EXP(-0.5*((DataForViolins!F114-EnterData!F$5:INDEX(EnterData!F$5:F$1004,F$2))/DataForViolins!F$3)^2)/SQRT(2*PI())),"")</f>
        <v/>
      </c>
      <c r="G114" t="str">
        <f t="array" ref="G114">IFERROR(1/DataForViolins!G$3/DataForViolins!G$7*SUM(EXP(-0.5*((DataForViolins!G114-EnterData!G$5:INDEX(EnterData!G$5:G$1004,G$2))/DataForViolins!G$3)^2)/SQRT(2*PI())),"")</f>
        <v/>
      </c>
      <c r="H114" t="str">
        <f t="array" ref="H114">IFERROR(1/DataForViolins!H$3/DataForViolins!H$7*SUM(EXP(-0.5*((DataForViolins!H114-EnterData!H$5:INDEX(EnterData!H$5:H$1004,H$2))/DataForViolins!H$3)^2)/SQRT(2*PI())),"")</f>
        <v/>
      </c>
      <c r="I114" t="str">
        <f t="array" ref="I114">IFERROR(1/DataForViolins!I$3/DataForViolins!I$7*SUM(EXP(-0.5*((DataForViolins!I114-EnterData!I$5:INDEX(EnterData!I$5:I$1004,I$2))/DataForViolins!I$3)^2)/SQRT(2*PI())),"")</f>
        <v/>
      </c>
      <c r="J114" t="str">
        <f t="array" ref="J114">IFERROR(1/DataForViolins!J$3/DataForViolins!J$7*SUM(EXP(-0.5*((DataForViolins!J114-EnterData!J$5:INDEX(EnterData!J$5:J$1004,J$2))/DataForViolins!J$3)^2)/SQRT(2*PI())),"")</f>
        <v/>
      </c>
      <c r="K114" t="str">
        <f t="array" ref="K114">IFERROR(1/DataForViolins!K$3/DataForViolins!K$7*SUM(EXP(-0.5*((DataForViolins!K114-EnterData!K$5:INDEX(EnterData!K$5:K$1004,K$2))/DataForViolins!K$3)^2)/SQRT(2*PI())),"")</f>
        <v/>
      </c>
      <c r="L114" t="str">
        <f t="array" ref="L114">IFERROR(1/DataForViolins!L$3/DataForViolins!L$7*SUM(EXP(-0.5*((DataForViolins!L114-EnterData!L$5:INDEX(EnterData!L$5:L$1004,L$2))/DataForViolins!L$3)^2)/SQRT(2*PI())),"")</f>
        <v/>
      </c>
    </row>
    <row r="115" spans="2:12" x14ac:dyDescent="0.25">
      <c r="B115">
        <f t="array" ref="B115">IFERROR(1/DataForViolins!B$3/DataForViolins!B$7*SUM(EXP(-0.5*((DataForViolins!B115-EnterData!B$5:INDEX(EnterData!B$5:B$1004,B$2))/DataForViolins!B$3)^2)/SQRT(2*PI())),"")</f>
        <v>1.5131397156165426E-2</v>
      </c>
      <c r="C115">
        <f t="array" ref="C115">IFERROR(1/DataForViolins!C$3/DataForViolins!C$7*SUM(EXP(-0.5*((DataForViolins!C115-EnterData!C$5:INDEX(EnterData!C$5:C$1004,C$2))/DataForViolins!C$3)^2)/SQRT(2*PI())),"")</f>
        <v>1.4639357464659631E-2</v>
      </c>
      <c r="D115" t="str">
        <f t="array" ref="D115">IFERROR(1/DataForViolins!D$3/DataForViolins!D$7*SUM(EXP(-0.5*((DataForViolins!D115-EnterData!D$5:INDEX(EnterData!D$5:D$1004,D$2))/DataForViolins!D$3)^2)/SQRT(2*PI())),"")</f>
        <v/>
      </c>
      <c r="E115" t="str">
        <f t="array" ref="E115">IFERROR(1/DataForViolins!E$3/DataForViolins!E$7*SUM(EXP(-0.5*((DataForViolins!E115-EnterData!E$5:INDEX(EnterData!E$5:E$1004,E$2))/DataForViolins!E$3)^2)/SQRT(2*PI())),"")</f>
        <v/>
      </c>
      <c r="F115" t="str">
        <f t="array" ref="F115">IFERROR(1/DataForViolins!F$3/DataForViolins!F$7*SUM(EXP(-0.5*((DataForViolins!F115-EnterData!F$5:INDEX(EnterData!F$5:F$1004,F$2))/DataForViolins!F$3)^2)/SQRT(2*PI())),"")</f>
        <v/>
      </c>
      <c r="G115" t="str">
        <f t="array" ref="G115">IFERROR(1/DataForViolins!G$3/DataForViolins!G$7*SUM(EXP(-0.5*((DataForViolins!G115-EnterData!G$5:INDEX(EnterData!G$5:G$1004,G$2))/DataForViolins!G$3)^2)/SQRT(2*PI())),"")</f>
        <v/>
      </c>
      <c r="H115" t="str">
        <f t="array" ref="H115">IFERROR(1/DataForViolins!H$3/DataForViolins!H$7*SUM(EXP(-0.5*((DataForViolins!H115-EnterData!H$5:INDEX(EnterData!H$5:H$1004,H$2))/DataForViolins!H$3)^2)/SQRT(2*PI())),"")</f>
        <v/>
      </c>
      <c r="I115" t="str">
        <f t="array" ref="I115">IFERROR(1/DataForViolins!I$3/DataForViolins!I$7*SUM(EXP(-0.5*((DataForViolins!I115-EnterData!I$5:INDEX(EnterData!I$5:I$1004,I$2))/DataForViolins!I$3)^2)/SQRT(2*PI())),"")</f>
        <v/>
      </c>
      <c r="J115" t="str">
        <f t="array" ref="J115">IFERROR(1/DataForViolins!J$3/DataForViolins!J$7*SUM(EXP(-0.5*((DataForViolins!J115-EnterData!J$5:INDEX(EnterData!J$5:J$1004,J$2))/DataForViolins!J$3)^2)/SQRT(2*PI())),"")</f>
        <v/>
      </c>
      <c r="K115" t="str">
        <f t="array" ref="K115">IFERROR(1/DataForViolins!K$3/DataForViolins!K$7*SUM(EXP(-0.5*((DataForViolins!K115-EnterData!K$5:INDEX(EnterData!K$5:K$1004,K$2))/DataForViolins!K$3)^2)/SQRT(2*PI())),"")</f>
        <v/>
      </c>
      <c r="L115" t="str">
        <f t="array" ref="L115">IFERROR(1/DataForViolins!L$3/DataForViolins!L$7*SUM(EXP(-0.5*((DataForViolins!L115-EnterData!L$5:INDEX(EnterData!L$5:L$1004,L$2))/DataForViolins!L$3)^2)/SQRT(2*PI())),"")</f>
        <v/>
      </c>
    </row>
    <row r="116" spans="2:12" x14ac:dyDescent="0.25">
      <c r="B116">
        <f t="array" ref="B116">IFERROR(1/DataForViolins!B$3/DataForViolins!B$7*SUM(EXP(-0.5*((DataForViolins!B116-EnterData!B$5:INDEX(EnterData!B$5:B$1004,B$2))/DataForViolins!B$3)^2)/SQRT(2*PI())),"")</f>
        <v>1.5298057972531434E-2</v>
      </c>
      <c r="C116">
        <f t="array" ref="C116">IFERROR(1/DataForViolins!C$3/DataForViolins!C$7*SUM(EXP(-0.5*((DataForViolins!C116-EnterData!C$5:INDEX(EnterData!C$5:C$1004,C$2))/DataForViolins!C$3)^2)/SQRT(2*PI())),"")</f>
        <v>1.5093373013009682E-2</v>
      </c>
      <c r="D116" t="str">
        <f t="array" ref="D116">IFERROR(1/DataForViolins!D$3/DataForViolins!D$7*SUM(EXP(-0.5*((DataForViolins!D116-EnterData!D$5:INDEX(EnterData!D$5:D$1004,D$2))/DataForViolins!D$3)^2)/SQRT(2*PI())),"")</f>
        <v/>
      </c>
      <c r="E116" t="str">
        <f t="array" ref="E116">IFERROR(1/DataForViolins!E$3/DataForViolins!E$7*SUM(EXP(-0.5*((DataForViolins!E116-EnterData!E$5:INDEX(EnterData!E$5:E$1004,E$2))/DataForViolins!E$3)^2)/SQRT(2*PI())),"")</f>
        <v/>
      </c>
      <c r="F116" t="str">
        <f t="array" ref="F116">IFERROR(1/DataForViolins!F$3/DataForViolins!F$7*SUM(EXP(-0.5*((DataForViolins!F116-EnterData!F$5:INDEX(EnterData!F$5:F$1004,F$2))/DataForViolins!F$3)^2)/SQRT(2*PI())),"")</f>
        <v/>
      </c>
      <c r="G116" t="str">
        <f t="array" ref="G116">IFERROR(1/DataForViolins!G$3/DataForViolins!G$7*SUM(EXP(-0.5*((DataForViolins!G116-EnterData!G$5:INDEX(EnterData!G$5:G$1004,G$2))/DataForViolins!G$3)^2)/SQRT(2*PI())),"")</f>
        <v/>
      </c>
      <c r="H116" t="str">
        <f t="array" ref="H116">IFERROR(1/DataForViolins!H$3/DataForViolins!H$7*SUM(EXP(-0.5*((DataForViolins!H116-EnterData!H$5:INDEX(EnterData!H$5:H$1004,H$2))/DataForViolins!H$3)^2)/SQRT(2*PI())),"")</f>
        <v/>
      </c>
      <c r="I116" t="str">
        <f t="array" ref="I116">IFERROR(1/DataForViolins!I$3/DataForViolins!I$7*SUM(EXP(-0.5*((DataForViolins!I116-EnterData!I$5:INDEX(EnterData!I$5:I$1004,I$2))/DataForViolins!I$3)^2)/SQRT(2*PI())),"")</f>
        <v/>
      </c>
      <c r="J116" t="str">
        <f t="array" ref="J116">IFERROR(1/DataForViolins!J$3/DataForViolins!J$7*SUM(EXP(-0.5*((DataForViolins!J116-EnterData!J$5:INDEX(EnterData!J$5:J$1004,J$2))/DataForViolins!J$3)^2)/SQRT(2*PI())),"")</f>
        <v/>
      </c>
      <c r="K116" t="str">
        <f t="array" ref="K116">IFERROR(1/DataForViolins!K$3/DataForViolins!K$7*SUM(EXP(-0.5*((DataForViolins!K116-EnterData!K$5:INDEX(EnterData!K$5:K$1004,K$2))/DataForViolins!K$3)^2)/SQRT(2*PI())),"")</f>
        <v/>
      </c>
      <c r="L116" t="str">
        <f t="array" ref="L116">IFERROR(1/DataForViolins!L$3/DataForViolins!L$7*SUM(EXP(-0.5*((DataForViolins!L116-EnterData!L$5:INDEX(EnterData!L$5:L$1004,L$2))/DataForViolins!L$3)^2)/SQRT(2*PI())),"")</f>
        <v/>
      </c>
    </row>
    <row r="117" spans="2:12" x14ac:dyDescent="0.25">
      <c r="B117">
        <f t="array" ref="B117">IFERROR(1/DataForViolins!B$3/DataForViolins!B$7*SUM(EXP(-0.5*((DataForViolins!B117-EnterData!B$5:INDEX(EnterData!B$5:B$1004,B$2))/DataForViolins!B$3)^2)/SQRT(2*PI())),"")</f>
        <v>1.5458545551103512E-2</v>
      </c>
      <c r="C117">
        <f t="array" ref="C117">IFERROR(1/DataForViolins!C$3/DataForViolins!C$7*SUM(EXP(-0.5*((DataForViolins!C117-EnterData!C$5:INDEX(EnterData!C$5:C$1004,C$2))/DataForViolins!C$3)^2)/SQRT(2*PI())),"")</f>
        <v>1.5540934325320702E-2</v>
      </c>
      <c r="D117" t="str">
        <f t="array" ref="D117">IFERROR(1/DataForViolins!D$3/DataForViolins!D$7*SUM(EXP(-0.5*((DataForViolins!D117-EnterData!D$5:INDEX(EnterData!D$5:D$1004,D$2))/DataForViolins!D$3)^2)/SQRT(2*PI())),"")</f>
        <v/>
      </c>
      <c r="E117" t="str">
        <f t="array" ref="E117">IFERROR(1/DataForViolins!E$3/DataForViolins!E$7*SUM(EXP(-0.5*((DataForViolins!E117-EnterData!E$5:INDEX(EnterData!E$5:E$1004,E$2))/DataForViolins!E$3)^2)/SQRT(2*PI())),"")</f>
        <v/>
      </c>
      <c r="F117" t="str">
        <f t="array" ref="F117">IFERROR(1/DataForViolins!F$3/DataForViolins!F$7*SUM(EXP(-0.5*((DataForViolins!F117-EnterData!F$5:INDEX(EnterData!F$5:F$1004,F$2))/DataForViolins!F$3)^2)/SQRT(2*PI())),"")</f>
        <v/>
      </c>
      <c r="G117" t="str">
        <f t="array" ref="G117">IFERROR(1/DataForViolins!G$3/DataForViolins!G$7*SUM(EXP(-0.5*((DataForViolins!G117-EnterData!G$5:INDEX(EnterData!G$5:G$1004,G$2))/DataForViolins!G$3)^2)/SQRT(2*PI())),"")</f>
        <v/>
      </c>
      <c r="H117" t="str">
        <f t="array" ref="H117">IFERROR(1/DataForViolins!H$3/DataForViolins!H$7*SUM(EXP(-0.5*((DataForViolins!H117-EnterData!H$5:INDEX(EnterData!H$5:H$1004,H$2))/DataForViolins!H$3)^2)/SQRT(2*PI())),"")</f>
        <v/>
      </c>
      <c r="I117" t="str">
        <f t="array" ref="I117">IFERROR(1/DataForViolins!I$3/DataForViolins!I$7*SUM(EXP(-0.5*((DataForViolins!I117-EnterData!I$5:INDEX(EnterData!I$5:I$1004,I$2))/DataForViolins!I$3)^2)/SQRT(2*PI())),"")</f>
        <v/>
      </c>
      <c r="J117" t="str">
        <f t="array" ref="J117">IFERROR(1/DataForViolins!J$3/DataForViolins!J$7*SUM(EXP(-0.5*((DataForViolins!J117-EnterData!J$5:INDEX(EnterData!J$5:J$1004,J$2))/DataForViolins!J$3)^2)/SQRT(2*PI())),"")</f>
        <v/>
      </c>
      <c r="K117" t="str">
        <f t="array" ref="K117">IFERROR(1/DataForViolins!K$3/DataForViolins!K$7*SUM(EXP(-0.5*((DataForViolins!K117-EnterData!K$5:INDEX(EnterData!K$5:K$1004,K$2))/DataForViolins!K$3)^2)/SQRT(2*PI())),"")</f>
        <v/>
      </c>
      <c r="L117" t="str">
        <f t="array" ref="L117">IFERROR(1/DataForViolins!L$3/DataForViolins!L$7*SUM(EXP(-0.5*((DataForViolins!L117-EnterData!L$5:INDEX(EnterData!L$5:L$1004,L$2))/DataForViolins!L$3)^2)/SQRT(2*PI())),"")</f>
        <v/>
      </c>
    </row>
    <row r="118" spans="2:12" x14ac:dyDescent="0.25">
      <c r="B118">
        <f t="array" ref="B118">IFERROR(1/DataForViolins!B$3/DataForViolins!B$7*SUM(EXP(-0.5*((DataForViolins!B118-EnterData!B$5:INDEX(EnterData!B$5:B$1004,B$2))/DataForViolins!B$3)^2)/SQRT(2*PI())),"")</f>
        <v>1.5613346279961906E-2</v>
      </c>
      <c r="C118">
        <f t="array" ref="C118">IFERROR(1/DataForViolins!C$3/DataForViolins!C$7*SUM(EXP(-0.5*((DataForViolins!C118-EnterData!C$5:INDEX(EnterData!C$5:C$1004,C$2))/DataForViolins!C$3)^2)/SQRT(2*PI())),"")</f>
        <v>1.5980223891667717E-2</v>
      </c>
      <c r="D118" t="str">
        <f t="array" ref="D118">IFERROR(1/DataForViolins!D$3/DataForViolins!D$7*SUM(EXP(-0.5*((DataForViolins!D118-EnterData!D$5:INDEX(EnterData!D$5:D$1004,D$2))/DataForViolins!D$3)^2)/SQRT(2*PI())),"")</f>
        <v/>
      </c>
      <c r="E118" t="str">
        <f t="array" ref="E118">IFERROR(1/DataForViolins!E$3/DataForViolins!E$7*SUM(EXP(-0.5*((DataForViolins!E118-EnterData!E$5:INDEX(EnterData!E$5:E$1004,E$2))/DataForViolins!E$3)^2)/SQRT(2*PI())),"")</f>
        <v/>
      </c>
      <c r="F118" t="str">
        <f t="array" ref="F118">IFERROR(1/DataForViolins!F$3/DataForViolins!F$7*SUM(EXP(-0.5*((DataForViolins!F118-EnterData!F$5:INDEX(EnterData!F$5:F$1004,F$2))/DataForViolins!F$3)^2)/SQRT(2*PI())),"")</f>
        <v/>
      </c>
      <c r="G118" t="str">
        <f t="array" ref="G118">IFERROR(1/DataForViolins!G$3/DataForViolins!G$7*SUM(EXP(-0.5*((DataForViolins!G118-EnterData!G$5:INDEX(EnterData!G$5:G$1004,G$2))/DataForViolins!G$3)^2)/SQRT(2*PI())),"")</f>
        <v/>
      </c>
      <c r="H118" t="str">
        <f t="array" ref="H118">IFERROR(1/DataForViolins!H$3/DataForViolins!H$7*SUM(EXP(-0.5*((DataForViolins!H118-EnterData!H$5:INDEX(EnterData!H$5:H$1004,H$2))/DataForViolins!H$3)^2)/SQRT(2*PI())),"")</f>
        <v/>
      </c>
      <c r="I118" t="str">
        <f t="array" ref="I118">IFERROR(1/DataForViolins!I$3/DataForViolins!I$7*SUM(EXP(-0.5*((DataForViolins!I118-EnterData!I$5:INDEX(EnterData!I$5:I$1004,I$2))/DataForViolins!I$3)^2)/SQRT(2*PI())),"")</f>
        <v/>
      </c>
      <c r="J118" t="str">
        <f t="array" ref="J118">IFERROR(1/DataForViolins!J$3/DataForViolins!J$7*SUM(EXP(-0.5*((DataForViolins!J118-EnterData!J$5:INDEX(EnterData!J$5:J$1004,J$2))/DataForViolins!J$3)^2)/SQRT(2*PI())),"")</f>
        <v/>
      </c>
      <c r="K118" t="str">
        <f t="array" ref="K118">IFERROR(1/DataForViolins!K$3/DataForViolins!K$7*SUM(EXP(-0.5*((DataForViolins!K118-EnterData!K$5:INDEX(EnterData!K$5:K$1004,K$2))/DataForViolins!K$3)^2)/SQRT(2*PI())),"")</f>
        <v/>
      </c>
      <c r="L118" t="str">
        <f t="array" ref="L118">IFERROR(1/DataForViolins!L$3/DataForViolins!L$7*SUM(EXP(-0.5*((DataForViolins!L118-EnterData!L$5:INDEX(EnterData!L$5:L$1004,L$2))/DataForViolins!L$3)^2)/SQRT(2*PI())),"")</f>
        <v/>
      </c>
    </row>
    <row r="119" spans="2:12" x14ac:dyDescent="0.25">
      <c r="B119">
        <f t="array" ref="B119">IFERROR(1/DataForViolins!B$3/DataForViolins!B$7*SUM(EXP(-0.5*((DataForViolins!B119-EnterData!B$5:INDEX(EnterData!B$5:B$1004,B$2))/DataForViolins!B$3)^2)/SQRT(2*PI())),"")</f>
        <v>1.5762930469077212E-2</v>
      </c>
      <c r="C119">
        <f t="array" ref="C119">IFERROR(1/DataForViolins!C$3/DataForViolins!C$7*SUM(EXP(-0.5*((DataForViolins!C119-EnterData!C$5:INDEX(EnterData!C$5:C$1004,C$2))/DataForViolins!C$3)^2)/SQRT(2*PI())),"")</f>
        <v>1.6409464676985844E-2</v>
      </c>
      <c r="D119" t="str">
        <f t="array" ref="D119">IFERROR(1/DataForViolins!D$3/DataForViolins!D$7*SUM(EXP(-0.5*((DataForViolins!D119-EnterData!D$5:INDEX(EnterData!D$5:D$1004,D$2))/DataForViolins!D$3)^2)/SQRT(2*PI())),"")</f>
        <v/>
      </c>
      <c r="E119" t="str">
        <f t="array" ref="E119">IFERROR(1/DataForViolins!E$3/DataForViolins!E$7*SUM(EXP(-0.5*((DataForViolins!E119-EnterData!E$5:INDEX(EnterData!E$5:E$1004,E$2))/DataForViolins!E$3)^2)/SQRT(2*PI())),"")</f>
        <v/>
      </c>
      <c r="F119" t="str">
        <f t="array" ref="F119">IFERROR(1/DataForViolins!F$3/DataForViolins!F$7*SUM(EXP(-0.5*((DataForViolins!F119-EnterData!F$5:INDEX(EnterData!F$5:F$1004,F$2))/DataForViolins!F$3)^2)/SQRT(2*PI())),"")</f>
        <v/>
      </c>
      <c r="G119" t="str">
        <f t="array" ref="G119">IFERROR(1/DataForViolins!G$3/DataForViolins!G$7*SUM(EXP(-0.5*((DataForViolins!G119-EnterData!G$5:INDEX(EnterData!G$5:G$1004,G$2))/DataForViolins!G$3)^2)/SQRT(2*PI())),"")</f>
        <v/>
      </c>
      <c r="H119" t="str">
        <f t="array" ref="H119">IFERROR(1/DataForViolins!H$3/DataForViolins!H$7*SUM(EXP(-0.5*((DataForViolins!H119-EnterData!H$5:INDEX(EnterData!H$5:H$1004,H$2))/DataForViolins!H$3)^2)/SQRT(2*PI())),"")</f>
        <v/>
      </c>
      <c r="I119" t="str">
        <f t="array" ref="I119">IFERROR(1/DataForViolins!I$3/DataForViolins!I$7*SUM(EXP(-0.5*((DataForViolins!I119-EnterData!I$5:INDEX(EnterData!I$5:I$1004,I$2))/DataForViolins!I$3)^2)/SQRT(2*PI())),"")</f>
        <v/>
      </c>
      <c r="J119" t="str">
        <f t="array" ref="J119">IFERROR(1/DataForViolins!J$3/DataForViolins!J$7*SUM(EXP(-0.5*((DataForViolins!J119-EnterData!J$5:INDEX(EnterData!J$5:J$1004,J$2))/DataForViolins!J$3)^2)/SQRT(2*PI())),"")</f>
        <v/>
      </c>
      <c r="K119" t="str">
        <f t="array" ref="K119">IFERROR(1/DataForViolins!K$3/DataForViolins!K$7*SUM(EXP(-0.5*((DataForViolins!K119-EnterData!K$5:INDEX(EnterData!K$5:K$1004,K$2))/DataForViolins!K$3)^2)/SQRT(2*PI())),"")</f>
        <v/>
      </c>
      <c r="L119" t="str">
        <f t="array" ref="L119">IFERROR(1/DataForViolins!L$3/DataForViolins!L$7*SUM(EXP(-0.5*((DataForViolins!L119-EnterData!L$5:INDEX(EnterData!L$5:L$1004,L$2))/DataForViolins!L$3)^2)/SQRT(2*PI())),"")</f>
        <v/>
      </c>
    </row>
    <row r="120" spans="2:12" x14ac:dyDescent="0.25">
      <c r="B120">
        <f t="array" ref="B120">IFERROR(1/DataForViolins!B$3/DataForViolins!B$7*SUM(EXP(-0.5*((DataForViolins!B120-EnterData!B$5:INDEX(EnterData!B$5:B$1004,B$2))/DataForViolins!B$3)^2)/SQRT(2*PI())),"")</f>
        <v>1.5907732142829652E-2</v>
      </c>
      <c r="C120">
        <f t="array" ref="C120">IFERROR(1/DataForViolins!C$3/DataForViolins!C$7*SUM(EXP(-0.5*((DataForViolins!C120-EnterData!C$5:INDEX(EnterData!C$5:C$1004,C$2))/DataForViolins!C$3)^2)/SQRT(2*PI())),"")</f>
        <v>1.6826933601956869E-2</v>
      </c>
      <c r="D120" t="str">
        <f t="array" ref="D120">IFERROR(1/DataForViolins!D$3/DataForViolins!D$7*SUM(EXP(-0.5*((DataForViolins!D120-EnterData!D$5:INDEX(EnterData!D$5:D$1004,D$2))/DataForViolins!D$3)^2)/SQRT(2*PI())),"")</f>
        <v/>
      </c>
      <c r="E120" t="str">
        <f t="array" ref="E120">IFERROR(1/DataForViolins!E$3/DataForViolins!E$7*SUM(EXP(-0.5*((DataForViolins!E120-EnterData!E$5:INDEX(EnterData!E$5:E$1004,E$2))/DataForViolins!E$3)^2)/SQRT(2*PI())),"")</f>
        <v/>
      </c>
      <c r="F120" t="str">
        <f t="array" ref="F120">IFERROR(1/DataForViolins!F$3/DataForViolins!F$7*SUM(EXP(-0.5*((DataForViolins!F120-EnterData!F$5:INDEX(EnterData!F$5:F$1004,F$2))/DataForViolins!F$3)^2)/SQRT(2*PI())),"")</f>
        <v/>
      </c>
      <c r="G120" t="str">
        <f t="array" ref="G120">IFERROR(1/DataForViolins!G$3/DataForViolins!G$7*SUM(EXP(-0.5*((DataForViolins!G120-EnterData!G$5:INDEX(EnterData!G$5:G$1004,G$2))/DataForViolins!G$3)^2)/SQRT(2*PI())),"")</f>
        <v/>
      </c>
      <c r="H120" t="str">
        <f t="array" ref="H120">IFERROR(1/DataForViolins!H$3/DataForViolins!H$7*SUM(EXP(-0.5*((DataForViolins!H120-EnterData!H$5:INDEX(EnterData!H$5:H$1004,H$2))/DataForViolins!H$3)^2)/SQRT(2*PI())),"")</f>
        <v/>
      </c>
      <c r="I120" t="str">
        <f t="array" ref="I120">IFERROR(1/DataForViolins!I$3/DataForViolins!I$7*SUM(EXP(-0.5*((DataForViolins!I120-EnterData!I$5:INDEX(EnterData!I$5:I$1004,I$2))/DataForViolins!I$3)^2)/SQRT(2*PI())),"")</f>
        <v/>
      </c>
      <c r="J120" t="str">
        <f t="array" ref="J120">IFERROR(1/DataForViolins!J$3/DataForViolins!J$7*SUM(EXP(-0.5*((DataForViolins!J120-EnterData!J$5:INDEX(EnterData!J$5:J$1004,J$2))/DataForViolins!J$3)^2)/SQRT(2*PI())),"")</f>
        <v/>
      </c>
      <c r="K120" t="str">
        <f t="array" ref="K120">IFERROR(1/DataForViolins!K$3/DataForViolins!K$7*SUM(EXP(-0.5*((DataForViolins!K120-EnterData!K$5:INDEX(EnterData!K$5:K$1004,K$2))/DataForViolins!K$3)^2)/SQRT(2*PI())),"")</f>
        <v/>
      </c>
      <c r="L120" t="str">
        <f t="array" ref="L120">IFERROR(1/DataForViolins!L$3/DataForViolins!L$7*SUM(EXP(-0.5*((DataForViolins!L120-EnterData!L$5:INDEX(EnterData!L$5:L$1004,L$2))/DataForViolins!L$3)^2)/SQRT(2*PI())),"")</f>
        <v/>
      </c>
    </row>
    <row r="121" spans="2:12" x14ac:dyDescent="0.25">
      <c r="B121">
        <f t="array" ref="B121">IFERROR(1/DataForViolins!B$3/DataForViolins!B$7*SUM(EXP(-0.5*((DataForViolins!B121-EnterData!B$5:INDEX(EnterData!B$5:B$1004,B$2))/DataForViolins!B$3)^2)/SQRT(2*PI())),"")</f>
        <v>1.6048129493169427E-2</v>
      </c>
      <c r="C121">
        <f t="array" ref="C121">IFERROR(1/DataForViolins!C$3/DataForViolins!C$7*SUM(EXP(-0.5*((DataForViolins!C121-EnterData!C$5:INDEX(EnterData!C$5:C$1004,C$2))/DataForViolins!C$3)^2)/SQRT(2*PI())),"")</f>
        <v>1.723097441028296E-2</v>
      </c>
      <c r="D121" t="str">
        <f t="array" ref="D121">IFERROR(1/DataForViolins!D$3/DataForViolins!D$7*SUM(EXP(-0.5*((DataForViolins!D121-EnterData!D$5:INDEX(EnterData!D$5:D$1004,D$2))/DataForViolins!D$3)^2)/SQRT(2*PI())),"")</f>
        <v/>
      </c>
      <c r="E121" t="str">
        <f t="array" ref="E121">IFERROR(1/DataForViolins!E$3/DataForViolins!E$7*SUM(EXP(-0.5*((DataForViolins!E121-EnterData!E$5:INDEX(EnterData!E$5:E$1004,E$2))/DataForViolins!E$3)^2)/SQRT(2*PI())),"")</f>
        <v/>
      </c>
      <c r="F121" t="str">
        <f t="array" ref="F121">IFERROR(1/DataForViolins!F$3/DataForViolins!F$7*SUM(EXP(-0.5*((DataForViolins!F121-EnterData!F$5:INDEX(EnterData!F$5:F$1004,F$2))/DataForViolins!F$3)^2)/SQRT(2*PI())),"")</f>
        <v/>
      </c>
      <c r="G121" t="str">
        <f t="array" ref="G121">IFERROR(1/DataForViolins!G$3/DataForViolins!G$7*SUM(EXP(-0.5*((DataForViolins!G121-EnterData!G$5:INDEX(EnterData!G$5:G$1004,G$2))/DataForViolins!G$3)^2)/SQRT(2*PI())),"")</f>
        <v/>
      </c>
      <c r="H121" t="str">
        <f t="array" ref="H121">IFERROR(1/DataForViolins!H$3/DataForViolins!H$7*SUM(EXP(-0.5*((DataForViolins!H121-EnterData!H$5:INDEX(EnterData!H$5:H$1004,H$2))/DataForViolins!H$3)^2)/SQRT(2*PI())),"")</f>
        <v/>
      </c>
      <c r="I121" t="str">
        <f t="array" ref="I121">IFERROR(1/DataForViolins!I$3/DataForViolins!I$7*SUM(EXP(-0.5*((DataForViolins!I121-EnterData!I$5:INDEX(EnterData!I$5:I$1004,I$2))/DataForViolins!I$3)^2)/SQRT(2*PI())),"")</f>
        <v/>
      </c>
      <c r="J121" t="str">
        <f t="array" ref="J121">IFERROR(1/DataForViolins!J$3/DataForViolins!J$7*SUM(EXP(-0.5*((DataForViolins!J121-EnterData!J$5:INDEX(EnterData!J$5:J$1004,J$2))/DataForViolins!J$3)^2)/SQRT(2*PI())),"")</f>
        <v/>
      </c>
      <c r="K121" t="str">
        <f t="array" ref="K121">IFERROR(1/DataForViolins!K$3/DataForViolins!K$7*SUM(EXP(-0.5*((DataForViolins!K121-EnterData!K$5:INDEX(EnterData!K$5:K$1004,K$2))/DataForViolins!K$3)^2)/SQRT(2*PI())),"")</f>
        <v/>
      </c>
      <c r="L121" t="str">
        <f t="array" ref="L121">IFERROR(1/DataForViolins!L$3/DataForViolins!L$7*SUM(EXP(-0.5*((DataForViolins!L121-EnterData!L$5:INDEX(EnterData!L$5:L$1004,L$2))/DataForViolins!L$3)^2)/SQRT(2*PI())),"")</f>
        <v/>
      </c>
    </row>
    <row r="122" spans="2:12" x14ac:dyDescent="0.25">
      <c r="B122">
        <f t="array" ref="B122">IFERROR(1/DataForViolins!B$3/DataForViolins!B$7*SUM(EXP(-0.5*((DataForViolins!B122-EnterData!B$5:INDEX(EnterData!B$5:B$1004,B$2))/DataForViolins!B$3)^2)/SQRT(2*PI())),"")</f>
        <v>1.6184426513627774E-2</v>
      </c>
      <c r="C122">
        <f t="array" ref="C122">IFERROR(1/DataForViolins!C$3/DataForViolins!C$7*SUM(EXP(-0.5*((DataForViolins!C122-EnterData!C$5:INDEX(EnterData!C$5:C$1004,C$2))/DataForViolins!C$3)^2)/SQRT(2*PI())),"")</f>
        <v>1.7620009805016549E-2</v>
      </c>
      <c r="D122" t="str">
        <f t="array" ref="D122">IFERROR(1/DataForViolins!D$3/DataForViolins!D$7*SUM(EXP(-0.5*((DataForViolins!D122-EnterData!D$5:INDEX(EnterData!D$5:D$1004,D$2))/DataForViolins!D$3)^2)/SQRT(2*PI())),"")</f>
        <v/>
      </c>
      <c r="E122" t="str">
        <f t="array" ref="E122">IFERROR(1/DataForViolins!E$3/DataForViolins!E$7*SUM(EXP(-0.5*((DataForViolins!E122-EnterData!E$5:INDEX(EnterData!E$5:E$1004,E$2))/DataForViolins!E$3)^2)/SQRT(2*PI())),"")</f>
        <v/>
      </c>
      <c r="F122" t="str">
        <f t="array" ref="F122">IFERROR(1/DataForViolins!F$3/DataForViolins!F$7*SUM(EXP(-0.5*((DataForViolins!F122-EnterData!F$5:INDEX(EnterData!F$5:F$1004,F$2))/DataForViolins!F$3)^2)/SQRT(2*PI())),"")</f>
        <v/>
      </c>
      <c r="G122" t="str">
        <f t="array" ref="G122">IFERROR(1/DataForViolins!G$3/DataForViolins!G$7*SUM(EXP(-0.5*((DataForViolins!G122-EnterData!G$5:INDEX(EnterData!G$5:G$1004,G$2))/DataForViolins!G$3)^2)/SQRT(2*PI())),"")</f>
        <v/>
      </c>
      <c r="H122" t="str">
        <f t="array" ref="H122">IFERROR(1/DataForViolins!H$3/DataForViolins!H$7*SUM(EXP(-0.5*((DataForViolins!H122-EnterData!H$5:INDEX(EnterData!H$5:H$1004,H$2))/DataForViolins!H$3)^2)/SQRT(2*PI())),"")</f>
        <v/>
      </c>
      <c r="I122" t="str">
        <f t="array" ref="I122">IFERROR(1/DataForViolins!I$3/DataForViolins!I$7*SUM(EXP(-0.5*((DataForViolins!I122-EnterData!I$5:INDEX(EnterData!I$5:I$1004,I$2))/DataForViolins!I$3)^2)/SQRT(2*PI())),"")</f>
        <v/>
      </c>
      <c r="J122" t="str">
        <f t="array" ref="J122">IFERROR(1/DataForViolins!J$3/DataForViolins!J$7*SUM(EXP(-0.5*((DataForViolins!J122-EnterData!J$5:INDEX(EnterData!J$5:J$1004,J$2))/DataForViolins!J$3)^2)/SQRT(2*PI())),"")</f>
        <v/>
      </c>
      <c r="K122" t="str">
        <f t="array" ref="K122">IFERROR(1/DataForViolins!K$3/DataForViolins!K$7*SUM(EXP(-0.5*((DataForViolins!K122-EnterData!K$5:INDEX(EnterData!K$5:K$1004,K$2))/DataForViolins!K$3)^2)/SQRT(2*PI())),"")</f>
        <v/>
      </c>
      <c r="L122" t="str">
        <f t="array" ref="L122">IFERROR(1/DataForViolins!L$3/DataForViolins!L$7*SUM(EXP(-0.5*((DataForViolins!L122-EnterData!L$5:INDEX(EnterData!L$5:L$1004,L$2))/DataForViolins!L$3)^2)/SQRT(2*PI())),"")</f>
        <v/>
      </c>
    </row>
    <row r="123" spans="2:12" x14ac:dyDescent="0.25">
      <c r="B123">
        <f t="array" ref="B123">IFERROR(1/DataForViolins!B$3/DataForViolins!B$7*SUM(EXP(-0.5*((DataForViolins!B123-EnterData!B$5:INDEX(EnterData!B$5:B$1004,B$2))/DataForViolins!B$3)^2)/SQRT(2*PI())),"")</f>
        <v>1.6316836307328698E-2</v>
      </c>
      <c r="C123">
        <f t="array" ref="C123">IFERROR(1/DataForViolins!C$3/DataForViolins!C$7*SUM(EXP(-0.5*((DataForViolins!C123-EnterData!C$5:INDEX(EnterData!C$5:C$1004,C$2))/DataForViolins!C$3)^2)/SQRT(2*PI())),"")</f>
        <v>1.7992552746280248E-2</v>
      </c>
      <c r="D123" t="str">
        <f t="array" ref="D123">IFERROR(1/DataForViolins!D$3/DataForViolins!D$7*SUM(EXP(-0.5*((DataForViolins!D123-EnterData!D$5:INDEX(EnterData!D$5:D$1004,D$2))/DataForViolins!D$3)^2)/SQRT(2*PI())),"")</f>
        <v/>
      </c>
      <c r="E123" t="str">
        <f t="array" ref="E123">IFERROR(1/DataForViolins!E$3/DataForViolins!E$7*SUM(EXP(-0.5*((DataForViolins!E123-EnterData!E$5:INDEX(EnterData!E$5:E$1004,E$2))/DataForViolins!E$3)^2)/SQRT(2*PI())),"")</f>
        <v/>
      </c>
      <c r="F123" t="str">
        <f t="array" ref="F123">IFERROR(1/DataForViolins!F$3/DataForViolins!F$7*SUM(EXP(-0.5*((DataForViolins!F123-EnterData!F$5:INDEX(EnterData!F$5:F$1004,F$2))/DataForViolins!F$3)^2)/SQRT(2*PI())),"")</f>
        <v/>
      </c>
      <c r="G123" t="str">
        <f t="array" ref="G123">IFERROR(1/DataForViolins!G$3/DataForViolins!G$7*SUM(EXP(-0.5*((DataForViolins!G123-EnterData!G$5:INDEX(EnterData!G$5:G$1004,G$2))/DataForViolins!G$3)^2)/SQRT(2*PI())),"")</f>
        <v/>
      </c>
      <c r="H123" t="str">
        <f t="array" ref="H123">IFERROR(1/DataForViolins!H$3/DataForViolins!H$7*SUM(EXP(-0.5*((DataForViolins!H123-EnterData!H$5:INDEX(EnterData!H$5:H$1004,H$2))/DataForViolins!H$3)^2)/SQRT(2*PI())),"")</f>
        <v/>
      </c>
      <c r="I123" t="str">
        <f t="array" ref="I123">IFERROR(1/DataForViolins!I$3/DataForViolins!I$7*SUM(EXP(-0.5*((DataForViolins!I123-EnterData!I$5:INDEX(EnterData!I$5:I$1004,I$2))/DataForViolins!I$3)^2)/SQRT(2*PI())),"")</f>
        <v/>
      </c>
      <c r="J123" t="str">
        <f t="array" ref="J123">IFERROR(1/DataForViolins!J$3/DataForViolins!J$7*SUM(EXP(-0.5*((DataForViolins!J123-EnterData!J$5:INDEX(EnterData!J$5:J$1004,J$2))/DataForViolins!J$3)^2)/SQRT(2*PI())),"")</f>
        <v/>
      </c>
      <c r="K123" t="str">
        <f t="array" ref="K123">IFERROR(1/DataForViolins!K$3/DataForViolins!K$7*SUM(EXP(-0.5*((DataForViolins!K123-EnterData!K$5:INDEX(EnterData!K$5:K$1004,K$2))/DataForViolins!K$3)^2)/SQRT(2*PI())),"")</f>
        <v/>
      </c>
      <c r="L123" t="str">
        <f t="array" ref="L123">IFERROR(1/DataForViolins!L$3/DataForViolins!L$7*SUM(EXP(-0.5*((DataForViolins!L123-EnterData!L$5:INDEX(EnterData!L$5:L$1004,L$2))/DataForViolins!L$3)^2)/SQRT(2*PI())),"")</f>
        <v/>
      </c>
    </row>
    <row r="124" spans="2:12" x14ac:dyDescent="0.25">
      <c r="B124">
        <f t="array" ref="B124">IFERROR(1/DataForViolins!B$3/DataForViolins!B$7*SUM(EXP(-0.5*((DataForViolins!B124-EnterData!B$5:INDEX(EnterData!B$5:B$1004,B$2))/DataForViolins!B$3)^2)/SQRT(2*PI())),"")</f>
        <v>1.6445466520743298E-2</v>
      </c>
      <c r="C124">
        <f t="array" ref="C124">IFERROR(1/DataForViolins!C$3/DataForViolins!C$7*SUM(EXP(-0.5*((DataForViolins!C124-EnterData!C$5:INDEX(EnterData!C$5:C$1004,C$2))/DataForViolins!C$3)^2)/SQRT(2*PI())),"")</f>
        <v>1.834721681311359E-2</v>
      </c>
      <c r="D124" t="str">
        <f t="array" ref="D124">IFERROR(1/DataForViolins!D$3/DataForViolins!D$7*SUM(EXP(-0.5*((DataForViolins!D124-EnterData!D$5:INDEX(EnterData!D$5:D$1004,D$2))/DataForViolins!D$3)^2)/SQRT(2*PI())),"")</f>
        <v/>
      </c>
      <c r="E124" t="str">
        <f t="array" ref="E124">IFERROR(1/DataForViolins!E$3/DataForViolins!E$7*SUM(EXP(-0.5*((DataForViolins!E124-EnterData!E$5:INDEX(EnterData!E$5:E$1004,E$2))/DataForViolins!E$3)^2)/SQRT(2*PI())),"")</f>
        <v/>
      </c>
      <c r="F124" t="str">
        <f t="array" ref="F124">IFERROR(1/DataForViolins!F$3/DataForViolins!F$7*SUM(EXP(-0.5*((DataForViolins!F124-EnterData!F$5:INDEX(EnterData!F$5:F$1004,F$2))/DataForViolins!F$3)^2)/SQRT(2*PI())),"")</f>
        <v/>
      </c>
      <c r="G124" t="str">
        <f t="array" ref="G124">IFERROR(1/DataForViolins!G$3/DataForViolins!G$7*SUM(EXP(-0.5*((DataForViolins!G124-EnterData!G$5:INDEX(EnterData!G$5:G$1004,G$2))/DataForViolins!G$3)^2)/SQRT(2*PI())),"")</f>
        <v/>
      </c>
      <c r="H124" t="str">
        <f t="array" ref="H124">IFERROR(1/DataForViolins!H$3/DataForViolins!H$7*SUM(EXP(-0.5*((DataForViolins!H124-EnterData!H$5:INDEX(EnterData!H$5:H$1004,H$2))/DataForViolins!H$3)^2)/SQRT(2*PI())),"")</f>
        <v/>
      </c>
      <c r="I124" t="str">
        <f t="array" ref="I124">IFERROR(1/DataForViolins!I$3/DataForViolins!I$7*SUM(EXP(-0.5*((DataForViolins!I124-EnterData!I$5:INDEX(EnterData!I$5:I$1004,I$2))/DataForViolins!I$3)^2)/SQRT(2*PI())),"")</f>
        <v/>
      </c>
      <c r="J124" t="str">
        <f t="array" ref="J124">IFERROR(1/DataForViolins!J$3/DataForViolins!J$7*SUM(EXP(-0.5*((DataForViolins!J124-EnterData!J$5:INDEX(EnterData!J$5:J$1004,J$2))/DataForViolins!J$3)^2)/SQRT(2*PI())),"")</f>
        <v/>
      </c>
      <c r="K124" t="str">
        <f t="array" ref="K124">IFERROR(1/DataForViolins!K$3/DataForViolins!K$7*SUM(EXP(-0.5*((DataForViolins!K124-EnterData!K$5:INDEX(EnterData!K$5:K$1004,K$2))/DataForViolins!K$3)^2)/SQRT(2*PI())),"")</f>
        <v/>
      </c>
      <c r="L124" t="str">
        <f t="array" ref="L124">IFERROR(1/DataForViolins!L$3/DataForViolins!L$7*SUM(EXP(-0.5*((DataForViolins!L124-EnterData!L$5:INDEX(EnterData!L$5:L$1004,L$2))/DataForViolins!L$3)^2)/SQRT(2*PI())),"")</f>
        <v/>
      </c>
    </row>
    <row r="125" spans="2:12" x14ac:dyDescent="0.25">
      <c r="B125">
        <f t="array" ref="B125">IFERROR(1/DataForViolins!B$3/DataForViolins!B$7*SUM(EXP(-0.5*((DataForViolins!B125-EnterData!B$5:INDEX(EnterData!B$5:B$1004,B$2))/DataForViolins!B$3)^2)/SQRT(2*PI())),"")</f>
        <v>1.6570307300450459E-2</v>
      </c>
      <c r="C125">
        <f t="array" ref="C125">IFERROR(1/DataForViolins!C$3/DataForViolins!C$7*SUM(EXP(-0.5*((DataForViolins!C125-EnterData!C$5:INDEX(EnterData!C$5:C$1004,C$2))/DataForViolins!C$3)^2)/SQRT(2*PI())),"")</f>
        <v>1.8682725543169229E-2</v>
      </c>
      <c r="D125" t="str">
        <f t="array" ref="D125">IFERROR(1/DataForViolins!D$3/DataForViolins!D$7*SUM(EXP(-0.5*((DataForViolins!D125-EnterData!D$5:INDEX(EnterData!D$5:D$1004,D$2))/DataForViolins!D$3)^2)/SQRT(2*PI())),"")</f>
        <v/>
      </c>
      <c r="E125" t="str">
        <f t="array" ref="E125">IFERROR(1/DataForViolins!E$3/DataForViolins!E$7*SUM(EXP(-0.5*((DataForViolins!E125-EnterData!E$5:INDEX(EnterData!E$5:E$1004,E$2))/DataForViolins!E$3)^2)/SQRT(2*PI())),"")</f>
        <v/>
      </c>
      <c r="F125" t="str">
        <f t="array" ref="F125">IFERROR(1/DataForViolins!F$3/DataForViolins!F$7*SUM(EXP(-0.5*((DataForViolins!F125-EnterData!F$5:INDEX(EnterData!F$5:F$1004,F$2))/DataForViolins!F$3)^2)/SQRT(2*PI())),"")</f>
        <v/>
      </c>
      <c r="G125" t="str">
        <f t="array" ref="G125">IFERROR(1/DataForViolins!G$3/DataForViolins!G$7*SUM(EXP(-0.5*((DataForViolins!G125-EnterData!G$5:INDEX(EnterData!G$5:G$1004,G$2))/DataForViolins!G$3)^2)/SQRT(2*PI())),"")</f>
        <v/>
      </c>
      <c r="H125" t="str">
        <f t="array" ref="H125">IFERROR(1/DataForViolins!H$3/DataForViolins!H$7*SUM(EXP(-0.5*((DataForViolins!H125-EnterData!H$5:INDEX(EnterData!H$5:H$1004,H$2))/DataForViolins!H$3)^2)/SQRT(2*PI())),"")</f>
        <v/>
      </c>
      <c r="I125" t="str">
        <f t="array" ref="I125">IFERROR(1/DataForViolins!I$3/DataForViolins!I$7*SUM(EXP(-0.5*((DataForViolins!I125-EnterData!I$5:INDEX(EnterData!I$5:I$1004,I$2))/DataForViolins!I$3)^2)/SQRT(2*PI())),"")</f>
        <v/>
      </c>
      <c r="J125" t="str">
        <f t="array" ref="J125">IFERROR(1/DataForViolins!J$3/DataForViolins!J$7*SUM(EXP(-0.5*((DataForViolins!J125-EnterData!J$5:INDEX(EnterData!J$5:J$1004,J$2))/DataForViolins!J$3)^2)/SQRT(2*PI())),"")</f>
        <v/>
      </c>
      <c r="K125" t="str">
        <f t="array" ref="K125">IFERROR(1/DataForViolins!K$3/DataForViolins!K$7*SUM(EXP(-0.5*((DataForViolins!K125-EnterData!K$5:INDEX(EnterData!K$5:K$1004,K$2))/DataForViolins!K$3)^2)/SQRT(2*PI())),"")</f>
        <v/>
      </c>
      <c r="L125" t="str">
        <f t="array" ref="L125">IFERROR(1/DataForViolins!L$3/DataForViolins!L$7*SUM(EXP(-0.5*((DataForViolins!L125-EnterData!L$5:INDEX(EnterData!L$5:L$1004,L$2))/DataForViolins!L$3)^2)/SQRT(2*PI())),"")</f>
        <v/>
      </c>
    </row>
    <row r="126" spans="2:12" x14ac:dyDescent="0.25">
      <c r="B126">
        <f t="array" ref="B126">IFERROR(1/DataForViolins!B$3/DataForViolins!B$7*SUM(EXP(-0.5*((DataForViolins!B126-EnterData!B$5:INDEX(EnterData!B$5:B$1004,B$2))/DataForViolins!B$3)^2)/SQRT(2*PI())),"")</f>
        <v>1.6691222104347984E-2</v>
      </c>
      <c r="C126">
        <f t="array" ref="C126">IFERROR(1/DataForViolins!C$3/DataForViolins!C$7*SUM(EXP(-0.5*((DataForViolins!C126-EnterData!C$5:INDEX(EnterData!C$5:C$1004,C$2))/DataForViolins!C$3)^2)/SQRT(2*PI())),"")</f>
        <v>1.8997920675407495E-2</v>
      </c>
      <c r="D126" t="str">
        <f t="array" ref="D126">IFERROR(1/DataForViolins!D$3/DataForViolins!D$7*SUM(EXP(-0.5*((DataForViolins!D126-EnterData!D$5:INDEX(EnterData!D$5:D$1004,D$2))/DataForViolins!D$3)^2)/SQRT(2*PI())),"")</f>
        <v/>
      </c>
      <c r="E126" t="str">
        <f t="array" ref="E126">IFERROR(1/DataForViolins!E$3/DataForViolins!E$7*SUM(EXP(-0.5*((DataForViolins!E126-EnterData!E$5:INDEX(EnterData!E$5:E$1004,E$2))/DataForViolins!E$3)^2)/SQRT(2*PI())),"")</f>
        <v/>
      </c>
      <c r="F126" t="str">
        <f t="array" ref="F126">IFERROR(1/DataForViolins!F$3/DataForViolins!F$7*SUM(EXP(-0.5*((DataForViolins!F126-EnterData!F$5:INDEX(EnterData!F$5:F$1004,F$2))/DataForViolins!F$3)^2)/SQRT(2*PI())),"")</f>
        <v/>
      </c>
      <c r="G126" t="str">
        <f t="array" ref="G126">IFERROR(1/DataForViolins!G$3/DataForViolins!G$7*SUM(EXP(-0.5*((DataForViolins!G126-EnterData!G$5:INDEX(EnterData!G$5:G$1004,G$2))/DataForViolins!G$3)^2)/SQRT(2*PI())),"")</f>
        <v/>
      </c>
      <c r="H126" t="str">
        <f t="array" ref="H126">IFERROR(1/DataForViolins!H$3/DataForViolins!H$7*SUM(EXP(-0.5*((DataForViolins!H126-EnterData!H$5:INDEX(EnterData!H$5:H$1004,H$2))/DataForViolins!H$3)^2)/SQRT(2*PI())),"")</f>
        <v/>
      </c>
      <c r="I126" t="str">
        <f t="array" ref="I126">IFERROR(1/DataForViolins!I$3/DataForViolins!I$7*SUM(EXP(-0.5*((DataForViolins!I126-EnterData!I$5:INDEX(EnterData!I$5:I$1004,I$2))/DataForViolins!I$3)^2)/SQRT(2*PI())),"")</f>
        <v/>
      </c>
      <c r="J126" t="str">
        <f t="array" ref="J126">IFERROR(1/DataForViolins!J$3/DataForViolins!J$7*SUM(EXP(-0.5*((DataForViolins!J126-EnterData!J$5:INDEX(EnterData!J$5:J$1004,J$2))/DataForViolins!J$3)^2)/SQRT(2*PI())),"")</f>
        <v/>
      </c>
      <c r="K126" t="str">
        <f t="array" ref="K126">IFERROR(1/DataForViolins!K$3/DataForViolins!K$7*SUM(EXP(-0.5*((DataForViolins!K126-EnterData!K$5:INDEX(EnterData!K$5:K$1004,K$2))/DataForViolins!K$3)^2)/SQRT(2*PI())),"")</f>
        <v/>
      </c>
      <c r="L126" t="str">
        <f t="array" ref="L126">IFERROR(1/DataForViolins!L$3/DataForViolins!L$7*SUM(EXP(-0.5*((DataForViolins!L126-EnterData!L$5:INDEX(EnterData!L$5:L$1004,L$2))/DataForViolins!L$3)^2)/SQRT(2*PI())),"")</f>
        <v/>
      </c>
    </row>
    <row r="127" spans="2:12" x14ac:dyDescent="0.25">
      <c r="B127">
        <f t="array" ref="B127">IFERROR(1/DataForViolins!B$3/DataForViolins!B$7*SUM(EXP(-0.5*((DataForViolins!B127-EnterData!B$5:INDEX(EnterData!B$5:B$1004,B$2))/DataForViolins!B$3)^2)/SQRT(2*PI())),"")</f>
        <v>1.6807941623707755E-2</v>
      </c>
      <c r="C127">
        <f t="array" ref="C127">IFERROR(1/DataForViolins!C$3/DataForViolins!C$7*SUM(EXP(-0.5*((DataForViolins!C127-EnterData!C$5:INDEX(EnterData!C$5:C$1004,C$2))/DataForViolins!C$3)^2)/SQRT(2*PI())),"")</f>
        <v>1.9291769232679109E-2</v>
      </c>
      <c r="D127" t="str">
        <f t="array" ref="D127">IFERROR(1/DataForViolins!D$3/DataForViolins!D$7*SUM(EXP(-0.5*((DataForViolins!D127-EnterData!D$5:INDEX(EnterData!D$5:D$1004,D$2))/DataForViolins!D$3)^2)/SQRT(2*PI())),"")</f>
        <v/>
      </c>
      <c r="E127" t="str">
        <f t="array" ref="E127">IFERROR(1/DataForViolins!E$3/DataForViolins!E$7*SUM(EXP(-0.5*((DataForViolins!E127-EnterData!E$5:INDEX(EnterData!E$5:E$1004,E$2))/DataForViolins!E$3)^2)/SQRT(2*PI())),"")</f>
        <v/>
      </c>
      <c r="F127" t="str">
        <f t="array" ref="F127">IFERROR(1/DataForViolins!F$3/DataForViolins!F$7*SUM(EXP(-0.5*((DataForViolins!F127-EnterData!F$5:INDEX(EnterData!F$5:F$1004,F$2))/DataForViolins!F$3)^2)/SQRT(2*PI())),"")</f>
        <v/>
      </c>
      <c r="G127" t="str">
        <f t="array" ref="G127">IFERROR(1/DataForViolins!G$3/DataForViolins!G$7*SUM(EXP(-0.5*((DataForViolins!G127-EnterData!G$5:INDEX(EnterData!G$5:G$1004,G$2))/DataForViolins!G$3)^2)/SQRT(2*PI())),"")</f>
        <v/>
      </c>
      <c r="H127" t="str">
        <f t="array" ref="H127">IFERROR(1/DataForViolins!H$3/DataForViolins!H$7*SUM(EXP(-0.5*((DataForViolins!H127-EnterData!H$5:INDEX(EnterData!H$5:H$1004,H$2))/DataForViolins!H$3)^2)/SQRT(2*PI())),"")</f>
        <v/>
      </c>
      <c r="I127" t="str">
        <f t="array" ref="I127">IFERROR(1/DataForViolins!I$3/DataForViolins!I$7*SUM(EXP(-0.5*((DataForViolins!I127-EnterData!I$5:INDEX(EnterData!I$5:I$1004,I$2))/DataForViolins!I$3)^2)/SQRT(2*PI())),"")</f>
        <v/>
      </c>
      <c r="J127" t="str">
        <f t="array" ref="J127">IFERROR(1/DataForViolins!J$3/DataForViolins!J$7*SUM(EXP(-0.5*((DataForViolins!J127-EnterData!J$5:INDEX(EnterData!J$5:J$1004,J$2))/DataForViolins!J$3)^2)/SQRT(2*PI())),"")</f>
        <v/>
      </c>
      <c r="K127" t="str">
        <f t="array" ref="K127">IFERROR(1/DataForViolins!K$3/DataForViolins!K$7*SUM(EXP(-0.5*((DataForViolins!K127-EnterData!K$5:INDEX(EnterData!K$5:K$1004,K$2))/DataForViolins!K$3)^2)/SQRT(2*PI())),"")</f>
        <v/>
      </c>
      <c r="L127" t="str">
        <f t="array" ref="L127">IFERROR(1/DataForViolins!L$3/DataForViolins!L$7*SUM(EXP(-0.5*((DataForViolins!L127-EnterData!L$5:INDEX(EnterData!L$5:L$1004,L$2))/DataForViolins!L$3)^2)/SQRT(2*PI())),"")</f>
        <v/>
      </c>
    </row>
    <row r="128" spans="2:12" x14ac:dyDescent="0.25">
      <c r="B128">
        <f t="array" ref="B128">IFERROR(1/DataForViolins!B$3/DataForViolins!B$7*SUM(EXP(-0.5*((DataForViolins!B128-EnterData!B$5:INDEX(EnterData!B$5:B$1004,B$2))/DataForViolins!B$3)^2)/SQRT(2*PI())),"")</f>
        <v>1.6920060990598649E-2</v>
      </c>
      <c r="C128">
        <f t="array" ref="C128">IFERROR(1/DataForViolins!C$3/DataForViolins!C$7*SUM(EXP(-0.5*((DataForViolins!C128-EnterData!C$5:INDEX(EnterData!C$5:C$1004,C$2))/DataForViolins!C$3)^2)/SQRT(2*PI())),"")</f>
        <v>1.9563369393032885E-2</v>
      </c>
      <c r="D128" t="str">
        <f t="array" ref="D128">IFERROR(1/DataForViolins!D$3/DataForViolins!D$7*SUM(EXP(-0.5*((DataForViolins!D128-EnterData!D$5:INDEX(EnterData!D$5:D$1004,D$2))/DataForViolins!D$3)^2)/SQRT(2*PI())),"")</f>
        <v/>
      </c>
      <c r="E128" t="str">
        <f t="array" ref="E128">IFERROR(1/DataForViolins!E$3/DataForViolins!E$7*SUM(EXP(-0.5*((DataForViolins!E128-EnterData!E$5:INDEX(EnterData!E$5:E$1004,E$2))/DataForViolins!E$3)^2)/SQRT(2*PI())),"")</f>
        <v/>
      </c>
      <c r="F128" t="str">
        <f t="array" ref="F128">IFERROR(1/DataForViolins!F$3/DataForViolins!F$7*SUM(EXP(-0.5*((DataForViolins!F128-EnterData!F$5:INDEX(EnterData!F$5:F$1004,F$2))/DataForViolins!F$3)^2)/SQRT(2*PI())),"")</f>
        <v/>
      </c>
      <c r="G128" t="str">
        <f t="array" ref="G128">IFERROR(1/DataForViolins!G$3/DataForViolins!G$7*SUM(EXP(-0.5*((DataForViolins!G128-EnterData!G$5:INDEX(EnterData!G$5:G$1004,G$2))/DataForViolins!G$3)^2)/SQRT(2*PI())),"")</f>
        <v/>
      </c>
      <c r="H128" t="str">
        <f t="array" ref="H128">IFERROR(1/DataForViolins!H$3/DataForViolins!H$7*SUM(EXP(-0.5*((DataForViolins!H128-EnterData!H$5:INDEX(EnterData!H$5:H$1004,H$2))/DataForViolins!H$3)^2)/SQRT(2*PI())),"")</f>
        <v/>
      </c>
      <c r="I128" t="str">
        <f t="array" ref="I128">IFERROR(1/DataForViolins!I$3/DataForViolins!I$7*SUM(EXP(-0.5*((DataForViolins!I128-EnterData!I$5:INDEX(EnterData!I$5:I$1004,I$2))/DataForViolins!I$3)^2)/SQRT(2*PI())),"")</f>
        <v/>
      </c>
      <c r="J128" t="str">
        <f t="array" ref="J128">IFERROR(1/DataForViolins!J$3/DataForViolins!J$7*SUM(EXP(-0.5*((DataForViolins!J128-EnterData!J$5:INDEX(EnterData!J$5:J$1004,J$2))/DataForViolins!J$3)^2)/SQRT(2*PI())),"")</f>
        <v/>
      </c>
      <c r="K128" t="str">
        <f t="array" ref="K128">IFERROR(1/DataForViolins!K$3/DataForViolins!K$7*SUM(EXP(-0.5*((DataForViolins!K128-EnterData!K$5:INDEX(EnterData!K$5:K$1004,K$2))/DataForViolins!K$3)^2)/SQRT(2*PI())),"")</f>
        <v/>
      </c>
      <c r="L128" t="str">
        <f t="array" ref="L128">IFERROR(1/DataForViolins!L$3/DataForViolins!L$7*SUM(EXP(-0.5*((DataForViolins!L128-EnterData!L$5:INDEX(EnterData!L$5:L$1004,L$2))/DataForViolins!L$3)^2)/SQRT(2*PI())),"")</f>
        <v/>
      </c>
    </row>
    <row r="129" spans="2:12" x14ac:dyDescent="0.25">
      <c r="B129">
        <f t="array" ref="B129">IFERROR(1/DataForViolins!B$3/DataForViolins!B$7*SUM(EXP(-0.5*((DataForViolins!B129-EnterData!B$5:INDEX(EnterData!B$5:B$1004,B$2))/DataForViolins!B$3)^2)/SQRT(2*PI())),"")</f>
        <v>1.7027040359132807E-2</v>
      </c>
      <c r="C129">
        <f t="array" ref="C129">IFERROR(1/DataForViolins!C$3/DataForViolins!C$7*SUM(EXP(-0.5*((DataForViolins!C129-EnterData!C$5:INDEX(EnterData!C$5:C$1004,C$2))/DataForViolins!C$3)^2)/SQRT(2*PI())),"")</f>
        <v>1.9811955110649551E-2</v>
      </c>
      <c r="D129" t="str">
        <f t="array" ref="D129">IFERROR(1/DataForViolins!D$3/DataForViolins!D$7*SUM(EXP(-0.5*((DataForViolins!D129-EnterData!D$5:INDEX(EnterData!D$5:D$1004,D$2))/DataForViolins!D$3)^2)/SQRT(2*PI())),"")</f>
        <v/>
      </c>
      <c r="E129" t="str">
        <f t="array" ref="E129">IFERROR(1/DataForViolins!E$3/DataForViolins!E$7*SUM(EXP(-0.5*((DataForViolins!E129-EnterData!E$5:INDEX(EnterData!E$5:E$1004,E$2))/DataForViolins!E$3)^2)/SQRT(2*PI())),"")</f>
        <v/>
      </c>
      <c r="F129" t="str">
        <f t="array" ref="F129">IFERROR(1/DataForViolins!F$3/DataForViolins!F$7*SUM(EXP(-0.5*((DataForViolins!F129-EnterData!F$5:INDEX(EnterData!F$5:F$1004,F$2))/DataForViolins!F$3)^2)/SQRT(2*PI())),"")</f>
        <v/>
      </c>
      <c r="G129" t="str">
        <f t="array" ref="G129">IFERROR(1/DataForViolins!G$3/DataForViolins!G$7*SUM(EXP(-0.5*((DataForViolins!G129-EnterData!G$5:INDEX(EnterData!G$5:G$1004,G$2))/DataForViolins!G$3)^2)/SQRT(2*PI())),"")</f>
        <v/>
      </c>
      <c r="H129" t="str">
        <f t="array" ref="H129">IFERROR(1/DataForViolins!H$3/DataForViolins!H$7*SUM(EXP(-0.5*((DataForViolins!H129-EnterData!H$5:INDEX(EnterData!H$5:H$1004,H$2))/DataForViolins!H$3)^2)/SQRT(2*PI())),"")</f>
        <v/>
      </c>
      <c r="I129" t="str">
        <f t="array" ref="I129">IFERROR(1/DataForViolins!I$3/DataForViolins!I$7*SUM(EXP(-0.5*((DataForViolins!I129-EnterData!I$5:INDEX(EnterData!I$5:I$1004,I$2))/DataForViolins!I$3)^2)/SQRT(2*PI())),"")</f>
        <v/>
      </c>
      <c r="J129" t="str">
        <f t="array" ref="J129">IFERROR(1/DataForViolins!J$3/DataForViolins!J$7*SUM(EXP(-0.5*((DataForViolins!J129-EnterData!J$5:INDEX(EnterData!J$5:J$1004,J$2))/DataForViolins!J$3)^2)/SQRT(2*PI())),"")</f>
        <v/>
      </c>
      <c r="K129" t="str">
        <f t="array" ref="K129">IFERROR(1/DataForViolins!K$3/DataForViolins!K$7*SUM(EXP(-0.5*((DataForViolins!K129-EnterData!K$5:INDEX(EnterData!K$5:K$1004,K$2))/DataForViolins!K$3)^2)/SQRT(2*PI())),"")</f>
        <v/>
      </c>
      <c r="L129" t="str">
        <f t="array" ref="L129">IFERROR(1/DataForViolins!L$3/DataForViolins!L$7*SUM(EXP(-0.5*((DataForViolins!L129-EnterData!L$5:INDEX(EnterData!L$5:L$1004,L$2))/DataForViolins!L$3)^2)/SQRT(2*PI())),"")</f>
        <v/>
      </c>
    </row>
    <row r="130" spans="2:12" x14ac:dyDescent="0.25">
      <c r="B130">
        <f t="array" ref="B130">IFERROR(1/DataForViolins!B$3/DataForViolins!B$7*SUM(EXP(-0.5*((DataForViolins!B130-EnterData!B$5:INDEX(EnterData!B$5:B$1004,B$2))/DataForViolins!B$3)^2)/SQRT(2*PI())),"")</f>
        <v>1.712820886145169E-2</v>
      </c>
      <c r="C130">
        <f t="array" ref="C130">IFERROR(1/DataForViolins!C$3/DataForViolins!C$7*SUM(EXP(-0.5*((DataForViolins!C130-EnterData!C$5:INDEX(EnterData!C$5:C$1004,C$2))/DataForViolins!C$3)^2)/SQRT(2*PI())),"")</f>
        <v>2.0036899459411523E-2</v>
      </c>
      <c r="D130" t="str">
        <f t="array" ref="D130">IFERROR(1/DataForViolins!D$3/DataForViolins!D$7*SUM(EXP(-0.5*((DataForViolins!D130-EnterData!D$5:INDEX(EnterData!D$5:D$1004,D$2))/DataForViolins!D$3)^2)/SQRT(2*PI())),"")</f>
        <v/>
      </c>
      <c r="E130" t="str">
        <f t="array" ref="E130">IFERROR(1/DataForViolins!E$3/DataForViolins!E$7*SUM(EXP(-0.5*((DataForViolins!E130-EnterData!E$5:INDEX(EnterData!E$5:E$1004,E$2))/DataForViolins!E$3)^2)/SQRT(2*PI())),"")</f>
        <v/>
      </c>
      <c r="F130" t="str">
        <f t="array" ref="F130">IFERROR(1/DataForViolins!F$3/DataForViolins!F$7*SUM(EXP(-0.5*((DataForViolins!F130-EnterData!F$5:INDEX(EnterData!F$5:F$1004,F$2))/DataForViolins!F$3)^2)/SQRT(2*PI())),"")</f>
        <v/>
      </c>
      <c r="G130" t="str">
        <f t="array" ref="G130">IFERROR(1/DataForViolins!G$3/DataForViolins!G$7*SUM(EXP(-0.5*((DataForViolins!G130-EnterData!G$5:INDEX(EnterData!G$5:G$1004,G$2))/DataForViolins!G$3)^2)/SQRT(2*PI())),"")</f>
        <v/>
      </c>
      <c r="H130" t="str">
        <f t="array" ref="H130">IFERROR(1/DataForViolins!H$3/DataForViolins!H$7*SUM(EXP(-0.5*((DataForViolins!H130-EnterData!H$5:INDEX(EnterData!H$5:H$1004,H$2))/DataForViolins!H$3)^2)/SQRT(2*PI())),"")</f>
        <v/>
      </c>
      <c r="I130" t="str">
        <f t="array" ref="I130">IFERROR(1/DataForViolins!I$3/DataForViolins!I$7*SUM(EXP(-0.5*((DataForViolins!I130-EnterData!I$5:INDEX(EnterData!I$5:I$1004,I$2))/DataForViolins!I$3)^2)/SQRT(2*PI())),"")</f>
        <v/>
      </c>
      <c r="J130" t="str">
        <f t="array" ref="J130">IFERROR(1/DataForViolins!J$3/DataForViolins!J$7*SUM(EXP(-0.5*((DataForViolins!J130-EnterData!J$5:INDEX(EnterData!J$5:J$1004,J$2))/DataForViolins!J$3)^2)/SQRT(2*PI())),"")</f>
        <v/>
      </c>
      <c r="K130" t="str">
        <f t="array" ref="K130">IFERROR(1/DataForViolins!K$3/DataForViolins!K$7*SUM(EXP(-0.5*((DataForViolins!K130-EnterData!K$5:INDEX(EnterData!K$5:K$1004,K$2))/DataForViolins!K$3)^2)/SQRT(2*PI())),"")</f>
        <v/>
      </c>
      <c r="L130" t="str">
        <f t="array" ref="L130">IFERROR(1/DataForViolins!L$3/DataForViolins!L$7*SUM(EXP(-0.5*((DataForViolins!L130-EnterData!L$5:INDEX(EnterData!L$5:L$1004,L$2))/DataForViolins!L$3)^2)/SQRT(2*PI())),"")</f>
        <v/>
      </c>
    </row>
    <row r="131" spans="2:12" x14ac:dyDescent="0.25">
      <c r="B131">
        <f t="array" ref="B131">IFERROR(1/DataForViolins!B$3/DataForViolins!B$7*SUM(EXP(-0.5*((DataForViolins!B131-EnterData!B$5:INDEX(EnterData!B$5:B$1004,B$2))/DataForViolins!B$3)^2)/SQRT(2*PI())),"")</f>
        <v>1.7222771853089288E-2</v>
      </c>
      <c r="C131">
        <f t="array" ref="C131">IFERROR(1/DataForViolins!C$3/DataForViolins!C$7*SUM(EXP(-0.5*((DataForViolins!C131-EnterData!C$5:INDEX(EnterData!C$5:C$1004,C$2))/DataForViolins!C$3)^2)/SQRT(2*PI())),"")</f>
        <v>2.0237716684218324E-2</v>
      </c>
      <c r="D131" t="str">
        <f t="array" ref="D131">IFERROR(1/DataForViolins!D$3/DataForViolins!D$7*SUM(EXP(-0.5*((DataForViolins!D131-EnterData!D$5:INDEX(EnterData!D$5:D$1004,D$2))/DataForViolins!D$3)^2)/SQRT(2*PI())),"")</f>
        <v/>
      </c>
      <c r="E131" t="str">
        <f t="array" ref="E131">IFERROR(1/DataForViolins!E$3/DataForViolins!E$7*SUM(EXP(-0.5*((DataForViolins!E131-EnterData!E$5:INDEX(EnterData!E$5:E$1004,E$2))/DataForViolins!E$3)^2)/SQRT(2*PI())),"")</f>
        <v/>
      </c>
      <c r="F131" t="str">
        <f t="array" ref="F131">IFERROR(1/DataForViolins!F$3/DataForViolins!F$7*SUM(EXP(-0.5*((DataForViolins!F131-EnterData!F$5:INDEX(EnterData!F$5:F$1004,F$2))/DataForViolins!F$3)^2)/SQRT(2*PI())),"")</f>
        <v/>
      </c>
      <c r="G131" t="str">
        <f t="array" ref="G131">IFERROR(1/DataForViolins!G$3/DataForViolins!G$7*SUM(EXP(-0.5*((DataForViolins!G131-EnterData!G$5:INDEX(EnterData!G$5:G$1004,G$2))/DataForViolins!G$3)^2)/SQRT(2*PI())),"")</f>
        <v/>
      </c>
      <c r="H131" t="str">
        <f t="array" ref="H131">IFERROR(1/DataForViolins!H$3/DataForViolins!H$7*SUM(EXP(-0.5*((DataForViolins!H131-EnterData!H$5:INDEX(EnterData!H$5:H$1004,H$2))/DataForViolins!H$3)^2)/SQRT(2*PI())),"")</f>
        <v/>
      </c>
      <c r="I131" t="str">
        <f t="array" ref="I131">IFERROR(1/DataForViolins!I$3/DataForViolins!I$7*SUM(EXP(-0.5*((DataForViolins!I131-EnterData!I$5:INDEX(EnterData!I$5:I$1004,I$2))/DataForViolins!I$3)^2)/SQRT(2*PI())),"")</f>
        <v/>
      </c>
      <c r="J131" t="str">
        <f t="array" ref="J131">IFERROR(1/DataForViolins!J$3/DataForViolins!J$7*SUM(EXP(-0.5*((DataForViolins!J131-EnterData!J$5:INDEX(EnterData!J$5:J$1004,J$2))/DataForViolins!J$3)^2)/SQRT(2*PI())),"")</f>
        <v/>
      </c>
      <c r="K131" t="str">
        <f t="array" ref="K131">IFERROR(1/DataForViolins!K$3/DataForViolins!K$7*SUM(EXP(-0.5*((DataForViolins!K131-EnterData!K$5:INDEX(EnterData!K$5:K$1004,K$2))/DataForViolins!K$3)^2)/SQRT(2*PI())),"")</f>
        <v/>
      </c>
      <c r="L131" t="str">
        <f t="array" ref="L131">IFERROR(1/DataForViolins!L$3/DataForViolins!L$7*SUM(EXP(-0.5*((DataForViolins!L131-EnterData!L$5:INDEX(EnterData!L$5:L$1004,L$2))/DataForViolins!L$3)^2)/SQRT(2*PI())),"")</f>
        <v/>
      </c>
    </row>
    <row r="132" spans="2:12" x14ac:dyDescent="0.25">
      <c r="B132">
        <f t="array" ref="B132">IFERROR(1/DataForViolins!B$3/DataForViolins!B$7*SUM(EXP(-0.5*((DataForViolins!B132-EnterData!B$5:INDEX(EnterData!B$5:B$1004,B$2))/DataForViolins!B$3)^2)/SQRT(2*PI())),"")</f>
        <v>1.7309821279962685E-2</v>
      </c>
      <c r="C132">
        <f t="array" ref="C132">IFERROR(1/DataForViolins!C$3/DataForViolins!C$7*SUM(EXP(-0.5*((DataForViolins!C132-EnterData!C$5:INDEX(EnterData!C$5:C$1004,C$2))/DataForViolins!C$3)^2)/SQRT(2*PI())),"")</f>
        <v>2.0414062957204219E-2</v>
      </c>
      <c r="D132" t="str">
        <f t="array" ref="D132">IFERROR(1/DataForViolins!D$3/DataForViolins!D$7*SUM(EXP(-0.5*((DataForViolins!D132-EnterData!D$5:INDEX(EnterData!D$5:D$1004,D$2))/DataForViolins!D$3)^2)/SQRT(2*PI())),"")</f>
        <v/>
      </c>
      <c r="E132" t="str">
        <f t="array" ref="E132">IFERROR(1/DataForViolins!E$3/DataForViolins!E$7*SUM(EXP(-0.5*((DataForViolins!E132-EnterData!E$5:INDEX(EnterData!E$5:E$1004,E$2))/DataForViolins!E$3)^2)/SQRT(2*PI())),"")</f>
        <v/>
      </c>
      <c r="F132" t="str">
        <f t="array" ref="F132">IFERROR(1/DataForViolins!F$3/DataForViolins!F$7*SUM(EXP(-0.5*((DataForViolins!F132-EnterData!F$5:INDEX(EnterData!F$5:F$1004,F$2))/DataForViolins!F$3)^2)/SQRT(2*PI())),"")</f>
        <v/>
      </c>
      <c r="G132" t="str">
        <f t="array" ref="G132">IFERROR(1/DataForViolins!G$3/DataForViolins!G$7*SUM(EXP(-0.5*((DataForViolins!G132-EnterData!G$5:INDEX(EnterData!G$5:G$1004,G$2))/DataForViolins!G$3)^2)/SQRT(2*PI())),"")</f>
        <v/>
      </c>
      <c r="H132" t="str">
        <f t="array" ref="H132">IFERROR(1/DataForViolins!H$3/DataForViolins!H$7*SUM(EXP(-0.5*((DataForViolins!H132-EnterData!H$5:INDEX(EnterData!H$5:H$1004,H$2))/DataForViolins!H$3)^2)/SQRT(2*PI())),"")</f>
        <v/>
      </c>
      <c r="I132" t="str">
        <f t="array" ref="I132">IFERROR(1/DataForViolins!I$3/DataForViolins!I$7*SUM(EXP(-0.5*((DataForViolins!I132-EnterData!I$5:INDEX(EnterData!I$5:I$1004,I$2))/DataForViolins!I$3)^2)/SQRT(2*PI())),"")</f>
        <v/>
      </c>
      <c r="J132" t="str">
        <f t="array" ref="J132">IFERROR(1/DataForViolins!J$3/DataForViolins!J$7*SUM(EXP(-0.5*((DataForViolins!J132-EnterData!J$5:INDEX(EnterData!J$5:J$1004,J$2))/DataForViolins!J$3)^2)/SQRT(2*PI())),"")</f>
        <v/>
      </c>
      <c r="K132" t="str">
        <f t="array" ref="K132">IFERROR(1/DataForViolins!K$3/DataForViolins!K$7*SUM(EXP(-0.5*((DataForViolins!K132-EnterData!K$5:INDEX(EnterData!K$5:K$1004,K$2))/DataForViolins!K$3)^2)/SQRT(2*PI())),"")</f>
        <v/>
      </c>
      <c r="L132" t="str">
        <f t="array" ref="L132">IFERROR(1/DataForViolins!L$3/DataForViolins!L$7*SUM(EXP(-0.5*((DataForViolins!L132-EnterData!L$5:INDEX(EnterData!L$5:L$1004,L$2))/DataForViolins!L$3)^2)/SQRT(2*PI())),"")</f>
        <v/>
      </c>
    </row>
    <row r="133" spans="2:12" x14ac:dyDescent="0.25">
      <c r="B133">
        <f t="array" ref="B133">IFERROR(1/DataForViolins!B$3/DataForViolins!B$7*SUM(EXP(-0.5*((DataForViolins!B133-EnterData!B$5:INDEX(EnterData!B$5:B$1004,B$2))/DataForViolins!B$3)^2)/SQRT(2*PI())),"")</f>
        <v>1.7388348923181987E-2</v>
      </c>
      <c r="C133">
        <f t="array" ref="C133">IFERROR(1/DataForViolins!C$3/DataForViolins!C$7*SUM(EXP(-0.5*((DataForViolins!C133-EnterData!C$5:INDEX(EnterData!C$5:C$1004,C$2))/DataForViolins!C$3)^2)/SQRT(2*PI())),"")</f>
        <v>2.0565735847978422E-2</v>
      </c>
      <c r="D133" t="str">
        <f t="array" ref="D133">IFERROR(1/DataForViolins!D$3/DataForViolins!D$7*SUM(EXP(-0.5*((DataForViolins!D133-EnterData!D$5:INDEX(EnterData!D$5:D$1004,D$2))/DataForViolins!D$3)^2)/SQRT(2*PI())),"")</f>
        <v/>
      </c>
      <c r="E133" t="str">
        <f t="array" ref="E133">IFERROR(1/DataForViolins!E$3/DataForViolins!E$7*SUM(EXP(-0.5*((DataForViolins!E133-EnterData!E$5:INDEX(EnterData!E$5:E$1004,E$2))/DataForViolins!E$3)^2)/SQRT(2*PI())),"")</f>
        <v/>
      </c>
      <c r="F133" t="str">
        <f t="array" ref="F133">IFERROR(1/DataForViolins!F$3/DataForViolins!F$7*SUM(EXP(-0.5*((DataForViolins!F133-EnterData!F$5:INDEX(EnterData!F$5:F$1004,F$2))/DataForViolins!F$3)^2)/SQRT(2*PI())),"")</f>
        <v/>
      </c>
      <c r="G133" t="str">
        <f t="array" ref="G133">IFERROR(1/DataForViolins!G$3/DataForViolins!G$7*SUM(EXP(-0.5*((DataForViolins!G133-EnterData!G$5:INDEX(EnterData!G$5:G$1004,G$2))/DataForViolins!G$3)^2)/SQRT(2*PI())),"")</f>
        <v/>
      </c>
      <c r="H133" t="str">
        <f t="array" ref="H133">IFERROR(1/DataForViolins!H$3/DataForViolins!H$7*SUM(EXP(-0.5*((DataForViolins!H133-EnterData!H$5:INDEX(EnterData!H$5:H$1004,H$2))/DataForViolins!H$3)^2)/SQRT(2*PI())),"")</f>
        <v/>
      </c>
      <c r="I133" t="str">
        <f t="array" ref="I133">IFERROR(1/DataForViolins!I$3/DataForViolins!I$7*SUM(EXP(-0.5*((DataForViolins!I133-EnterData!I$5:INDEX(EnterData!I$5:I$1004,I$2))/DataForViolins!I$3)^2)/SQRT(2*PI())),"")</f>
        <v/>
      </c>
      <c r="J133" t="str">
        <f t="array" ref="J133">IFERROR(1/DataForViolins!J$3/DataForViolins!J$7*SUM(EXP(-0.5*((DataForViolins!J133-EnterData!J$5:INDEX(EnterData!J$5:J$1004,J$2))/DataForViolins!J$3)^2)/SQRT(2*PI())),"")</f>
        <v/>
      </c>
      <c r="K133" t="str">
        <f t="array" ref="K133">IFERROR(1/DataForViolins!K$3/DataForViolins!K$7*SUM(EXP(-0.5*((DataForViolins!K133-EnterData!K$5:INDEX(EnterData!K$5:K$1004,K$2))/DataForViolins!K$3)^2)/SQRT(2*PI())),"")</f>
        <v/>
      </c>
      <c r="L133" t="str">
        <f t="array" ref="L133">IFERROR(1/DataForViolins!L$3/DataForViolins!L$7*SUM(EXP(-0.5*((DataForViolins!L133-EnterData!L$5:INDEX(EnterData!L$5:L$1004,L$2))/DataForViolins!L$3)^2)/SQRT(2*PI())),"")</f>
        <v/>
      </c>
    </row>
    <row r="134" spans="2:12" x14ac:dyDescent="0.25">
      <c r="B134">
        <f t="array" ref="B134">IFERROR(1/DataForViolins!B$3/DataForViolins!B$7*SUM(EXP(-0.5*((DataForViolins!B134-EnterData!B$5:INDEX(EnterData!B$5:B$1004,B$2))/DataForViolins!B$3)^2)/SQRT(2*PI())),"")</f>
        <v>1.7457262210295067E-2</v>
      </c>
      <c r="C134">
        <f t="array" ref="C134">IFERROR(1/DataForViolins!C$3/DataForViolins!C$7*SUM(EXP(-0.5*((DataForViolins!C134-EnterData!C$5:INDEX(EnterData!C$5:C$1004,C$2))/DataForViolins!C$3)^2)/SQRT(2*PI())),"")</f>
        <v>2.0692672528859507E-2</v>
      </c>
      <c r="D134" t="str">
        <f t="array" ref="D134">IFERROR(1/DataForViolins!D$3/DataForViolins!D$7*SUM(EXP(-0.5*((DataForViolins!D134-EnterData!D$5:INDEX(EnterData!D$5:D$1004,D$2))/DataForViolins!D$3)^2)/SQRT(2*PI())),"")</f>
        <v/>
      </c>
      <c r="E134" t="str">
        <f t="array" ref="E134">IFERROR(1/DataForViolins!E$3/DataForViolins!E$7*SUM(EXP(-0.5*((DataForViolins!E134-EnterData!E$5:INDEX(EnterData!E$5:E$1004,E$2))/DataForViolins!E$3)^2)/SQRT(2*PI())),"")</f>
        <v/>
      </c>
      <c r="F134" t="str">
        <f t="array" ref="F134">IFERROR(1/DataForViolins!F$3/DataForViolins!F$7*SUM(EXP(-0.5*((DataForViolins!F134-EnterData!F$5:INDEX(EnterData!F$5:F$1004,F$2))/DataForViolins!F$3)^2)/SQRT(2*PI())),"")</f>
        <v/>
      </c>
      <c r="G134" t="str">
        <f t="array" ref="G134">IFERROR(1/DataForViolins!G$3/DataForViolins!G$7*SUM(EXP(-0.5*((DataForViolins!G134-EnterData!G$5:INDEX(EnterData!G$5:G$1004,G$2))/DataForViolins!G$3)^2)/SQRT(2*PI())),"")</f>
        <v/>
      </c>
      <c r="H134" t="str">
        <f t="array" ref="H134">IFERROR(1/DataForViolins!H$3/DataForViolins!H$7*SUM(EXP(-0.5*((DataForViolins!H134-EnterData!H$5:INDEX(EnterData!H$5:H$1004,H$2))/DataForViolins!H$3)^2)/SQRT(2*PI())),"")</f>
        <v/>
      </c>
      <c r="I134" t="str">
        <f t="array" ref="I134">IFERROR(1/DataForViolins!I$3/DataForViolins!I$7*SUM(EXP(-0.5*((DataForViolins!I134-EnterData!I$5:INDEX(EnterData!I$5:I$1004,I$2))/DataForViolins!I$3)^2)/SQRT(2*PI())),"")</f>
        <v/>
      </c>
      <c r="J134" t="str">
        <f t="array" ref="J134">IFERROR(1/DataForViolins!J$3/DataForViolins!J$7*SUM(EXP(-0.5*((DataForViolins!J134-EnterData!J$5:INDEX(EnterData!J$5:J$1004,J$2))/DataForViolins!J$3)^2)/SQRT(2*PI())),"")</f>
        <v/>
      </c>
      <c r="K134" t="str">
        <f t="array" ref="K134">IFERROR(1/DataForViolins!K$3/DataForViolins!K$7*SUM(EXP(-0.5*((DataForViolins!K134-EnterData!K$5:INDEX(EnterData!K$5:K$1004,K$2))/DataForViolins!K$3)^2)/SQRT(2*PI())),"")</f>
        <v/>
      </c>
      <c r="L134" t="str">
        <f t="array" ref="L134">IFERROR(1/DataForViolins!L$3/DataForViolins!L$7*SUM(EXP(-0.5*((DataForViolins!L134-EnterData!L$5:INDEX(EnterData!L$5:L$1004,L$2))/DataForViolins!L$3)^2)/SQRT(2*PI())),"")</f>
        <v/>
      </c>
    </row>
    <row r="135" spans="2:12" x14ac:dyDescent="0.25">
      <c r="B135">
        <f t="array" ref="B135">IFERROR(1/DataForViolins!B$3/DataForViolins!B$7*SUM(EXP(-0.5*((DataForViolins!B135-EnterData!B$5:INDEX(EnterData!B$5:B$1004,B$2))/DataForViolins!B$3)^2)/SQRT(2*PI())),"")</f>
        <v>1.7515402224287567E-2</v>
      </c>
      <c r="C135">
        <f t="array" ref="C135">IFERROR(1/DataForViolins!C$3/DataForViolins!C$7*SUM(EXP(-0.5*((DataForViolins!C135-EnterData!C$5:INDEX(EnterData!C$5:C$1004,C$2))/DataForViolins!C$3)^2)/SQRT(2*PI())),"")</f>
        <v>2.0794946747788937E-2</v>
      </c>
      <c r="D135" t="str">
        <f t="array" ref="D135">IFERROR(1/DataForViolins!D$3/DataForViolins!D$7*SUM(EXP(-0.5*((DataForViolins!D135-EnterData!D$5:INDEX(EnterData!D$5:D$1004,D$2))/DataForViolins!D$3)^2)/SQRT(2*PI())),"")</f>
        <v/>
      </c>
      <c r="E135" t="str">
        <f t="array" ref="E135">IFERROR(1/DataForViolins!E$3/DataForViolins!E$7*SUM(EXP(-0.5*((DataForViolins!E135-EnterData!E$5:INDEX(EnterData!E$5:E$1004,E$2))/DataForViolins!E$3)^2)/SQRT(2*PI())),"")</f>
        <v/>
      </c>
      <c r="F135" t="str">
        <f t="array" ref="F135">IFERROR(1/DataForViolins!F$3/DataForViolins!F$7*SUM(EXP(-0.5*((DataForViolins!F135-EnterData!F$5:INDEX(EnterData!F$5:F$1004,F$2))/DataForViolins!F$3)^2)/SQRT(2*PI())),"")</f>
        <v/>
      </c>
      <c r="G135" t="str">
        <f t="array" ref="G135">IFERROR(1/DataForViolins!G$3/DataForViolins!G$7*SUM(EXP(-0.5*((DataForViolins!G135-EnterData!G$5:INDEX(EnterData!G$5:G$1004,G$2))/DataForViolins!G$3)^2)/SQRT(2*PI())),"")</f>
        <v/>
      </c>
      <c r="H135" t="str">
        <f t="array" ref="H135">IFERROR(1/DataForViolins!H$3/DataForViolins!H$7*SUM(EXP(-0.5*((DataForViolins!H135-EnterData!H$5:INDEX(EnterData!H$5:H$1004,H$2))/DataForViolins!H$3)^2)/SQRT(2*PI())),"")</f>
        <v/>
      </c>
      <c r="I135" t="str">
        <f t="array" ref="I135">IFERROR(1/DataForViolins!I$3/DataForViolins!I$7*SUM(EXP(-0.5*((DataForViolins!I135-EnterData!I$5:INDEX(EnterData!I$5:I$1004,I$2))/DataForViolins!I$3)^2)/SQRT(2*PI())),"")</f>
        <v/>
      </c>
      <c r="J135" t="str">
        <f t="array" ref="J135">IFERROR(1/DataForViolins!J$3/DataForViolins!J$7*SUM(EXP(-0.5*((DataForViolins!J135-EnterData!J$5:INDEX(EnterData!J$5:J$1004,J$2))/DataForViolins!J$3)^2)/SQRT(2*PI())),"")</f>
        <v/>
      </c>
      <c r="K135" t="str">
        <f t="array" ref="K135">IFERROR(1/DataForViolins!K$3/DataForViolins!K$7*SUM(EXP(-0.5*((DataForViolins!K135-EnterData!K$5:INDEX(EnterData!K$5:K$1004,K$2))/DataForViolins!K$3)^2)/SQRT(2*PI())),"")</f>
        <v/>
      </c>
      <c r="L135" t="str">
        <f t="array" ref="L135">IFERROR(1/DataForViolins!L$3/DataForViolins!L$7*SUM(EXP(-0.5*((DataForViolins!L135-EnterData!L$5:INDEX(EnterData!L$5:L$1004,L$2))/DataForViolins!L$3)^2)/SQRT(2*PI())),"")</f>
        <v/>
      </c>
    </row>
    <row r="136" spans="2:12" x14ac:dyDescent="0.25">
      <c r="B136">
        <f t="array" ref="B136">IFERROR(1/DataForViolins!B$3/DataForViolins!B$7*SUM(EXP(-0.5*((DataForViolins!B136-EnterData!B$5:INDEX(EnterData!B$5:B$1004,B$2))/DataForViolins!B$3)^2)/SQRT(2*PI())),"")</f>
        <v>1.7561563496032315E-2</v>
      </c>
      <c r="C136">
        <f t="array" ref="C136">IFERROR(1/DataForViolins!C$3/DataForViolins!C$7*SUM(EXP(-0.5*((DataForViolins!C136-EnterData!C$5:INDEX(EnterData!C$5:C$1004,C$2))/DataForViolins!C$3)^2)/SQRT(2*PI())),"")</f>
        <v>2.0872764613149977E-2</v>
      </c>
      <c r="D136" t="str">
        <f t="array" ref="D136">IFERROR(1/DataForViolins!D$3/DataForViolins!D$7*SUM(EXP(-0.5*((DataForViolins!D136-EnterData!D$5:INDEX(EnterData!D$5:D$1004,D$2))/DataForViolins!D$3)^2)/SQRT(2*PI())),"")</f>
        <v/>
      </c>
      <c r="E136" t="str">
        <f t="array" ref="E136">IFERROR(1/DataForViolins!E$3/DataForViolins!E$7*SUM(EXP(-0.5*((DataForViolins!E136-EnterData!E$5:INDEX(EnterData!E$5:E$1004,E$2))/DataForViolins!E$3)^2)/SQRT(2*PI())),"")</f>
        <v/>
      </c>
      <c r="F136" t="str">
        <f t="array" ref="F136">IFERROR(1/DataForViolins!F$3/DataForViolins!F$7*SUM(EXP(-0.5*((DataForViolins!F136-EnterData!F$5:INDEX(EnterData!F$5:F$1004,F$2))/DataForViolins!F$3)^2)/SQRT(2*PI())),"")</f>
        <v/>
      </c>
      <c r="G136" t="str">
        <f t="array" ref="G136">IFERROR(1/DataForViolins!G$3/DataForViolins!G$7*SUM(EXP(-0.5*((DataForViolins!G136-EnterData!G$5:INDEX(EnterData!G$5:G$1004,G$2))/DataForViolins!G$3)^2)/SQRT(2*PI())),"")</f>
        <v/>
      </c>
      <c r="H136" t="str">
        <f t="array" ref="H136">IFERROR(1/DataForViolins!H$3/DataForViolins!H$7*SUM(EXP(-0.5*((DataForViolins!H136-EnterData!H$5:INDEX(EnterData!H$5:H$1004,H$2))/DataForViolins!H$3)^2)/SQRT(2*PI())),"")</f>
        <v/>
      </c>
      <c r="I136" t="str">
        <f t="array" ref="I136">IFERROR(1/DataForViolins!I$3/DataForViolins!I$7*SUM(EXP(-0.5*((DataForViolins!I136-EnterData!I$5:INDEX(EnterData!I$5:I$1004,I$2))/DataForViolins!I$3)^2)/SQRT(2*PI())),"")</f>
        <v/>
      </c>
      <c r="J136" t="str">
        <f t="array" ref="J136">IFERROR(1/DataForViolins!J$3/DataForViolins!J$7*SUM(EXP(-0.5*((DataForViolins!J136-EnterData!J$5:INDEX(EnterData!J$5:J$1004,J$2))/DataForViolins!J$3)^2)/SQRT(2*PI())),"")</f>
        <v/>
      </c>
      <c r="K136" t="str">
        <f t="array" ref="K136">IFERROR(1/DataForViolins!K$3/DataForViolins!K$7*SUM(EXP(-0.5*((DataForViolins!K136-EnterData!K$5:INDEX(EnterData!K$5:K$1004,K$2))/DataForViolins!K$3)^2)/SQRT(2*PI())),"")</f>
        <v/>
      </c>
      <c r="L136" t="str">
        <f t="array" ref="L136">IFERROR(1/DataForViolins!L$3/DataForViolins!L$7*SUM(EXP(-0.5*((DataForViolins!L136-EnterData!L$5:INDEX(EnterData!L$5:L$1004,L$2))/DataForViolins!L$3)^2)/SQRT(2*PI())),"")</f>
        <v/>
      </c>
    </row>
    <row r="137" spans="2:12" x14ac:dyDescent="0.25">
      <c r="B137">
        <f t="array" ref="B137">IFERROR(1/DataForViolins!B$3/DataForViolins!B$7*SUM(EXP(-0.5*((DataForViolins!B137-EnterData!B$5:INDEX(EnterData!B$5:B$1004,B$2))/DataForViolins!B$3)^2)/SQRT(2*PI())),"")</f>
        <v>1.7594515132862611E-2</v>
      </c>
      <c r="C137">
        <f t="array" ref="C137">IFERROR(1/DataForViolins!C$3/DataForViolins!C$7*SUM(EXP(-0.5*((DataForViolins!C137-EnterData!C$5:INDEX(EnterData!C$5:C$1004,C$2))/DataForViolins!C$3)^2)/SQRT(2*PI())),"")</f>
        <v>2.0926459246045775E-2</v>
      </c>
      <c r="D137" t="str">
        <f t="array" ref="D137">IFERROR(1/DataForViolins!D$3/DataForViolins!D$7*SUM(EXP(-0.5*((DataForViolins!D137-EnterData!D$5:INDEX(EnterData!D$5:D$1004,D$2))/DataForViolins!D$3)^2)/SQRT(2*PI())),"")</f>
        <v/>
      </c>
      <c r="E137" t="str">
        <f t="array" ref="E137">IFERROR(1/DataForViolins!E$3/DataForViolins!E$7*SUM(EXP(-0.5*((DataForViolins!E137-EnterData!E$5:INDEX(EnterData!E$5:E$1004,E$2))/DataForViolins!E$3)^2)/SQRT(2*PI())),"")</f>
        <v/>
      </c>
      <c r="F137" t="str">
        <f t="array" ref="F137">IFERROR(1/DataForViolins!F$3/DataForViolins!F$7*SUM(EXP(-0.5*((DataForViolins!F137-EnterData!F$5:INDEX(EnterData!F$5:F$1004,F$2))/DataForViolins!F$3)^2)/SQRT(2*PI())),"")</f>
        <v/>
      </c>
      <c r="G137" t="str">
        <f t="array" ref="G137">IFERROR(1/DataForViolins!G$3/DataForViolins!G$7*SUM(EXP(-0.5*((DataForViolins!G137-EnterData!G$5:INDEX(EnterData!G$5:G$1004,G$2))/DataForViolins!G$3)^2)/SQRT(2*PI())),"")</f>
        <v/>
      </c>
      <c r="H137" t="str">
        <f t="array" ref="H137">IFERROR(1/DataForViolins!H$3/DataForViolins!H$7*SUM(EXP(-0.5*((DataForViolins!H137-EnterData!H$5:INDEX(EnterData!H$5:H$1004,H$2))/DataForViolins!H$3)^2)/SQRT(2*PI())),"")</f>
        <v/>
      </c>
      <c r="I137" t="str">
        <f t="array" ref="I137">IFERROR(1/DataForViolins!I$3/DataForViolins!I$7*SUM(EXP(-0.5*((DataForViolins!I137-EnterData!I$5:INDEX(EnterData!I$5:I$1004,I$2))/DataForViolins!I$3)^2)/SQRT(2*PI())),"")</f>
        <v/>
      </c>
      <c r="J137" t="str">
        <f t="array" ref="J137">IFERROR(1/DataForViolins!J$3/DataForViolins!J$7*SUM(EXP(-0.5*((DataForViolins!J137-EnterData!J$5:INDEX(EnterData!J$5:J$1004,J$2))/DataForViolins!J$3)^2)/SQRT(2*PI())),"")</f>
        <v/>
      </c>
      <c r="K137" t="str">
        <f t="array" ref="K137">IFERROR(1/DataForViolins!K$3/DataForViolins!K$7*SUM(EXP(-0.5*((DataForViolins!K137-EnterData!K$5:INDEX(EnterData!K$5:K$1004,K$2))/DataForViolins!K$3)^2)/SQRT(2*PI())),"")</f>
        <v/>
      </c>
      <c r="L137" t="str">
        <f t="array" ref="L137">IFERROR(1/DataForViolins!L$3/DataForViolins!L$7*SUM(EXP(-0.5*((DataForViolins!L137-EnterData!L$5:INDEX(EnterData!L$5:L$1004,L$2))/DataForViolins!L$3)^2)/SQRT(2*PI())),"")</f>
        <v/>
      </c>
    </row>
    <row r="138" spans="2:12" x14ac:dyDescent="0.25">
      <c r="B138">
        <f t="array" ref="B138">IFERROR(1/DataForViolins!B$3/DataForViolins!B$7*SUM(EXP(-0.5*((DataForViolins!B138-EnterData!B$5:INDEX(EnterData!B$5:B$1004,B$2))/DataForViolins!B$3)^2)/SQRT(2*PI())),"")</f>
        <v>1.7613022816002862E-2</v>
      </c>
      <c r="C138">
        <f t="array" ref="C138">IFERROR(1/DataForViolins!C$3/DataForViolins!C$7*SUM(EXP(-0.5*((DataForViolins!C138-EnterData!C$5:INDEX(EnterData!C$5:C$1004,C$2))/DataForViolins!C$3)^2)/SQRT(2*PI())),"")</f>
        <v>2.0956484366646957E-2</v>
      </c>
      <c r="D138" t="str">
        <f t="array" ref="D138">IFERROR(1/DataForViolins!D$3/DataForViolins!D$7*SUM(EXP(-0.5*((DataForViolins!D138-EnterData!D$5:INDEX(EnterData!D$5:D$1004,D$2))/DataForViolins!D$3)^2)/SQRT(2*PI())),"")</f>
        <v/>
      </c>
      <c r="E138" t="str">
        <f t="array" ref="E138">IFERROR(1/DataForViolins!E$3/DataForViolins!E$7*SUM(EXP(-0.5*((DataForViolins!E138-EnterData!E$5:INDEX(EnterData!E$5:E$1004,E$2))/DataForViolins!E$3)^2)/SQRT(2*PI())),"")</f>
        <v/>
      </c>
      <c r="F138" t="str">
        <f t="array" ref="F138">IFERROR(1/DataForViolins!F$3/DataForViolins!F$7*SUM(EXP(-0.5*((DataForViolins!F138-EnterData!F$5:INDEX(EnterData!F$5:F$1004,F$2))/DataForViolins!F$3)^2)/SQRT(2*PI())),"")</f>
        <v/>
      </c>
      <c r="G138" t="str">
        <f t="array" ref="G138">IFERROR(1/DataForViolins!G$3/DataForViolins!G$7*SUM(EXP(-0.5*((DataForViolins!G138-EnterData!G$5:INDEX(EnterData!G$5:G$1004,G$2))/DataForViolins!G$3)^2)/SQRT(2*PI())),"")</f>
        <v/>
      </c>
      <c r="H138" t="str">
        <f t="array" ref="H138">IFERROR(1/DataForViolins!H$3/DataForViolins!H$7*SUM(EXP(-0.5*((DataForViolins!H138-EnterData!H$5:INDEX(EnterData!H$5:H$1004,H$2))/DataForViolins!H$3)^2)/SQRT(2*PI())),"")</f>
        <v/>
      </c>
      <c r="I138" t="str">
        <f t="array" ref="I138">IFERROR(1/DataForViolins!I$3/DataForViolins!I$7*SUM(EXP(-0.5*((DataForViolins!I138-EnterData!I$5:INDEX(EnterData!I$5:I$1004,I$2))/DataForViolins!I$3)^2)/SQRT(2*PI())),"")</f>
        <v/>
      </c>
      <c r="J138" t="str">
        <f t="array" ref="J138">IFERROR(1/DataForViolins!J$3/DataForViolins!J$7*SUM(EXP(-0.5*((DataForViolins!J138-EnterData!J$5:INDEX(EnterData!J$5:J$1004,J$2))/DataForViolins!J$3)^2)/SQRT(2*PI())),"")</f>
        <v/>
      </c>
      <c r="K138" t="str">
        <f t="array" ref="K138">IFERROR(1/DataForViolins!K$3/DataForViolins!K$7*SUM(EXP(-0.5*((DataForViolins!K138-EnterData!K$5:INDEX(EnterData!K$5:K$1004,K$2))/DataForViolins!K$3)^2)/SQRT(2*PI())),"")</f>
        <v/>
      </c>
      <c r="L138" t="str">
        <f t="array" ref="L138">IFERROR(1/DataForViolins!L$3/DataForViolins!L$7*SUM(EXP(-0.5*((DataForViolins!L138-EnterData!L$5:INDEX(EnterData!L$5:L$1004,L$2))/DataForViolins!L$3)^2)/SQRT(2*PI())),"")</f>
        <v/>
      </c>
    </row>
    <row r="139" spans="2:12" x14ac:dyDescent="0.25">
      <c r="B139">
        <f t="array" ref="B139">IFERROR(1/DataForViolins!B$3/DataForViolins!B$7*SUM(EXP(-0.5*((DataForViolins!B139-EnterData!B$5:INDEX(EnterData!B$5:B$1004,B$2))/DataForViolins!B$3)^2)/SQRT(2*PI())),"")</f>
        <v>1.761587119273304E-2</v>
      </c>
      <c r="C139">
        <f t="array" ref="C139">IFERROR(1/DataForViolins!C$3/DataForViolins!C$7*SUM(EXP(-0.5*((DataForViolins!C139-EnterData!C$5:INDEX(EnterData!C$5:C$1004,C$2))/DataForViolins!C$3)^2)/SQRT(2*PI())),"")</f>
        <v>2.0963406891928826E-2</v>
      </c>
      <c r="D139" t="str">
        <f t="array" ref="D139">IFERROR(1/DataForViolins!D$3/DataForViolins!D$7*SUM(EXP(-0.5*((DataForViolins!D139-EnterData!D$5:INDEX(EnterData!D$5:D$1004,D$2))/DataForViolins!D$3)^2)/SQRT(2*PI())),"")</f>
        <v/>
      </c>
      <c r="E139" t="str">
        <f t="array" ref="E139">IFERROR(1/DataForViolins!E$3/DataForViolins!E$7*SUM(EXP(-0.5*((DataForViolins!E139-EnterData!E$5:INDEX(EnterData!E$5:E$1004,E$2))/DataForViolins!E$3)^2)/SQRT(2*PI())),"")</f>
        <v/>
      </c>
      <c r="F139" t="str">
        <f t="array" ref="F139">IFERROR(1/DataForViolins!F$3/DataForViolins!F$7*SUM(EXP(-0.5*((DataForViolins!F139-EnterData!F$5:INDEX(EnterData!F$5:F$1004,F$2))/DataForViolins!F$3)^2)/SQRT(2*PI())),"")</f>
        <v/>
      </c>
      <c r="G139" t="str">
        <f t="array" ref="G139">IFERROR(1/DataForViolins!G$3/DataForViolins!G$7*SUM(EXP(-0.5*((DataForViolins!G139-EnterData!G$5:INDEX(EnterData!G$5:G$1004,G$2))/DataForViolins!G$3)^2)/SQRT(2*PI())),"")</f>
        <v/>
      </c>
      <c r="H139" t="str">
        <f t="array" ref="H139">IFERROR(1/DataForViolins!H$3/DataForViolins!H$7*SUM(EXP(-0.5*((DataForViolins!H139-EnterData!H$5:INDEX(EnterData!H$5:H$1004,H$2))/DataForViolins!H$3)^2)/SQRT(2*PI())),"")</f>
        <v/>
      </c>
      <c r="I139" t="str">
        <f t="array" ref="I139">IFERROR(1/DataForViolins!I$3/DataForViolins!I$7*SUM(EXP(-0.5*((DataForViolins!I139-EnterData!I$5:INDEX(EnterData!I$5:I$1004,I$2))/DataForViolins!I$3)^2)/SQRT(2*PI())),"")</f>
        <v/>
      </c>
      <c r="J139" t="str">
        <f t="array" ref="J139">IFERROR(1/DataForViolins!J$3/DataForViolins!J$7*SUM(EXP(-0.5*((DataForViolins!J139-EnterData!J$5:INDEX(EnterData!J$5:J$1004,J$2))/DataForViolins!J$3)^2)/SQRT(2*PI())),"")</f>
        <v/>
      </c>
      <c r="K139" t="str">
        <f t="array" ref="K139">IFERROR(1/DataForViolins!K$3/DataForViolins!K$7*SUM(EXP(-0.5*((DataForViolins!K139-EnterData!K$5:INDEX(EnterData!K$5:K$1004,K$2))/DataForViolins!K$3)^2)/SQRT(2*PI())),"")</f>
        <v/>
      </c>
      <c r="L139" t="str">
        <f t="array" ref="L139">IFERROR(1/DataForViolins!L$3/DataForViolins!L$7*SUM(EXP(-0.5*((DataForViolins!L139-EnterData!L$5:INDEX(EnterData!L$5:L$1004,L$2))/DataForViolins!L$3)^2)/SQRT(2*PI())),"")</f>
        <v/>
      </c>
    </row>
    <row r="140" spans="2:12" x14ac:dyDescent="0.25">
      <c r="B140">
        <f t="array" ref="B140">IFERROR(1/DataForViolins!B$3/DataForViolins!B$7*SUM(EXP(-0.5*((DataForViolins!B140-EnterData!B$5:INDEX(EnterData!B$5:B$1004,B$2))/DataForViolins!B$3)^2)/SQRT(2*PI())),"")</f>
        <v>1.7601886194953408E-2</v>
      </c>
      <c r="C140">
        <f t="array" ref="C140">IFERROR(1/DataForViolins!C$3/DataForViolins!C$7*SUM(EXP(-0.5*((DataForViolins!C140-EnterData!C$5:INDEX(EnterData!C$5:C$1004,C$2))/DataForViolins!C$3)^2)/SQRT(2*PI())),"")</f>
        <v>2.0947898632386053E-2</v>
      </c>
      <c r="D140" t="str">
        <f t="array" ref="D140">IFERROR(1/DataForViolins!D$3/DataForViolins!D$7*SUM(EXP(-0.5*((DataForViolins!D140-EnterData!D$5:INDEX(EnterData!D$5:D$1004,D$2))/DataForViolins!D$3)^2)/SQRT(2*PI())),"")</f>
        <v/>
      </c>
      <c r="E140" t="str">
        <f t="array" ref="E140">IFERROR(1/DataForViolins!E$3/DataForViolins!E$7*SUM(EXP(-0.5*((DataForViolins!E140-EnterData!E$5:INDEX(EnterData!E$5:E$1004,E$2))/DataForViolins!E$3)^2)/SQRT(2*PI())),"")</f>
        <v/>
      </c>
      <c r="F140" t="str">
        <f t="array" ref="F140">IFERROR(1/DataForViolins!F$3/DataForViolins!F$7*SUM(EXP(-0.5*((DataForViolins!F140-EnterData!F$5:INDEX(EnterData!F$5:F$1004,F$2))/DataForViolins!F$3)^2)/SQRT(2*PI())),"")</f>
        <v/>
      </c>
      <c r="G140" t="str">
        <f t="array" ref="G140">IFERROR(1/DataForViolins!G$3/DataForViolins!G$7*SUM(EXP(-0.5*((DataForViolins!G140-EnterData!G$5:INDEX(EnterData!G$5:G$1004,G$2))/DataForViolins!G$3)^2)/SQRT(2*PI())),"")</f>
        <v/>
      </c>
      <c r="H140" t="str">
        <f t="array" ref="H140">IFERROR(1/DataForViolins!H$3/DataForViolins!H$7*SUM(EXP(-0.5*((DataForViolins!H140-EnterData!H$5:INDEX(EnterData!H$5:H$1004,H$2))/DataForViolins!H$3)^2)/SQRT(2*PI())),"")</f>
        <v/>
      </c>
      <c r="I140" t="str">
        <f t="array" ref="I140">IFERROR(1/DataForViolins!I$3/DataForViolins!I$7*SUM(EXP(-0.5*((DataForViolins!I140-EnterData!I$5:INDEX(EnterData!I$5:I$1004,I$2))/DataForViolins!I$3)^2)/SQRT(2*PI())),"")</f>
        <v/>
      </c>
      <c r="J140" t="str">
        <f t="array" ref="J140">IFERROR(1/DataForViolins!J$3/DataForViolins!J$7*SUM(EXP(-0.5*((DataForViolins!J140-EnterData!J$5:INDEX(EnterData!J$5:J$1004,J$2))/DataForViolins!J$3)^2)/SQRT(2*PI())),"")</f>
        <v/>
      </c>
      <c r="K140" t="str">
        <f t="array" ref="K140">IFERROR(1/DataForViolins!K$3/DataForViolins!K$7*SUM(EXP(-0.5*((DataForViolins!K140-EnterData!K$5:INDEX(EnterData!K$5:K$1004,K$2))/DataForViolins!K$3)^2)/SQRT(2*PI())),"")</f>
        <v/>
      </c>
      <c r="L140" t="str">
        <f t="array" ref="L140">IFERROR(1/DataForViolins!L$3/DataForViolins!L$7*SUM(EXP(-0.5*((DataForViolins!L140-EnterData!L$5:INDEX(EnterData!L$5:L$1004,L$2))/DataForViolins!L$3)^2)/SQRT(2*PI())),"")</f>
        <v/>
      </c>
    </row>
    <row r="141" spans="2:12" x14ac:dyDescent="0.25">
      <c r="B141">
        <f t="array" ref="B141">IFERROR(1/DataForViolins!B$3/DataForViolins!B$7*SUM(EXP(-0.5*((DataForViolins!B141-EnterData!B$5:INDEX(EnterData!B$5:B$1004,B$2))/DataForViolins!B$3)^2)/SQRT(2*PI())),"")</f>
        <v>1.7569956833408923E-2</v>
      </c>
      <c r="C141">
        <f t="array" ref="C141">IFERROR(1/DataForViolins!C$3/DataForViolins!C$7*SUM(EXP(-0.5*((DataForViolins!C141-EnterData!C$5:INDEX(EnterData!C$5:C$1004,C$2))/DataForViolins!C$3)^2)/SQRT(2*PI())),"")</f>
        <v>2.0910727185020406E-2</v>
      </c>
      <c r="D141" t="str">
        <f t="array" ref="D141">IFERROR(1/DataForViolins!D$3/DataForViolins!D$7*SUM(EXP(-0.5*((DataForViolins!D141-EnterData!D$5:INDEX(EnterData!D$5:D$1004,D$2))/DataForViolins!D$3)^2)/SQRT(2*PI())),"")</f>
        <v/>
      </c>
      <c r="E141" t="str">
        <f t="array" ref="E141">IFERROR(1/DataForViolins!E$3/DataForViolins!E$7*SUM(EXP(-0.5*((DataForViolins!E141-EnterData!E$5:INDEX(EnterData!E$5:E$1004,E$2))/DataForViolins!E$3)^2)/SQRT(2*PI())),"")</f>
        <v/>
      </c>
      <c r="F141" t="str">
        <f t="array" ref="F141">IFERROR(1/DataForViolins!F$3/DataForViolins!F$7*SUM(EXP(-0.5*((DataForViolins!F141-EnterData!F$5:INDEX(EnterData!F$5:F$1004,F$2))/DataForViolins!F$3)^2)/SQRT(2*PI())),"")</f>
        <v/>
      </c>
      <c r="G141" t="str">
        <f t="array" ref="G141">IFERROR(1/DataForViolins!G$3/DataForViolins!G$7*SUM(EXP(-0.5*((DataForViolins!G141-EnterData!G$5:INDEX(EnterData!G$5:G$1004,G$2))/DataForViolins!G$3)^2)/SQRT(2*PI())),"")</f>
        <v/>
      </c>
      <c r="H141" t="str">
        <f t="array" ref="H141">IFERROR(1/DataForViolins!H$3/DataForViolins!H$7*SUM(EXP(-0.5*((DataForViolins!H141-EnterData!H$5:INDEX(EnterData!H$5:H$1004,H$2))/DataForViolins!H$3)^2)/SQRT(2*PI())),"")</f>
        <v/>
      </c>
      <c r="I141" t="str">
        <f t="array" ref="I141">IFERROR(1/DataForViolins!I$3/DataForViolins!I$7*SUM(EXP(-0.5*((DataForViolins!I141-EnterData!I$5:INDEX(EnterData!I$5:I$1004,I$2))/DataForViolins!I$3)^2)/SQRT(2*PI())),"")</f>
        <v/>
      </c>
      <c r="J141" t="str">
        <f t="array" ref="J141">IFERROR(1/DataForViolins!J$3/DataForViolins!J$7*SUM(EXP(-0.5*((DataForViolins!J141-EnterData!J$5:INDEX(EnterData!J$5:J$1004,J$2))/DataForViolins!J$3)^2)/SQRT(2*PI())),"")</f>
        <v/>
      </c>
      <c r="K141" t="str">
        <f t="array" ref="K141">IFERROR(1/DataForViolins!K$3/DataForViolins!K$7*SUM(EXP(-0.5*((DataForViolins!K141-EnterData!K$5:INDEX(EnterData!K$5:K$1004,K$2))/DataForViolins!K$3)^2)/SQRT(2*PI())),"")</f>
        <v/>
      </c>
      <c r="L141" t="str">
        <f t="array" ref="L141">IFERROR(1/DataForViolins!L$3/DataForViolins!L$7*SUM(EXP(-0.5*((DataForViolins!L141-EnterData!L$5:INDEX(EnterData!L$5:L$1004,L$2))/DataForViolins!L$3)^2)/SQRT(2*PI())),"")</f>
        <v/>
      </c>
    </row>
    <row r="142" spans="2:12" x14ac:dyDescent="0.25">
      <c r="B142">
        <f t="array" ref="B142">IFERROR(1/DataForViolins!B$3/DataForViolins!B$7*SUM(EXP(-0.5*((DataForViolins!B142-EnterData!B$5:INDEX(EnterData!B$5:B$1004,B$2))/DataForViolins!B$3)^2)/SQRT(2*PI())),"")</f>
        <v>1.7519056045033857E-2</v>
      </c>
      <c r="C142">
        <f t="array" ref="C142">IFERROR(1/DataForViolins!C$3/DataForViolins!C$7*SUM(EXP(-0.5*((DataForViolins!C142-EnterData!C$5:INDEX(EnterData!C$5:C$1004,C$2))/DataForViolins!C$3)^2)/SQRT(2*PI())),"")</f>
        <v>2.0852746128905988E-2</v>
      </c>
      <c r="D142" t="str">
        <f t="array" ref="D142">IFERROR(1/DataForViolins!D$3/DataForViolins!D$7*SUM(EXP(-0.5*((DataForViolins!D142-EnterData!D$5:INDEX(EnterData!D$5:D$1004,D$2))/DataForViolins!D$3)^2)/SQRT(2*PI())),"")</f>
        <v/>
      </c>
      <c r="E142" t="str">
        <f t="array" ref="E142">IFERROR(1/DataForViolins!E$3/DataForViolins!E$7*SUM(EXP(-0.5*((DataForViolins!E142-EnterData!E$5:INDEX(EnterData!E$5:E$1004,E$2))/DataForViolins!E$3)^2)/SQRT(2*PI())),"")</f>
        <v/>
      </c>
      <c r="F142" t="str">
        <f t="array" ref="F142">IFERROR(1/DataForViolins!F$3/DataForViolins!F$7*SUM(EXP(-0.5*((DataForViolins!F142-EnterData!F$5:INDEX(EnterData!F$5:F$1004,F$2))/DataForViolins!F$3)^2)/SQRT(2*PI())),"")</f>
        <v/>
      </c>
      <c r="G142" t="str">
        <f t="array" ref="G142">IFERROR(1/DataForViolins!G$3/DataForViolins!G$7*SUM(EXP(-0.5*((DataForViolins!G142-EnterData!G$5:INDEX(EnterData!G$5:G$1004,G$2))/DataForViolins!G$3)^2)/SQRT(2*PI())),"")</f>
        <v/>
      </c>
      <c r="H142" t="str">
        <f t="array" ref="H142">IFERROR(1/DataForViolins!H$3/DataForViolins!H$7*SUM(EXP(-0.5*((DataForViolins!H142-EnterData!H$5:INDEX(EnterData!H$5:H$1004,H$2))/DataForViolins!H$3)^2)/SQRT(2*PI())),"")</f>
        <v/>
      </c>
      <c r="I142" t="str">
        <f t="array" ref="I142">IFERROR(1/DataForViolins!I$3/DataForViolins!I$7*SUM(EXP(-0.5*((DataForViolins!I142-EnterData!I$5:INDEX(EnterData!I$5:I$1004,I$2))/DataForViolins!I$3)^2)/SQRT(2*PI())),"")</f>
        <v/>
      </c>
      <c r="J142" t="str">
        <f t="array" ref="J142">IFERROR(1/DataForViolins!J$3/DataForViolins!J$7*SUM(EXP(-0.5*((DataForViolins!J142-EnterData!J$5:INDEX(EnterData!J$5:J$1004,J$2))/DataForViolins!J$3)^2)/SQRT(2*PI())),"")</f>
        <v/>
      </c>
      <c r="K142" t="str">
        <f t="array" ref="K142">IFERROR(1/DataForViolins!K$3/DataForViolins!K$7*SUM(EXP(-0.5*((DataForViolins!K142-EnterData!K$5:INDEX(EnterData!K$5:K$1004,K$2))/DataForViolins!K$3)^2)/SQRT(2*PI())),"")</f>
        <v/>
      </c>
      <c r="L142" t="str">
        <f t="array" ref="L142">IFERROR(1/DataForViolins!L$3/DataForViolins!L$7*SUM(EXP(-0.5*((DataForViolins!L142-EnterData!L$5:INDEX(EnterData!L$5:L$1004,L$2))/DataForViolins!L$3)^2)/SQRT(2*PI())),"")</f>
        <v/>
      </c>
    </row>
    <row r="143" spans="2:12" x14ac:dyDescent="0.25">
      <c r="B143">
        <f t="array" ref="B143">IFERROR(1/DataForViolins!B$3/DataForViolins!B$7*SUM(EXP(-0.5*((DataForViolins!B143-EnterData!B$5:INDEX(EnterData!B$5:B$1004,B$2))/DataForViolins!B$3)^2)/SQRT(2*PI())),"")</f>
        <v>1.7448260208204332E-2</v>
      </c>
      <c r="C143">
        <f t="array" ref="C143">IFERROR(1/DataForViolins!C$3/DataForViolins!C$7*SUM(EXP(-0.5*((DataForViolins!C143-EnterData!C$5:INDEX(EnterData!C$5:C$1004,C$2))/DataForViolins!C$3)^2)/SQRT(2*PI())),"")</f>
        <v>2.0774884637788864E-2</v>
      </c>
      <c r="D143" t="str">
        <f t="array" ref="D143">IFERROR(1/DataForViolins!D$3/DataForViolins!D$7*SUM(EXP(-0.5*((DataForViolins!D143-EnterData!D$5:INDEX(EnterData!D$5:D$1004,D$2))/DataForViolins!D$3)^2)/SQRT(2*PI())),"")</f>
        <v/>
      </c>
      <c r="E143" t="str">
        <f t="array" ref="E143">IFERROR(1/DataForViolins!E$3/DataForViolins!E$7*SUM(EXP(-0.5*((DataForViolins!E143-EnterData!E$5:INDEX(EnterData!E$5:E$1004,E$2))/DataForViolins!E$3)^2)/SQRT(2*PI())),"")</f>
        <v/>
      </c>
      <c r="F143" t="str">
        <f t="array" ref="F143">IFERROR(1/DataForViolins!F$3/DataForViolins!F$7*SUM(EXP(-0.5*((DataForViolins!F143-EnterData!F$5:INDEX(EnterData!F$5:F$1004,F$2))/DataForViolins!F$3)^2)/SQRT(2*PI())),"")</f>
        <v/>
      </c>
      <c r="G143" t="str">
        <f t="array" ref="G143">IFERROR(1/DataForViolins!G$3/DataForViolins!G$7*SUM(EXP(-0.5*((DataForViolins!G143-EnterData!G$5:INDEX(EnterData!G$5:G$1004,G$2))/DataForViolins!G$3)^2)/SQRT(2*PI())),"")</f>
        <v/>
      </c>
      <c r="H143" t="str">
        <f t="array" ref="H143">IFERROR(1/DataForViolins!H$3/DataForViolins!H$7*SUM(EXP(-0.5*((DataForViolins!H143-EnterData!H$5:INDEX(EnterData!H$5:H$1004,H$2))/DataForViolins!H$3)^2)/SQRT(2*PI())),"")</f>
        <v/>
      </c>
      <c r="I143" t="str">
        <f t="array" ref="I143">IFERROR(1/DataForViolins!I$3/DataForViolins!I$7*SUM(EXP(-0.5*((DataForViolins!I143-EnterData!I$5:INDEX(EnterData!I$5:I$1004,I$2))/DataForViolins!I$3)^2)/SQRT(2*PI())),"")</f>
        <v/>
      </c>
      <c r="J143" t="str">
        <f t="array" ref="J143">IFERROR(1/DataForViolins!J$3/DataForViolins!J$7*SUM(EXP(-0.5*((DataForViolins!J143-EnterData!J$5:INDEX(EnterData!J$5:J$1004,J$2))/DataForViolins!J$3)^2)/SQRT(2*PI())),"")</f>
        <v/>
      </c>
      <c r="K143" t="str">
        <f t="array" ref="K143">IFERROR(1/DataForViolins!K$3/DataForViolins!K$7*SUM(EXP(-0.5*((DataForViolins!K143-EnterData!K$5:INDEX(EnterData!K$5:K$1004,K$2))/DataForViolins!K$3)^2)/SQRT(2*PI())),"")</f>
        <v/>
      </c>
      <c r="L143" t="str">
        <f t="array" ref="L143">IFERROR(1/DataForViolins!L$3/DataForViolins!L$7*SUM(EXP(-0.5*((DataForViolins!L143-EnterData!L$5:INDEX(EnterData!L$5:L$1004,L$2))/DataForViolins!L$3)^2)/SQRT(2*PI())),"")</f>
        <v/>
      </c>
    </row>
    <row r="144" spans="2:12" x14ac:dyDescent="0.25">
      <c r="B144">
        <f t="array" ref="B144">IFERROR(1/DataForViolins!B$3/DataForViolins!B$7*SUM(EXP(-0.5*((DataForViolins!B144-EnterData!B$5:INDEX(EnterData!B$5:B$1004,B$2))/DataForViolins!B$3)^2)/SQRT(2*PI())),"")</f>
        <v>1.7356766985446203E-2</v>
      </c>
      <c r="C144">
        <f t="array" ref="C144">IFERROR(1/DataForViolins!C$3/DataForViolins!C$7*SUM(EXP(-0.5*((DataForViolins!C144-EnterData!C$5:INDEX(EnterData!C$5:C$1004,C$2))/DataForViolins!C$3)^2)/SQRT(2*PI())),"")</f>
        <v>2.0678136631299766E-2</v>
      </c>
      <c r="D144" t="str">
        <f t="array" ref="D144">IFERROR(1/DataForViolins!D$3/DataForViolins!D$7*SUM(EXP(-0.5*((DataForViolins!D144-EnterData!D$5:INDEX(EnterData!D$5:D$1004,D$2))/DataForViolins!D$3)^2)/SQRT(2*PI())),"")</f>
        <v/>
      </c>
      <c r="E144" t="str">
        <f t="array" ref="E144">IFERROR(1/DataForViolins!E$3/DataForViolins!E$7*SUM(EXP(-0.5*((DataForViolins!E144-EnterData!E$5:INDEX(EnterData!E$5:E$1004,E$2))/DataForViolins!E$3)^2)/SQRT(2*PI())),"")</f>
        <v/>
      </c>
      <c r="F144" t="str">
        <f t="array" ref="F144">IFERROR(1/DataForViolins!F$3/DataForViolins!F$7*SUM(EXP(-0.5*((DataForViolins!F144-EnterData!F$5:INDEX(EnterData!F$5:F$1004,F$2))/DataForViolins!F$3)^2)/SQRT(2*PI())),"")</f>
        <v/>
      </c>
      <c r="G144" t="str">
        <f t="array" ref="G144">IFERROR(1/DataForViolins!G$3/DataForViolins!G$7*SUM(EXP(-0.5*((DataForViolins!G144-EnterData!G$5:INDEX(EnterData!G$5:G$1004,G$2))/DataForViolins!G$3)^2)/SQRT(2*PI())),"")</f>
        <v/>
      </c>
      <c r="H144" t="str">
        <f t="array" ref="H144">IFERROR(1/DataForViolins!H$3/DataForViolins!H$7*SUM(EXP(-0.5*((DataForViolins!H144-EnterData!H$5:INDEX(EnterData!H$5:H$1004,H$2))/DataForViolins!H$3)^2)/SQRT(2*PI())),"")</f>
        <v/>
      </c>
      <c r="I144" t="str">
        <f t="array" ref="I144">IFERROR(1/DataForViolins!I$3/DataForViolins!I$7*SUM(EXP(-0.5*((DataForViolins!I144-EnterData!I$5:INDEX(EnterData!I$5:I$1004,I$2))/DataForViolins!I$3)^2)/SQRT(2*PI())),"")</f>
        <v/>
      </c>
      <c r="J144" t="str">
        <f t="array" ref="J144">IFERROR(1/DataForViolins!J$3/DataForViolins!J$7*SUM(EXP(-0.5*((DataForViolins!J144-EnterData!J$5:INDEX(EnterData!J$5:J$1004,J$2))/DataForViolins!J$3)^2)/SQRT(2*PI())),"")</f>
        <v/>
      </c>
      <c r="K144" t="str">
        <f t="array" ref="K144">IFERROR(1/DataForViolins!K$3/DataForViolins!K$7*SUM(EXP(-0.5*((DataForViolins!K144-EnterData!K$5:INDEX(EnterData!K$5:K$1004,K$2))/DataForViolins!K$3)^2)/SQRT(2*PI())),"")</f>
        <v/>
      </c>
      <c r="L144" t="str">
        <f t="array" ref="L144">IFERROR(1/DataForViolins!L$3/DataForViolins!L$7*SUM(EXP(-0.5*((DataForViolins!L144-EnterData!L$5:INDEX(EnterData!L$5:L$1004,L$2))/DataForViolins!L$3)^2)/SQRT(2*PI())),"")</f>
        <v/>
      </c>
    </row>
    <row r="145" spans="2:12" x14ac:dyDescent="0.25">
      <c r="B145">
        <f t="array" ref="B145">IFERROR(1/DataForViolins!B$3/DataForViolins!B$7*SUM(EXP(-0.5*((DataForViolins!B145-EnterData!B$5:INDEX(EnterData!B$5:B$1004,B$2))/DataForViolins!B$3)^2)/SQRT(2*PI())),"")</f>
        <v>1.7243911203509415E-2</v>
      </c>
      <c r="C145">
        <f t="array" ref="C145">IFERROR(1/DataForViolins!C$3/DataForViolins!C$7*SUM(EXP(-0.5*((DataForViolins!C145-EnterData!C$5:INDEX(EnterData!C$5:C$1004,C$2))/DataForViolins!C$3)^2)/SQRT(2*PI())),"")</f>
        <v>2.0563549592266778E-2</v>
      </c>
      <c r="D145" t="str">
        <f t="array" ref="D145">IFERROR(1/DataForViolins!D$3/DataForViolins!D$7*SUM(EXP(-0.5*((DataForViolins!D145-EnterData!D$5:INDEX(EnterData!D$5:D$1004,D$2))/DataForViolins!D$3)^2)/SQRT(2*PI())),"")</f>
        <v/>
      </c>
      <c r="E145" t="str">
        <f t="array" ref="E145">IFERROR(1/DataForViolins!E$3/DataForViolins!E$7*SUM(EXP(-0.5*((DataForViolins!E145-EnterData!E$5:INDEX(EnterData!E$5:E$1004,E$2))/DataForViolins!E$3)^2)/SQRT(2*PI())),"")</f>
        <v/>
      </c>
      <c r="F145" t="str">
        <f t="array" ref="F145">IFERROR(1/DataForViolins!F$3/DataForViolins!F$7*SUM(EXP(-0.5*((DataForViolins!F145-EnterData!F$5:INDEX(EnterData!F$5:F$1004,F$2))/DataForViolins!F$3)^2)/SQRT(2*PI())),"")</f>
        <v/>
      </c>
      <c r="G145" t="str">
        <f t="array" ref="G145">IFERROR(1/DataForViolins!G$3/DataForViolins!G$7*SUM(EXP(-0.5*((DataForViolins!G145-EnterData!G$5:INDEX(EnterData!G$5:G$1004,G$2))/DataForViolins!G$3)^2)/SQRT(2*PI())),"")</f>
        <v/>
      </c>
      <c r="H145" t="str">
        <f t="array" ref="H145">IFERROR(1/DataForViolins!H$3/DataForViolins!H$7*SUM(EXP(-0.5*((DataForViolins!H145-EnterData!H$5:INDEX(EnterData!H$5:H$1004,H$2))/DataForViolins!H$3)^2)/SQRT(2*PI())),"")</f>
        <v/>
      </c>
      <c r="I145" t="str">
        <f t="array" ref="I145">IFERROR(1/DataForViolins!I$3/DataForViolins!I$7*SUM(EXP(-0.5*((DataForViolins!I145-EnterData!I$5:INDEX(EnterData!I$5:I$1004,I$2))/DataForViolins!I$3)^2)/SQRT(2*PI())),"")</f>
        <v/>
      </c>
      <c r="J145" t="str">
        <f t="array" ref="J145">IFERROR(1/DataForViolins!J$3/DataForViolins!J$7*SUM(EXP(-0.5*((DataForViolins!J145-EnterData!J$5:INDEX(EnterData!J$5:J$1004,J$2))/DataForViolins!J$3)^2)/SQRT(2*PI())),"")</f>
        <v/>
      </c>
      <c r="K145" t="str">
        <f t="array" ref="K145">IFERROR(1/DataForViolins!K$3/DataForViolins!K$7*SUM(EXP(-0.5*((DataForViolins!K145-EnterData!K$5:INDEX(EnterData!K$5:K$1004,K$2))/DataForViolins!K$3)^2)/SQRT(2*PI())),"")</f>
        <v/>
      </c>
      <c r="L145" t="str">
        <f t="array" ref="L145">IFERROR(1/DataForViolins!L$3/DataForViolins!L$7*SUM(EXP(-0.5*((DataForViolins!L145-EnterData!L$5:INDEX(EnterData!L$5:L$1004,L$2))/DataForViolins!L$3)^2)/SQRT(2*PI())),"")</f>
        <v/>
      </c>
    </row>
    <row r="146" spans="2:12" x14ac:dyDescent="0.25">
      <c r="B146">
        <f t="array" ref="B146">IFERROR(1/DataForViolins!B$3/DataForViolins!B$7*SUM(EXP(-0.5*((DataForViolins!B146-EnterData!B$5:INDEX(EnterData!B$5:B$1004,B$2))/DataForViolins!B$3)^2)/SQRT(2*PI())),"")</f>
        <v>1.7109178534806879E-2</v>
      </c>
      <c r="C146">
        <f t="array" ref="C146">IFERROR(1/DataForViolins!C$3/DataForViolins!C$7*SUM(EXP(-0.5*((DataForViolins!C146-EnterData!C$5:INDEX(EnterData!C$5:C$1004,C$2))/DataForViolins!C$3)^2)/SQRT(2*PI())),"")</f>
        <v>2.0432213182122003E-2</v>
      </c>
      <c r="D146" t="str">
        <f t="array" ref="D146">IFERROR(1/DataForViolins!D$3/DataForViolins!D$7*SUM(EXP(-0.5*((DataForViolins!D146-EnterData!D$5:INDEX(EnterData!D$5:D$1004,D$2))/DataForViolins!D$3)^2)/SQRT(2*PI())),"")</f>
        <v/>
      </c>
      <c r="E146" t="str">
        <f t="array" ref="E146">IFERROR(1/DataForViolins!E$3/DataForViolins!E$7*SUM(EXP(-0.5*((DataForViolins!E146-EnterData!E$5:INDEX(EnterData!E$5:E$1004,E$2))/DataForViolins!E$3)^2)/SQRT(2*PI())),"")</f>
        <v/>
      </c>
      <c r="F146" t="str">
        <f t="array" ref="F146">IFERROR(1/DataForViolins!F$3/DataForViolins!F$7*SUM(EXP(-0.5*((DataForViolins!F146-EnterData!F$5:INDEX(EnterData!F$5:F$1004,F$2))/DataForViolins!F$3)^2)/SQRT(2*PI())),"")</f>
        <v/>
      </c>
      <c r="G146" t="str">
        <f t="array" ref="G146">IFERROR(1/DataForViolins!G$3/DataForViolins!G$7*SUM(EXP(-0.5*((DataForViolins!G146-EnterData!G$5:INDEX(EnterData!G$5:G$1004,G$2))/DataForViolins!G$3)^2)/SQRT(2*PI())),"")</f>
        <v/>
      </c>
      <c r="H146" t="str">
        <f t="array" ref="H146">IFERROR(1/DataForViolins!H$3/DataForViolins!H$7*SUM(EXP(-0.5*((DataForViolins!H146-EnterData!H$5:INDEX(EnterData!H$5:H$1004,H$2))/DataForViolins!H$3)^2)/SQRT(2*PI())),"")</f>
        <v/>
      </c>
      <c r="I146" t="str">
        <f t="array" ref="I146">IFERROR(1/DataForViolins!I$3/DataForViolins!I$7*SUM(EXP(-0.5*((DataForViolins!I146-EnterData!I$5:INDEX(EnterData!I$5:I$1004,I$2))/DataForViolins!I$3)^2)/SQRT(2*PI())),"")</f>
        <v/>
      </c>
      <c r="J146" t="str">
        <f t="array" ref="J146">IFERROR(1/DataForViolins!J$3/DataForViolins!J$7*SUM(EXP(-0.5*((DataForViolins!J146-EnterData!J$5:INDEX(EnterData!J$5:J$1004,J$2))/DataForViolins!J$3)^2)/SQRT(2*PI())),"")</f>
        <v/>
      </c>
      <c r="K146" t="str">
        <f t="array" ref="K146">IFERROR(1/DataForViolins!K$3/DataForViolins!K$7*SUM(EXP(-0.5*((DataForViolins!K146-EnterData!K$5:INDEX(EnterData!K$5:K$1004,K$2))/DataForViolins!K$3)^2)/SQRT(2*PI())),"")</f>
        <v/>
      </c>
      <c r="L146" t="str">
        <f t="array" ref="L146">IFERROR(1/DataForViolins!L$3/DataForViolins!L$7*SUM(EXP(-0.5*((DataForViolins!L146-EnterData!L$5:INDEX(EnterData!L$5:L$1004,L$2))/DataForViolins!L$3)^2)/SQRT(2*PI())),"")</f>
        <v/>
      </c>
    </row>
    <row r="147" spans="2:12" x14ac:dyDescent="0.25">
      <c r="B147">
        <f t="array" ref="B147">IFERROR(1/DataForViolins!B$3/DataForViolins!B$7*SUM(EXP(-0.5*((DataForViolins!B147-EnterData!B$5:INDEX(EnterData!B$5:B$1004,B$2))/DataForViolins!B$3)^2)/SQRT(2*PI())),"")</f>
        <v>1.6952216800166172E-2</v>
      </c>
      <c r="C147">
        <f t="array" ref="C147">IFERROR(1/DataForViolins!C$3/DataForViolins!C$7*SUM(EXP(-0.5*((DataForViolins!C147-EnterData!C$5:INDEX(EnterData!C$5:C$1004,C$2))/DataForViolins!C$3)^2)/SQRT(2*PI())),"")</f>
        <v>2.0285247789319061E-2</v>
      </c>
      <c r="D147" t="str">
        <f t="array" ref="D147">IFERROR(1/DataForViolins!D$3/DataForViolins!D$7*SUM(EXP(-0.5*((DataForViolins!D147-EnterData!D$5:INDEX(EnterData!D$5:D$1004,D$2))/DataForViolins!D$3)^2)/SQRT(2*PI())),"")</f>
        <v/>
      </c>
      <c r="E147" t="str">
        <f t="array" ref="E147">IFERROR(1/DataForViolins!E$3/DataForViolins!E$7*SUM(EXP(-0.5*((DataForViolins!E147-EnterData!E$5:INDEX(EnterData!E$5:E$1004,E$2))/DataForViolins!E$3)^2)/SQRT(2*PI())),"")</f>
        <v/>
      </c>
      <c r="F147" t="str">
        <f t="array" ref="F147">IFERROR(1/DataForViolins!F$3/DataForViolins!F$7*SUM(EXP(-0.5*((DataForViolins!F147-EnterData!F$5:INDEX(EnterData!F$5:F$1004,F$2))/DataForViolins!F$3)^2)/SQRT(2*PI())),"")</f>
        <v/>
      </c>
      <c r="G147" t="str">
        <f t="array" ref="G147">IFERROR(1/DataForViolins!G$3/DataForViolins!G$7*SUM(EXP(-0.5*((DataForViolins!G147-EnterData!G$5:INDEX(EnterData!G$5:G$1004,G$2))/DataForViolins!G$3)^2)/SQRT(2*PI())),"")</f>
        <v/>
      </c>
      <c r="H147" t="str">
        <f t="array" ref="H147">IFERROR(1/DataForViolins!H$3/DataForViolins!H$7*SUM(EXP(-0.5*((DataForViolins!H147-EnterData!H$5:INDEX(EnterData!H$5:H$1004,H$2))/DataForViolins!H$3)^2)/SQRT(2*PI())),"")</f>
        <v/>
      </c>
      <c r="I147" t="str">
        <f t="array" ref="I147">IFERROR(1/DataForViolins!I$3/DataForViolins!I$7*SUM(EXP(-0.5*((DataForViolins!I147-EnterData!I$5:INDEX(EnterData!I$5:I$1004,I$2))/DataForViolins!I$3)^2)/SQRT(2*PI())),"")</f>
        <v/>
      </c>
      <c r="J147" t="str">
        <f t="array" ref="J147">IFERROR(1/DataForViolins!J$3/DataForViolins!J$7*SUM(EXP(-0.5*((DataForViolins!J147-EnterData!J$5:INDEX(EnterData!J$5:J$1004,J$2))/DataForViolins!J$3)^2)/SQRT(2*PI())),"")</f>
        <v/>
      </c>
      <c r="K147" t="str">
        <f t="array" ref="K147">IFERROR(1/DataForViolins!K$3/DataForViolins!K$7*SUM(EXP(-0.5*((DataForViolins!K147-EnterData!K$5:INDEX(EnterData!K$5:K$1004,K$2))/DataForViolins!K$3)^2)/SQRT(2*PI())),"")</f>
        <v/>
      </c>
      <c r="L147" t="str">
        <f t="array" ref="L147">IFERROR(1/DataForViolins!L$3/DataForViolins!L$7*SUM(EXP(-0.5*((DataForViolins!L147-EnterData!L$5:INDEX(EnterData!L$5:L$1004,L$2))/DataForViolins!L$3)^2)/SQRT(2*PI())),"")</f>
        <v/>
      </c>
    </row>
    <row r="148" spans="2:12" x14ac:dyDescent="0.25">
      <c r="B148">
        <f t="array" ref="B148">IFERROR(1/DataForViolins!B$3/DataForViolins!B$7*SUM(EXP(-0.5*((DataForViolins!B148-EnterData!B$5:INDEX(EnterData!B$5:B$1004,B$2))/DataForViolins!B$3)^2)/SQRT(2*PI())),"")</f>
        <v>1.6772844768891591E-2</v>
      </c>
      <c r="C148">
        <f t="array" ref="C148">IFERROR(1/DataForViolins!C$3/DataForViolins!C$7*SUM(EXP(-0.5*((DataForViolins!C148-EnterData!C$5:INDEX(EnterData!C$5:C$1004,C$2))/DataForViolins!C$3)^2)/SQRT(2*PI())),"")</f>
        <v>2.0123793146847587E-2</v>
      </c>
      <c r="D148" t="str">
        <f t="array" ref="D148">IFERROR(1/DataForViolins!D$3/DataForViolins!D$7*SUM(EXP(-0.5*((DataForViolins!D148-EnterData!D$5:INDEX(EnterData!D$5:D$1004,D$2))/DataForViolins!D$3)^2)/SQRT(2*PI())),"")</f>
        <v/>
      </c>
      <c r="E148" t="str">
        <f t="array" ref="E148">IFERROR(1/DataForViolins!E$3/DataForViolins!E$7*SUM(EXP(-0.5*((DataForViolins!E148-EnterData!E$5:INDEX(EnterData!E$5:E$1004,E$2))/DataForViolins!E$3)^2)/SQRT(2*PI())),"")</f>
        <v/>
      </c>
      <c r="F148" t="str">
        <f t="array" ref="F148">IFERROR(1/DataForViolins!F$3/DataForViolins!F$7*SUM(EXP(-0.5*((DataForViolins!F148-EnterData!F$5:INDEX(EnterData!F$5:F$1004,F$2))/DataForViolins!F$3)^2)/SQRT(2*PI())),"")</f>
        <v/>
      </c>
      <c r="G148" t="str">
        <f t="array" ref="G148">IFERROR(1/DataForViolins!G$3/DataForViolins!G$7*SUM(EXP(-0.5*((DataForViolins!G148-EnterData!G$5:INDEX(EnterData!G$5:G$1004,G$2))/DataForViolins!G$3)^2)/SQRT(2*PI())),"")</f>
        <v/>
      </c>
      <c r="H148" t="str">
        <f t="array" ref="H148">IFERROR(1/DataForViolins!H$3/DataForViolins!H$7*SUM(EXP(-0.5*((DataForViolins!H148-EnterData!H$5:INDEX(EnterData!H$5:H$1004,H$2))/DataForViolins!H$3)^2)/SQRT(2*PI())),"")</f>
        <v/>
      </c>
      <c r="I148" t="str">
        <f t="array" ref="I148">IFERROR(1/DataForViolins!I$3/DataForViolins!I$7*SUM(EXP(-0.5*((DataForViolins!I148-EnterData!I$5:INDEX(EnterData!I$5:I$1004,I$2))/DataForViolins!I$3)^2)/SQRT(2*PI())),"")</f>
        <v/>
      </c>
      <c r="J148" t="str">
        <f t="array" ref="J148">IFERROR(1/DataForViolins!J$3/DataForViolins!J$7*SUM(EXP(-0.5*((DataForViolins!J148-EnterData!J$5:INDEX(EnterData!J$5:J$1004,J$2))/DataForViolins!J$3)^2)/SQRT(2*PI())),"")</f>
        <v/>
      </c>
      <c r="K148" t="str">
        <f t="array" ref="K148">IFERROR(1/DataForViolins!K$3/DataForViolins!K$7*SUM(EXP(-0.5*((DataForViolins!K148-EnterData!K$5:INDEX(EnterData!K$5:K$1004,K$2))/DataForViolins!K$3)^2)/SQRT(2*PI())),"")</f>
        <v/>
      </c>
      <c r="L148" t="str">
        <f t="array" ref="L148">IFERROR(1/DataForViolins!L$3/DataForViolins!L$7*SUM(EXP(-0.5*((DataForViolins!L148-EnterData!L$5:INDEX(EnterData!L$5:L$1004,L$2))/DataForViolins!L$3)^2)/SQRT(2*PI())),"")</f>
        <v/>
      </c>
    </row>
    <row r="149" spans="2:12" x14ac:dyDescent="0.25">
      <c r="B149">
        <f t="array" ref="B149">IFERROR(1/DataForViolins!B$3/DataForViolins!B$7*SUM(EXP(-0.5*((DataForViolins!B149-EnterData!B$5:INDEX(EnterData!B$5:B$1004,B$2))/DataForViolins!B$3)^2)/SQRT(2*PI())),"")</f>
        <v>1.6571058386671798E-2</v>
      </c>
      <c r="C149">
        <f t="array" ref="C149">IFERROR(1/DataForViolins!C$3/DataForViolins!C$7*SUM(EXP(-0.5*((DataForViolins!C149-EnterData!C$5:INDEX(EnterData!C$5:C$1004,C$2))/DataForViolins!C$3)^2)/SQRT(2*PI())),"")</f>
        <v>1.994899715419796E-2</v>
      </c>
      <c r="D149" t="str">
        <f t="array" ref="D149">IFERROR(1/DataForViolins!D$3/DataForViolins!D$7*SUM(EXP(-0.5*((DataForViolins!D149-EnterData!D$5:INDEX(EnterData!D$5:D$1004,D$2))/DataForViolins!D$3)^2)/SQRT(2*PI())),"")</f>
        <v/>
      </c>
      <c r="E149" t="str">
        <f t="array" ref="E149">IFERROR(1/DataForViolins!E$3/DataForViolins!E$7*SUM(EXP(-0.5*((DataForViolins!E149-EnterData!E$5:INDEX(EnterData!E$5:E$1004,E$2))/DataForViolins!E$3)^2)/SQRT(2*PI())),"")</f>
        <v/>
      </c>
      <c r="F149" t="str">
        <f t="array" ref="F149">IFERROR(1/DataForViolins!F$3/DataForViolins!F$7*SUM(EXP(-0.5*((DataForViolins!F149-EnterData!F$5:INDEX(EnterData!F$5:F$1004,F$2))/DataForViolins!F$3)^2)/SQRT(2*PI())),"")</f>
        <v/>
      </c>
      <c r="G149" t="str">
        <f t="array" ref="G149">IFERROR(1/DataForViolins!G$3/DataForViolins!G$7*SUM(EXP(-0.5*((DataForViolins!G149-EnterData!G$5:INDEX(EnterData!G$5:G$1004,G$2))/DataForViolins!G$3)^2)/SQRT(2*PI())),"")</f>
        <v/>
      </c>
      <c r="H149" t="str">
        <f t="array" ref="H149">IFERROR(1/DataForViolins!H$3/DataForViolins!H$7*SUM(EXP(-0.5*((DataForViolins!H149-EnterData!H$5:INDEX(EnterData!H$5:H$1004,H$2))/DataForViolins!H$3)^2)/SQRT(2*PI())),"")</f>
        <v/>
      </c>
      <c r="I149" t="str">
        <f t="array" ref="I149">IFERROR(1/DataForViolins!I$3/DataForViolins!I$7*SUM(EXP(-0.5*((DataForViolins!I149-EnterData!I$5:INDEX(EnterData!I$5:I$1004,I$2))/DataForViolins!I$3)^2)/SQRT(2*PI())),"")</f>
        <v/>
      </c>
      <c r="J149" t="str">
        <f t="array" ref="J149">IFERROR(1/DataForViolins!J$3/DataForViolins!J$7*SUM(EXP(-0.5*((DataForViolins!J149-EnterData!J$5:INDEX(EnterData!J$5:J$1004,J$2))/DataForViolins!J$3)^2)/SQRT(2*PI())),"")</f>
        <v/>
      </c>
      <c r="K149" t="str">
        <f t="array" ref="K149">IFERROR(1/DataForViolins!K$3/DataForViolins!K$7*SUM(EXP(-0.5*((DataForViolins!K149-EnterData!K$5:INDEX(EnterData!K$5:K$1004,K$2))/DataForViolins!K$3)^2)/SQRT(2*PI())),"")</f>
        <v/>
      </c>
      <c r="L149" t="str">
        <f t="array" ref="L149">IFERROR(1/DataForViolins!L$3/DataForViolins!L$7*SUM(EXP(-0.5*((DataForViolins!L149-EnterData!L$5:INDEX(EnterData!L$5:L$1004,L$2))/DataForViolins!L$3)^2)/SQRT(2*PI())),"")</f>
        <v/>
      </c>
    </row>
    <row r="150" spans="2:12" x14ac:dyDescent="0.25">
      <c r="B150">
        <f t="array" ref="B150">IFERROR(1/DataForViolins!B$3/DataForViolins!B$7*SUM(EXP(-0.5*((DataForViolins!B150-EnterData!B$5:INDEX(EnterData!B$5:B$1004,B$2))/DataForViolins!B$3)^2)/SQRT(2*PI())),"")</f>
        <v>1.6347034413491113E-2</v>
      </c>
      <c r="C150">
        <f t="array" ref="C150">IFERROR(1/DataForViolins!C$3/DataForViolins!C$7*SUM(EXP(-0.5*((DataForViolins!C150-EnterData!C$5:INDEX(EnterData!C$5:C$1004,C$2))/DataForViolins!C$3)^2)/SQRT(2*PI())),"")</f>
        <v>1.9762005036377442E-2</v>
      </c>
      <c r="D150" t="str">
        <f t="array" ref="D150">IFERROR(1/DataForViolins!D$3/DataForViolins!D$7*SUM(EXP(-0.5*((DataForViolins!D150-EnterData!D$5:INDEX(EnterData!D$5:D$1004,D$2))/DataForViolins!D$3)^2)/SQRT(2*PI())),"")</f>
        <v/>
      </c>
      <c r="E150" t="str">
        <f t="array" ref="E150">IFERROR(1/DataForViolins!E$3/DataForViolins!E$7*SUM(EXP(-0.5*((DataForViolins!E150-EnterData!E$5:INDEX(EnterData!E$5:E$1004,E$2))/DataForViolins!E$3)^2)/SQRT(2*PI())),"")</f>
        <v/>
      </c>
      <c r="F150" t="str">
        <f t="array" ref="F150">IFERROR(1/DataForViolins!F$3/DataForViolins!F$7*SUM(EXP(-0.5*((DataForViolins!F150-EnterData!F$5:INDEX(EnterData!F$5:F$1004,F$2))/DataForViolins!F$3)^2)/SQRT(2*PI())),"")</f>
        <v/>
      </c>
      <c r="G150" t="str">
        <f t="array" ref="G150">IFERROR(1/DataForViolins!G$3/DataForViolins!G$7*SUM(EXP(-0.5*((DataForViolins!G150-EnterData!G$5:INDEX(EnterData!G$5:G$1004,G$2))/DataForViolins!G$3)^2)/SQRT(2*PI())),"")</f>
        <v/>
      </c>
      <c r="H150" t="str">
        <f t="array" ref="H150">IFERROR(1/DataForViolins!H$3/DataForViolins!H$7*SUM(EXP(-0.5*((DataForViolins!H150-EnterData!H$5:INDEX(EnterData!H$5:H$1004,H$2))/DataForViolins!H$3)^2)/SQRT(2*PI())),"")</f>
        <v/>
      </c>
      <c r="I150" t="str">
        <f t="array" ref="I150">IFERROR(1/DataForViolins!I$3/DataForViolins!I$7*SUM(EXP(-0.5*((DataForViolins!I150-EnterData!I$5:INDEX(EnterData!I$5:I$1004,I$2))/DataForViolins!I$3)^2)/SQRT(2*PI())),"")</f>
        <v/>
      </c>
      <c r="J150" t="str">
        <f t="array" ref="J150">IFERROR(1/DataForViolins!J$3/DataForViolins!J$7*SUM(EXP(-0.5*((DataForViolins!J150-EnterData!J$5:INDEX(EnterData!J$5:J$1004,J$2))/DataForViolins!J$3)^2)/SQRT(2*PI())),"")</f>
        <v/>
      </c>
      <c r="K150" t="str">
        <f t="array" ref="K150">IFERROR(1/DataForViolins!K$3/DataForViolins!K$7*SUM(EXP(-0.5*((DataForViolins!K150-EnterData!K$5:INDEX(EnterData!K$5:K$1004,K$2))/DataForViolins!K$3)^2)/SQRT(2*PI())),"")</f>
        <v/>
      </c>
      <c r="L150" t="str">
        <f t="array" ref="L150">IFERROR(1/DataForViolins!L$3/DataForViolins!L$7*SUM(EXP(-0.5*((DataForViolins!L150-EnterData!L$5:INDEX(EnterData!L$5:L$1004,L$2))/DataForViolins!L$3)^2)/SQRT(2*PI())),"")</f>
        <v/>
      </c>
    </row>
    <row r="151" spans="2:12" x14ac:dyDescent="0.25">
      <c r="B151">
        <f t="array" ref="B151">IFERROR(1/DataForViolins!B$3/DataForViolins!B$7*SUM(EXP(-0.5*((DataForViolins!B151-EnterData!B$5:INDEX(EnterData!B$5:B$1004,B$2))/DataForViolins!B$3)^2)/SQRT(2*PI())),"")</f>
        <v>1.6101131501250046E-2</v>
      </c>
      <c r="C151">
        <f t="array" ref="C151">IFERROR(1/DataForViolins!C$3/DataForViolins!C$7*SUM(EXP(-0.5*((DataForViolins!C151-EnterData!C$5:INDEX(EnterData!C$5:C$1004,C$2))/DataForViolins!C$3)^2)/SQRT(2*PI())),"")</f>
        <v>1.9563948967730359E-2</v>
      </c>
      <c r="D151" t="str">
        <f t="array" ref="D151">IFERROR(1/DataForViolins!D$3/DataForViolins!D$7*SUM(EXP(-0.5*((DataForViolins!D151-EnterData!D$5:INDEX(EnterData!D$5:D$1004,D$2))/DataForViolins!D$3)^2)/SQRT(2*PI())),"")</f>
        <v/>
      </c>
      <c r="E151" t="str">
        <f t="array" ref="E151">IFERROR(1/DataForViolins!E$3/DataForViolins!E$7*SUM(EXP(-0.5*((DataForViolins!E151-EnterData!E$5:INDEX(EnterData!E$5:E$1004,E$2))/DataForViolins!E$3)^2)/SQRT(2*PI())),"")</f>
        <v/>
      </c>
      <c r="F151" t="str">
        <f t="array" ref="F151">IFERROR(1/DataForViolins!F$3/DataForViolins!F$7*SUM(EXP(-0.5*((DataForViolins!F151-EnterData!F$5:INDEX(EnterData!F$5:F$1004,F$2))/DataForViolins!F$3)^2)/SQRT(2*PI())),"")</f>
        <v/>
      </c>
      <c r="G151" t="str">
        <f t="array" ref="G151">IFERROR(1/DataForViolins!G$3/DataForViolins!G$7*SUM(EXP(-0.5*((DataForViolins!G151-EnterData!G$5:INDEX(EnterData!G$5:G$1004,G$2))/DataForViolins!G$3)^2)/SQRT(2*PI())),"")</f>
        <v/>
      </c>
      <c r="H151" t="str">
        <f t="array" ref="H151">IFERROR(1/DataForViolins!H$3/DataForViolins!H$7*SUM(EXP(-0.5*((DataForViolins!H151-EnterData!H$5:INDEX(EnterData!H$5:H$1004,H$2))/DataForViolins!H$3)^2)/SQRT(2*PI())),"")</f>
        <v/>
      </c>
      <c r="I151" t="str">
        <f t="array" ref="I151">IFERROR(1/DataForViolins!I$3/DataForViolins!I$7*SUM(EXP(-0.5*((DataForViolins!I151-EnterData!I$5:INDEX(EnterData!I$5:I$1004,I$2))/DataForViolins!I$3)^2)/SQRT(2*PI())),"")</f>
        <v/>
      </c>
      <c r="J151" t="str">
        <f t="array" ref="J151">IFERROR(1/DataForViolins!J$3/DataForViolins!J$7*SUM(EXP(-0.5*((DataForViolins!J151-EnterData!J$5:INDEX(EnterData!J$5:J$1004,J$2))/DataForViolins!J$3)^2)/SQRT(2*PI())),"")</f>
        <v/>
      </c>
      <c r="K151" t="str">
        <f t="array" ref="K151">IFERROR(1/DataForViolins!K$3/DataForViolins!K$7*SUM(EXP(-0.5*((DataForViolins!K151-EnterData!K$5:INDEX(EnterData!K$5:K$1004,K$2))/DataForViolins!K$3)^2)/SQRT(2*PI())),"")</f>
        <v/>
      </c>
      <c r="L151" t="str">
        <f t="array" ref="L151">IFERROR(1/DataForViolins!L$3/DataForViolins!L$7*SUM(EXP(-0.5*((DataForViolins!L151-EnterData!L$5:INDEX(EnterData!L$5:L$1004,L$2))/DataForViolins!L$3)^2)/SQRT(2*PI())),"")</f>
        <v/>
      </c>
    </row>
    <row r="152" spans="2:12" x14ac:dyDescent="0.25">
      <c r="B152">
        <f t="array" ref="B152">IFERROR(1/DataForViolins!B$3/DataForViolins!B$7*SUM(EXP(-0.5*((DataForViolins!B152-EnterData!B$5:INDEX(EnterData!B$5:B$1004,B$2))/DataForViolins!B$3)^2)/SQRT(2*PI())),"")</f>
        <v>1.5833888783379626E-2</v>
      </c>
      <c r="C152">
        <f t="array" ref="C152">IFERROR(1/DataForViolins!C$3/DataForViolins!C$7*SUM(EXP(-0.5*((DataForViolins!C152-EnterData!C$5:INDEX(EnterData!C$5:C$1004,C$2))/DataForViolins!C$3)^2)/SQRT(2*PI())),"")</f>
        <v>1.9355938281339018E-2</v>
      </c>
      <c r="D152" t="str">
        <f t="array" ref="D152">IFERROR(1/DataForViolins!D$3/DataForViolins!D$7*SUM(EXP(-0.5*((DataForViolins!D152-EnterData!D$5:INDEX(EnterData!D$5:D$1004,D$2))/DataForViolins!D$3)^2)/SQRT(2*PI())),"")</f>
        <v/>
      </c>
      <c r="E152" t="str">
        <f t="array" ref="E152">IFERROR(1/DataForViolins!E$3/DataForViolins!E$7*SUM(EXP(-0.5*((DataForViolins!E152-EnterData!E$5:INDEX(EnterData!E$5:E$1004,E$2))/DataForViolins!E$3)^2)/SQRT(2*PI())),"")</f>
        <v/>
      </c>
      <c r="F152" t="str">
        <f t="array" ref="F152">IFERROR(1/DataForViolins!F$3/DataForViolins!F$7*SUM(EXP(-0.5*((DataForViolins!F152-EnterData!F$5:INDEX(EnterData!F$5:F$1004,F$2))/DataForViolins!F$3)^2)/SQRT(2*PI())),"")</f>
        <v/>
      </c>
      <c r="G152" t="str">
        <f t="array" ref="G152">IFERROR(1/DataForViolins!G$3/DataForViolins!G$7*SUM(EXP(-0.5*((DataForViolins!G152-EnterData!G$5:INDEX(EnterData!G$5:G$1004,G$2))/DataForViolins!G$3)^2)/SQRT(2*PI())),"")</f>
        <v/>
      </c>
      <c r="H152" t="str">
        <f t="array" ref="H152">IFERROR(1/DataForViolins!H$3/DataForViolins!H$7*SUM(EXP(-0.5*((DataForViolins!H152-EnterData!H$5:INDEX(EnterData!H$5:H$1004,H$2))/DataForViolins!H$3)^2)/SQRT(2*PI())),"")</f>
        <v/>
      </c>
      <c r="I152" t="str">
        <f t="array" ref="I152">IFERROR(1/DataForViolins!I$3/DataForViolins!I$7*SUM(EXP(-0.5*((DataForViolins!I152-EnterData!I$5:INDEX(EnterData!I$5:I$1004,I$2))/DataForViolins!I$3)^2)/SQRT(2*PI())),"")</f>
        <v/>
      </c>
      <c r="J152" t="str">
        <f t="array" ref="J152">IFERROR(1/DataForViolins!J$3/DataForViolins!J$7*SUM(EXP(-0.5*((DataForViolins!J152-EnterData!J$5:INDEX(EnterData!J$5:J$1004,J$2))/DataForViolins!J$3)^2)/SQRT(2*PI())),"")</f>
        <v/>
      </c>
      <c r="K152" t="str">
        <f t="array" ref="K152">IFERROR(1/DataForViolins!K$3/DataForViolins!K$7*SUM(EXP(-0.5*((DataForViolins!K152-EnterData!K$5:INDEX(EnterData!K$5:K$1004,K$2))/DataForViolins!K$3)^2)/SQRT(2*PI())),"")</f>
        <v/>
      </c>
      <c r="L152" t="str">
        <f t="array" ref="L152">IFERROR(1/DataForViolins!L$3/DataForViolins!L$7*SUM(EXP(-0.5*((DataForViolins!L152-EnterData!L$5:INDEX(EnterData!L$5:L$1004,L$2))/DataForViolins!L$3)^2)/SQRT(2*PI())),"")</f>
        <v/>
      </c>
    </row>
    <row r="153" spans="2:12" x14ac:dyDescent="0.25">
      <c r="B153">
        <f t="array" ref="B153">IFERROR(1/DataForViolins!B$3/DataForViolins!B$7*SUM(EXP(-0.5*((DataForViolins!B153-EnterData!B$5:INDEX(EnterData!B$5:B$1004,B$2))/DataForViolins!B$3)^2)/SQRT(2*PI())),"")</f>
        <v>1.5546022085730344E-2</v>
      </c>
      <c r="C153">
        <f t="array" ref="C153">IFERROR(1/DataForViolins!C$3/DataForViolins!C$7*SUM(EXP(-0.5*((DataForViolins!C153-EnterData!C$5:INDEX(EnterData!C$5:C$1004,C$2))/DataForViolins!C$3)^2)/SQRT(2*PI())),"")</f>
        <v>1.9139050375701679E-2</v>
      </c>
      <c r="D153" t="str">
        <f t="array" ref="D153">IFERROR(1/DataForViolins!D$3/DataForViolins!D$7*SUM(EXP(-0.5*((DataForViolins!D153-EnterData!D$5:INDEX(EnterData!D$5:D$1004,D$2))/DataForViolins!D$3)^2)/SQRT(2*PI())),"")</f>
        <v/>
      </c>
      <c r="E153" t="str">
        <f t="array" ref="E153">IFERROR(1/DataForViolins!E$3/DataForViolins!E$7*SUM(EXP(-0.5*((DataForViolins!E153-EnterData!E$5:INDEX(EnterData!E$5:E$1004,E$2))/DataForViolins!E$3)^2)/SQRT(2*PI())),"")</f>
        <v/>
      </c>
      <c r="F153" t="str">
        <f t="array" ref="F153">IFERROR(1/DataForViolins!F$3/DataForViolins!F$7*SUM(EXP(-0.5*((DataForViolins!F153-EnterData!F$5:INDEX(EnterData!F$5:F$1004,F$2))/DataForViolins!F$3)^2)/SQRT(2*PI())),"")</f>
        <v/>
      </c>
      <c r="G153" t="str">
        <f t="array" ref="G153">IFERROR(1/DataForViolins!G$3/DataForViolins!G$7*SUM(EXP(-0.5*((DataForViolins!G153-EnterData!G$5:INDEX(EnterData!G$5:G$1004,G$2))/DataForViolins!G$3)^2)/SQRT(2*PI())),"")</f>
        <v/>
      </c>
      <c r="H153" t="str">
        <f t="array" ref="H153">IFERROR(1/DataForViolins!H$3/DataForViolins!H$7*SUM(EXP(-0.5*((DataForViolins!H153-EnterData!H$5:INDEX(EnterData!H$5:H$1004,H$2))/DataForViolins!H$3)^2)/SQRT(2*PI())),"")</f>
        <v/>
      </c>
      <c r="I153" t="str">
        <f t="array" ref="I153">IFERROR(1/DataForViolins!I$3/DataForViolins!I$7*SUM(EXP(-0.5*((DataForViolins!I153-EnterData!I$5:INDEX(EnterData!I$5:I$1004,I$2))/DataForViolins!I$3)^2)/SQRT(2*PI())),"")</f>
        <v/>
      </c>
      <c r="J153" t="str">
        <f t="array" ref="J153">IFERROR(1/DataForViolins!J$3/DataForViolins!J$7*SUM(EXP(-0.5*((DataForViolins!J153-EnterData!J$5:INDEX(EnterData!J$5:J$1004,J$2))/DataForViolins!J$3)^2)/SQRT(2*PI())),"")</f>
        <v/>
      </c>
      <c r="K153" t="str">
        <f t="array" ref="K153">IFERROR(1/DataForViolins!K$3/DataForViolins!K$7*SUM(EXP(-0.5*((DataForViolins!K153-EnterData!K$5:INDEX(EnterData!K$5:K$1004,K$2))/DataForViolins!K$3)^2)/SQRT(2*PI())),"")</f>
        <v/>
      </c>
      <c r="L153" t="str">
        <f t="array" ref="L153">IFERROR(1/DataForViolins!L$3/DataForViolins!L$7*SUM(EXP(-0.5*((DataForViolins!L153-EnterData!L$5:INDEX(EnterData!L$5:L$1004,L$2))/DataForViolins!L$3)^2)/SQRT(2*PI())),"")</f>
        <v/>
      </c>
    </row>
    <row r="154" spans="2:12" x14ac:dyDescent="0.25">
      <c r="B154">
        <f t="array" ref="B154">IFERROR(1/DataForViolins!B$3/DataForViolins!B$7*SUM(EXP(-0.5*((DataForViolins!B154-EnterData!B$5:INDEX(EnterData!B$5:B$1004,B$2))/DataForViolins!B$3)^2)/SQRT(2*PI())),"")</f>
        <v>1.5238417899087758E-2</v>
      </c>
      <c r="C154">
        <f t="array" ref="C154">IFERROR(1/DataForViolins!C$3/DataForViolins!C$7*SUM(EXP(-0.5*((DataForViolins!C154-EnterData!C$5:INDEX(EnterData!C$5:C$1004,C$2))/DataForViolins!C$3)^2)/SQRT(2*PI())),"")</f>
        <v>1.8914322419279164E-2</v>
      </c>
      <c r="D154" t="str">
        <f t="array" ref="D154">IFERROR(1/DataForViolins!D$3/DataForViolins!D$7*SUM(EXP(-0.5*((DataForViolins!D154-EnterData!D$5:INDEX(EnterData!D$5:D$1004,D$2))/DataForViolins!D$3)^2)/SQRT(2*PI())),"")</f>
        <v/>
      </c>
      <c r="E154" t="str">
        <f t="array" ref="E154">IFERROR(1/DataForViolins!E$3/DataForViolins!E$7*SUM(EXP(-0.5*((DataForViolins!E154-EnterData!E$5:INDEX(EnterData!E$5:E$1004,E$2))/DataForViolins!E$3)^2)/SQRT(2*PI())),"")</f>
        <v/>
      </c>
      <c r="F154" t="str">
        <f t="array" ref="F154">IFERROR(1/DataForViolins!F$3/DataForViolins!F$7*SUM(EXP(-0.5*((DataForViolins!F154-EnterData!F$5:INDEX(EnterData!F$5:F$1004,F$2))/DataForViolins!F$3)^2)/SQRT(2*PI())),"")</f>
        <v/>
      </c>
      <c r="G154" t="str">
        <f t="array" ref="G154">IFERROR(1/DataForViolins!G$3/DataForViolins!G$7*SUM(EXP(-0.5*((DataForViolins!G154-EnterData!G$5:INDEX(EnterData!G$5:G$1004,G$2))/DataForViolins!G$3)^2)/SQRT(2*PI())),"")</f>
        <v/>
      </c>
      <c r="H154" t="str">
        <f t="array" ref="H154">IFERROR(1/DataForViolins!H$3/DataForViolins!H$7*SUM(EXP(-0.5*((DataForViolins!H154-EnterData!H$5:INDEX(EnterData!H$5:H$1004,H$2))/DataForViolins!H$3)^2)/SQRT(2*PI())),"")</f>
        <v/>
      </c>
      <c r="I154" t="str">
        <f t="array" ref="I154">IFERROR(1/DataForViolins!I$3/DataForViolins!I$7*SUM(EXP(-0.5*((DataForViolins!I154-EnterData!I$5:INDEX(EnterData!I$5:I$1004,I$2))/DataForViolins!I$3)^2)/SQRT(2*PI())),"")</f>
        <v/>
      </c>
      <c r="J154" t="str">
        <f t="array" ref="J154">IFERROR(1/DataForViolins!J$3/DataForViolins!J$7*SUM(EXP(-0.5*((DataForViolins!J154-EnterData!J$5:INDEX(EnterData!J$5:J$1004,J$2))/DataForViolins!J$3)^2)/SQRT(2*PI())),"")</f>
        <v/>
      </c>
      <c r="K154" t="str">
        <f t="array" ref="K154">IFERROR(1/DataForViolins!K$3/DataForViolins!K$7*SUM(EXP(-0.5*((DataForViolins!K154-EnterData!K$5:INDEX(EnterData!K$5:K$1004,K$2))/DataForViolins!K$3)^2)/SQRT(2*PI())),"")</f>
        <v/>
      </c>
      <c r="L154" t="str">
        <f t="array" ref="L154">IFERROR(1/DataForViolins!L$3/DataForViolins!L$7*SUM(EXP(-0.5*((DataForViolins!L154-EnterData!L$5:INDEX(EnterData!L$5:L$1004,L$2))/DataForViolins!L$3)^2)/SQRT(2*PI())),"")</f>
        <v/>
      </c>
    </row>
    <row r="155" spans="2:12" x14ac:dyDescent="0.25">
      <c r="B155">
        <f t="array" ref="B155">IFERROR(1/DataForViolins!B$3/DataForViolins!B$7*SUM(EXP(-0.5*((DataForViolins!B155-EnterData!B$5:INDEX(EnterData!B$5:B$1004,B$2))/DataForViolins!B$3)^2)/SQRT(2*PI())),"")</f>
        <v>1.491212527873168E-2</v>
      </c>
      <c r="C155">
        <f t="array" ref="C155">IFERROR(1/DataForViolins!C$3/DataForViolins!C$7*SUM(EXP(-0.5*((DataForViolins!C155-EnterData!C$5:INDEX(EnterData!C$5:C$1004,C$2))/DataForViolins!C$3)^2)/SQRT(2*PI())),"")</f>
        <v>1.8682743940513905E-2</v>
      </c>
      <c r="D155" t="str">
        <f t="array" ref="D155">IFERROR(1/DataForViolins!D$3/DataForViolins!D$7*SUM(EXP(-0.5*((DataForViolins!D155-EnterData!D$5:INDEX(EnterData!D$5:D$1004,D$2))/DataForViolins!D$3)^2)/SQRT(2*PI())),"")</f>
        <v/>
      </c>
      <c r="E155" t="str">
        <f t="array" ref="E155">IFERROR(1/DataForViolins!E$3/DataForViolins!E$7*SUM(EXP(-0.5*((DataForViolins!E155-EnterData!E$5:INDEX(EnterData!E$5:E$1004,E$2))/DataForViolins!E$3)^2)/SQRT(2*PI())),"")</f>
        <v/>
      </c>
      <c r="F155" t="str">
        <f t="array" ref="F155">IFERROR(1/DataForViolins!F$3/DataForViolins!F$7*SUM(EXP(-0.5*((DataForViolins!F155-EnterData!F$5:INDEX(EnterData!F$5:F$1004,F$2))/DataForViolins!F$3)^2)/SQRT(2*PI())),"")</f>
        <v/>
      </c>
      <c r="G155" t="str">
        <f t="array" ref="G155">IFERROR(1/DataForViolins!G$3/DataForViolins!G$7*SUM(EXP(-0.5*((DataForViolins!G155-EnterData!G$5:INDEX(EnterData!G$5:G$1004,G$2))/DataForViolins!G$3)^2)/SQRT(2*PI())),"")</f>
        <v/>
      </c>
      <c r="H155" t="str">
        <f t="array" ref="H155">IFERROR(1/DataForViolins!H$3/DataForViolins!H$7*SUM(EXP(-0.5*((DataForViolins!H155-EnterData!H$5:INDEX(EnterData!H$5:H$1004,H$2))/DataForViolins!H$3)^2)/SQRT(2*PI())),"")</f>
        <v/>
      </c>
      <c r="I155" t="str">
        <f t="array" ref="I155">IFERROR(1/DataForViolins!I$3/DataForViolins!I$7*SUM(EXP(-0.5*((DataForViolins!I155-EnterData!I$5:INDEX(EnterData!I$5:I$1004,I$2))/DataForViolins!I$3)^2)/SQRT(2*PI())),"")</f>
        <v/>
      </c>
      <c r="J155" t="str">
        <f t="array" ref="J155">IFERROR(1/DataForViolins!J$3/DataForViolins!J$7*SUM(EXP(-0.5*((DataForViolins!J155-EnterData!J$5:INDEX(EnterData!J$5:J$1004,J$2))/DataForViolins!J$3)^2)/SQRT(2*PI())),"")</f>
        <v/>
      </c>
      <c r="K155" t="str">
        <f t="array" ref="K155">IFERROR(1/DataForViolins!K$3/DataForViolins!K$7*SUM(EXP(-0.5*((DataForViolins!K155-EnterData!K$5:INDEX(EnterData!K$5:K$1004,K$2))/DataForViolins!K$3)^2)/SQRT(2*PI())),"")</f>
        <v/>
      </c>
      <c r="L155" t="str">
        <f t="array" ref="L155">IFERROR(1/DataForViolins!L$3/DataForViolins!L$7*SUM(EXP(-0.5*((DataForViolins!L155-EnterData!L$5:INDEX(EnterData!L$5:L$1004,L$2))/DataForViolins!L$3)^2)/SQRT(2*PI())),"")</f>
        <v/>
      </c>
    </row>
    <row r="156" spans="2:12" x14ac:dyDescent="0.25">
      <c r="B156">
        <f t="array" ref="B156">IFERROR(1/DataForViolins!B$3/DataForViolins!B$7*SUM(EXP(-0.5*((DataForViolins!B156-EnterData!B$5:INDEX(EnterData!B$5:B$1004,B$2))/DataForViolins!B$3)^2)/SQRT(2*PI())),"")</f>
        <v>1.4568345855665011E-2</v>
      </c>
      <c r="C156">
        <f t="array" ref="C156">IFERROR(1/DataForViolins!C$3/DataForViolins!C$7*SUM(EXP(-0.5*((DataForViolins!C156-EnterData!C$5:INDEX(EnterData!C$5:C$1004,C$2))/DataForViolins!C$3)^2)/SQRT(2*PI())),"")</f>
        <v>1.8445250376253771E-2</v>
      </c>
      <c r="D156" t="str">
        <f t="array" ref="D156">IFERROR(1/DataForViolins!D$3/DataForViolins!D$7*SUM(EXP(-0.5*((DataForViolins!D156-EnterData!D$5:INDEX(EnterData!D$5:D$1004,D$2))/DataForViolins!D$3)^2)/SQRT(2*PI())),"")</f>
        <v/>
      </c>
      <c r="E156" t="str">
        <f t="array" ref="E156">IFERROR(1/DataForViolins!E$3/DataForViolins!E$7*SUM(EXP(-0.5*((DataForViolins!E156-EnterData!E$5:INDEX(EnterData!E$5:E$1004,E$2))/DataForViolins!E$3)^2)/SQRT(2*PI())),"")</f>
        <v/>
      </c>
      <c r="F156" t="str">
        <f t="array" ref="F156">IFERROR(1/DataForViolins!F$3/DataForViolins!F$7*SUM(EXP(-0.5*((DataForViolins!F156-EnterData!F$5:INDEX(EnterData!F$5:F$1004,F$2))/DataForViolins!F$3)^2)/SQRT(2*PI())),"")</f>
        <v/>
      </c>
      <c r="G156" t="str">
        <f t="array" ref="G156">IFERROR(1/DataForViolins!G$3/DataForViolins!G$7*SUM(EXP(-0.5*((DataForViolins!G156-EnterData!G$5:INDEX(EnterData!G$5:G$1004,G$2))/DataForViolins!G$3)^2)/SQRT(2*PI())),"")</f>
        <v/>
      </c>
      <c r="H156" t="str">
        <f t="array" ref="H156">IFERROR(1/DataForViolins!H$3/DataForViolins!H$7*SUM(EXP(-0.5*((DataForViolins!H156-EnterData!H$5:INDEX(EnterData!H$5:H$1004,H$2))/DataForViolins!H$3)^2)/SQRT(2*PI())),"")</f>
        <v/>
      </c>
      <c r="I156" t="str">
        <f t="array" ref="I156">IFERROR(1/DataForViolins!I$3/DataForViolins!I$7*SUM(EXP(-0.5*((DataForViolins!I156-EnterData!I$5:INDEX(EnterData!I$5:I$1004,I$2))/DataForViolins!I$3)^2)/SQRT(2*PI())),"")</f>
        <v/>
      </c>
      <c r="J156" t="str">
        <f t="array" ref="J156">IFERROR(1/DataForViolins!J$3/DataForViolins!J$7*SUM(EXP(-0.5*((DataForViolins!J156-EnterData!J$5:INDEX(EnterData!J$5:J$1004,J$2))/DataForViolins!J$3)^2)/SQRT(2*PI())),"")</f>
        <v/>
      </c>
      <c r="K156" t="str">
        <f t="array" ref="K156">IFERROR(1/DataForViolins!K$3/DataForViolins!K$7*SUM(EXP(-0.5*((DataForViolins!K156-EnterData!K$5:INDEX(EnterData!K$5:K$1004,K$2))/DataForViolins!K$3)^2)/SQRT(2*PI())),"")</f>
        <v/>
      </c>
      <c r="L156" t="str">
        <f t="array" ref="L156">IFERROR(1/DataForViolins!L$3/DataForViolins!L$7*SUM(EXP(-0.5*((DataForViolins!L156-EnterData!L$5:INDEX(EnterData!L$5:L$1004,L$2))/DataForViolins!L$3)^2)/SQRT(2*PI())),"")</f>
        <v/>
      </c>
    </row>
    <row r="157" spans="2:12" x14ac:dyDescent="0.25">
      <c r="B157">
        <f t="array" ref="B157">IFERROR(1/DataForViolins!B$3/DataForViolins!B$7*SUM(EXP(-0.5*((DataForViolins!B157-EnterData!B$5:INDEX(EnterData!B$5:B$1004,B$2))/DataForViolins!B$3)^2)/SQRT(2*PI())),"")</f>
        <v>1.4208422157840989E-2</v>
      </c>
      <c r="C157">
        <f t="array" ref="C157">IFERROR(1/DataForViolins!C$3/DataForViolins!C$7*SUM(EXP(-0.5*((DataForViolins!C157-EnterData!C$5:INDEX(EnterData!C$5:C$1004,C$2))/DataForViolins!C$3)^2)/SQRT(2*PI())),"")</f>
        <v>1.8202717635417098E-2</v>
      </c>
      <c r="D157" t="str">
        <f t="array" ref="D157">IFERROR(1/DataForViolins!D$3/DataForViolins!D$7*SUM(EXP(-0.5*((DataForViolins!D157-EnterData!D$5:INDEX(EnterData!D$5:D$1004,D$2))/DataForViolins!D$3)^2)/SQRT(2*PI())),"")</f>
        <v/>
      </c>
      <c r="E157" t="str">
        <f t="array" ref="E157">IFERROR(1/DataForViolins!E$3/DataForViolins!E$7*SUM(EXP(-0.5*((DataForViolins!E157-EnterData!E$5:INDEX(EnterData!E$5:E$1004,E$2))/DataForViolins!E$3)^2)/SQRT(2*PI())),"")</f>
        <v/>
      </c>
      <c r="F157" t="str">
        <f t="array" ref="F157">IFERROR(1/DataForViolins!F$3/DataForViolins!F$7*SUM(EXP(-0.5*((DataForViolins!F157-EnterData!F$5:INDEX(EnterData!F$5:F$1004,F$2))/DataForViolins!F$3)^2)/SQRT(2*PI())),"")</f>
        <v/>
      </c>
      <c r="G157" t="str">
        <f t="array" ref="G157">IFERROR(1/DataForViolins!G$3/DataForViolins!G$7*SUM(EXP(-0.5*((DataForViolins!G157-EnterData!G$5:INDEX(EnterData!G$5:G$1004,G$2))/DataForViolins!G$3)^2)/SQRT(2*PI())),"")</f>
        <v/>
      </c>
      <c r="H157" t="str">
        <f t="array" ref="H157">IFERROR(1/DataForViolins!H$3/DataForViolins!H$7*SUM(EXP(-0.5*((DataForViolins!H157-EnterData!H$5:INDEX(EnterData!H$5:H$1004,H$2))/DataForViolins!H$3)^2)/SQRT(2*PI())),"")</f>
        <v/>
      </c>
      <c r="I157" t="str">
        <f t="array" ref="I157">IFERROR(1/DataForViolins!I$3/DataForViolins!I$7*SUM(EXP(-0.5*((DataForViolins!I157-EnterData!I$5:INDEX(EnterData!I$5:I$1004,I$2))/DataForViolins!I$3)^2)/SQRT(2*PI())),"")</f>
        <v/>
      </c>
      <c r="J157" t="str">
        <f t="array" ref="J157">IFERROR(1/DataForViolins!J$3/DataForViolins!J$7*SUM(EXP(-0.5*((DataForViolins!J157-EnterData!J$5:INDEX(EnterData!J$5:J$1004,J$2))/DataForViolins!J$3)^2)/SQRT(2*PI())),"")</f>
        <v/>
      </c>
      <c r="K157" t="str">
        <f t="array" ref="K157">IFERROR(1/DataForViolins!K$3/DataForViolins!K$7*SUM(EXP(-0.5*((DataForViolins!K157-EnterData!K$5:INDEX(EnterData!K$5:K$1004,K$2))/DataForViolins!K$3)^2)/SQRT(2*PI())),"")</f>
        <v/>
      </c>
      <c r="L157" t="str">
        <f t="array" ref="L157">IFERROR(1/DataForViolins!L$3/DataForViolins!L$7*SUM(EXP(-0.5*((DataForViolins!L157-EnterData!L$5:INDEX(EnterData!L$5:L$1004,L$2))/DataForViolins!L$3)^2)/SQRT(2*PI())),"")</f>
        <v/>
      </c>
    </row>
    <row r="158" spans="2:12" x14ac:dyDescent="0.25">
      <c r="B158">
        <f t="array" ref="B158">IFERROR(1/DataForViolins!B$3/DataForViolins!B$7*SUM(EXP(-0.5*((DataForViolins!B158-EnterData!B$5:INDEX(EnterData!B$5:B$1004,B$2))/DataForViolins!B$3)^2)/SQRT(2*PI())),"")</f>
        <v>1.3833824448422467E-2</v>
      </c>
      <c r="C158">
        <f t="array" ref="C158">IFERROR(1/DataForViolins!C$3/DataForViolins!C$7*SUM(EXP(-0.5*((DataForViolins!C158-EnterData!C$5:INDEX(EnterData!C$5:C$1004,C$2))/DataForViolins!C$3)^2)/SQRT(2*PI())),"")</f>
        <v>1.795595771752527E-2</v>
      </c>
      <c r="D158" t="str">
        <f t="array" ref="D158">IFERROR(1/DataForViolins!D$3/DataForViolins!D$7*SUM(EXP(-0.5*((DataForViolins!D158-EnterData!D$5:INDEX(EnterData!D$5:D$1004,D$2))/DataForViolins!D$3)^2)/SQRT(2*PI())),"")</f>
        <v/>
      </c>
      <c r="E158" t="str">
        <f t="array" ref="E158">IFERROR(1/DataForViolins!E$3/DataForViolins!E$7*SUM(EXP(-0.5*((DataForViolins!E158-EnterData!E$5:INDEX(EnterData!E$5:E$1004,E$2))/DataForViolins!E$3)^2)/SQRT(2*PI())),"")</f>
        <v/>
      </c>
      <c r="F158" t="str">
        <f t="array" ref="F158">IFERROR(1/DataForViolins!F$3/DataForViolins!F$7*SUM(EXP(-0.5*((DataForViolins!F158-EnterData!F$5:INDEX(EnterData!F$5:F$1004,F$2))/DataForViolins!F$3)^2)/SQRT(2*PI())),"")</f>
        <v/>
      </c>
      <c r="G158" t="str">
        <f t="array" ref="G158">IFERROR(1/DataForViolins!G$3/DataForViolins!G$7*SUM(EXP(-0.5*((DataForViolins!G158-EnterData!G$5:INDEX(EnterData!G$5:G$1004,G$2))/DataForViolins!G$3)^2)/SQRT(2*PI())),"")</f>
        <v/>
      </c>
      <c r="H158" t="str">
        <f t="array" ref="H158">IFERROR(1/DataForViolins!H$3/DataForViolins!H$7*SUM(EXP(-0.5*((DataForViolins!H158-EnterData!H$5:INDEX(EnterData!H$5:H$1004,H$2))/DataForViolins!H$3)^2)/SQRT(2*PI())),"")</f>
        <v/>
      </c>
      <c r="I158" t="str">
        <f t="array" ref="I158">IFERROR(1/DataForViolins!I$3/DataForViolins!I$7*SUM(EXP(-0.5*((DataForViolins!I158-EnterData!I$5:INDEX(EnterData!I$5:I$1004,I$2))/DataForViolins!I$3)^2)/SQRT(2*PI())),"")</f>
        <v/>
      </c>
      <c r="J158" t="str">
        <f t="array" ref="J158">IFERROR(1/DataForViolins!J$3/DataForViolins!J$7*SUM(EXP(-0.5*((DataForViolins!J158-EnterData!J$5:INDEX(EnterData!J$5:J$1004,J$2))/DataForViolins!J$3)^2)/SQRT(2*PI())),"")</f>
        <v/>
      </c>
      <c r="K158" t="str">
        <f t="array" ref="K158">IFERROR(1/DataForViolins!K$3/DataForViolins!K$7*SUM(EXP(-0.5*((DataForViolins!K158-EnterData!K$5:INDEX(EnterData!K$5:K$1004,K$2))/DataForViolins!K$3)^2)/SQRT(2*PI())),"")</f>
        <v/>
      </c>
      <c r="L158" t="str">
        <f t="array" ref="L158">IFERROR(1/DataForViolins!L$3/DataForViolins!L$7*SUM(EXP(-0.5*((DataForViolins!L158-EnterData!L$5:INDEX(EnterData!L$5:L$1004,L$2))/DataForViolins!L$3)^2)/SQRT(2*PI())),"")</f>
        <v/>
      </c>
    </row>
    <row r="159" spans="2:12" x14ac:dyDescent="0.25">
      <c r="B159">
        <f t="array" ref="B159">IFERROR(1/DataForViolins!B$3/DataForViolins!B$7*SUM(EXP(-0.5*((DataForViolins!B159-EnterData!B$5:INDEX(EnterData!B$5:B$1004,B$2))/DataForViolins!B$3)^2)/SQRT(2*PI())),"")</f>
        <v>1.3446136292437225E-2</v>
      </c>
      <c r="C159">
        <f t="array" ref="C159">IFERROR(1/DataForViolins!C$3/DataForViolins!C$7*SUM(EXP(-0.5*((DataForViolins!C159-EnterData!C$5:INDEX(EnterData!C$5:C$1004,C$2))/DataForViolins!C$3)^2)/SQRT(2*PI())),"")</f>
        <v>1.7705715407761481E-2</v>
      </c>
      <c r="D159" t="str">
        <f t="array" ref="D159">IFERROR(1/DataForViolins!D$3/DataForViolins!D$7*SUM(EXP(-0.5*((DataForViolins!D159-EnterData!D$5:INDEX(EnterData!D$5:D$1004,D$2))/DataForViolins!D$3)^2)/SQRT(2*PI())),"")</f>
        <v/>
      </c>
      <c r="E159" t="str">
        <f t="array" ref="E159">IFERROR(1/DataForViolins!E$3/DataForViolins!E$7*SUM(EXP(-0.5*((DataForViolins!E159-EnterData!E$5:INDEX(EnterData!E$5:E$1004,E$2))/DataForViolins!E$3)^2)/SQRT(2*PI())),"")</f>
        <v/>
      </c>
      <c r="F159" t="str">
        <f t="array" ref="F159">IFERROR(1/DataForViolins!F$3/DataForViolins!F$7*SUM(EXP(-0.5*((DataForViolins!F159-EnterData!F$5:INDEX(EnterData!F$5:F$1004,F$2))/DataForViolins!F$3)^2)/SQRT(2*PI())),"")</f>
        <v/>
      </c>
      <c r="G159" t="str">
        <f t="array" ref="G159">IFERROR(1/DataForViolins!G$3/DataForViolins!G$7*SUM(EXP(-0.5*((DataForViolins!G159-EnterData!G$5:INDEX(EnterData!G$5:G$1004,G$2))/DataForViolins!G$3)^2)/SQRT(2*PI())),"")</f>
        <v/>
      </c>
      <c r="H159" t="str">
        <f t="array" ref="H159">IFERROR(1/DataForViolins!H$3/DataForViolins!H$7*SUM(EXP(-0.5*((DataForViolins!H159-EnterData!H$5:INDEX(EnterData!H$5:H$1004,H$2))/DataForViolins!H$3)^2)/SQRT(2*PI())),"")</f>
        <v/>
      </c>
      <c r="I159" t="str">
        <f t="array" ref="I159">IFERROR(1/DataForViolins!I$3/DataForViolins!I$7*SUM(EXP(-0.5*((DataForViolins!I159-EnterData!I$5:INDEX(EnterData!I$5:I$1004,I$2))/DataForViolins!I$3)^2)/SQRT(2*PI())),"")</f>
        <v/>
      </c>
      <c r="J159" t="str">
        <f t="array" ref="J159">IFERROR(1/DataForViolins!J$3/DataForViolins!J$7*SUM(EXP(-0.5*((DataForViolins!J159-EnterData!J$5:INDEX(EnterData!J$5:J$1004,J$2))/DataForViolins!J$3)^2)/SQRT(2*PI())),"")</f>
        <v/>
      </c>
      <c r="K159" t="str">
        <f t="array" ref="K159">IFERROR(1/DataForViolins!K$3/DataForViolins!K$7*SUM(EXP(-0.5*((DataForViolins!K159-EnterData!K$5:INDEX(EnterData!K$5:K$1004,K$2))/DataForViolins!K$3)^2)/SQRT(2*PI())),"")</f>
        <v/>
      </c>
      <c r="L159" t="str">
        <f t="array" ref="L159">IFERROR(1/DataForViolins!L$3/DataForViolins!L$7*SUM(EXP(-0.5*((DataForViolins!L159-EnterData!L$5:INDEX(EnterData!L$5:L$1004,L$2))/DataForViolins!L$3)^2)/SQRT(2*PI())),"")</f>
        <v/>
      </c>
    </row>
    <row r="160" spans="2:12" x14ac:dyDescent="0.25">
      <c r="B160">
        <f t="array" ref="B160">IFERROR(1/DataForViolins!B$3/DataForViolins!B$7*SUM(EXP(-0.5*((DataForViolins!B160-EnterData!B$5:INDEX(EnterData!B$5:B$1004,B$2))/DataForViolins!B$3)^2)/SQRT(2*PI())),"")</f>
        <v>1.3047039063842738E-2</v>
      </c>
      <c r="C160">
        <f t="array" ref="C160">IFERROR(1/DataForViolins!C$3/DataForViolins!C$7*SUM(EXP(-0.5*((DataForViolins!C160-EnterData!C$5:INDEX(EnterData!C$5:C$1004,C$2))/DataForViolins!C$3)^2)/SQRT(2*PI())),"")</f>
        <v>1.7452666051880415E-2</v>
      </c>
      <c r="D160" t="str">
        <f t="array" ref="D160">IFERROR(1/DataForViolins!D$3/DataForViolins!D$7*SUM(EXP(-0.5*((DataForViolins!D160-EnterData!D$5:INDEX(EnterData!D$5:D$1004,D$2))/DataForViolins!D$3)^2)/SQRT(2*PI())),"")</f>
        <v/>
      </c>
      <c r="E160" t="str">
        <f t="array" ref="E160">IFERROR(1/DataForViolins!E$3/DataForViolins!E$7*SUM(EXP(-0.5*((DataForViolins!E160-EnterData!E$5:INDEX(EnterData!E$5:E$1004,E$2))/DataForViolins!E$3)^2)/SQRT(2*PI())),"")</f>
        <v/>
      </c>
      <c r="F160" t="str">
        <f t="array" ref="F160">IFERROR(1/DataForViolins!F$3/DataForViolins!F$7*SUM(EXP(-0.5*((DataForViolins!F160-EnterData!F$5:INDEX(EnterData!F$5:F$1004,F$2))/DataForViolins!F$3)^2)/SQRT(2*PI())),"")</f>
        <v/>
      </c>
      <c r="G160" t="str">
        <f t="array" ref="G160">IFERROR(1/DataForViolins!G$3/DataForViolins!G$7*SUM(EXP(-0.5*((DataForViolins!G160-EnterData!G$5:INDEX(EnterData!G$5:G$1004,G$2))/DataForViolins!G$3)^2)/SQRT(2*PI())),"")</f>
        <v/>
      </c>
      <c r="H160" t="str">
        <f t="array" ref="H160">IFERROR(1/DataForViolins!H$3/DataForViolins!H$7*SUM(EXP(-0.5*((DataForViolins!H160-EnterData!H$5:INDEX(EnterData!H$5:H$1004,H$2))/DataForViolins!H$3)^2)/SQRT(2*PI())),"")</f>
        <v/>
      </c>
      <c r="I160" t="str">
        <f t="array" ref="I160">IFERROR(1/DataForViolins!I$3/DataForViolins!I$7*SUM(EXP(-0.5*((DataForViolins!I160-EnterData!I$5:INDEX(EnterData!I$5:I$1004,I$2))/DataForViolins!I$3)^2)/SQRT(2*PI())),"")</f>
        <v/>
      </c>
      <c r="J160" t="str">
        <f t="array" ref="J160">IFERROR(1/DataForViolins!J$3/DataForViolins!J$7*SUM(EXP(-0.5*((DataForViolins!J160-EnterData!J$5:INDEX(EnterData!J$5:J$1004,J$2))/DataForViolins!J$3)^2)/SQRT(2*PI())),"")</f>
        <v/>
      </c>
      <c r="K160" t="str">
        <f t="array" ref="K160">IFERROR(1/DataForViolins!K$3/DataForViolins!K$7*SUM(EXP(-0.5*((DataForViolins!K160-EnterData!K$5:INDEX(EnterData!K$5:K$1004,K$2))/DataForViolins!K$3)^2)/SQRT(2*PI())),"")</f>
        <v/>
      </c>
      <c r="L160" t="str">
        <f t="array" ref="L160">IFERROR(1/DataForViolins!L$3/DataForViolins!L$7*SUM(EXP(-0.5*((DataForViolins!L160-EnterData!L$5:INDEX(EnterData!L$5:L$1004,L$2))/DataForViolins!L$3)^2)/SQRT(2*PI())),"")</f>
        <v/>
      </c>
    </row>
    <row r="161" spans="2:12" x14ac:dyDescent="0.25">
      <c r="B161">
        <f t="array" ref="B161">IFERROR(1/DataForViolins!B$3/DataForViolins!B$7*SUM(EXP(-0.5*((DataForViolins!B161-EnterData!B$5:INDEX(EnterData!B$5:B$1004,B$2))/DataForViolins!B$3)^2)/SQRT(2*PI())),"")</f>
        <v>1.2638295602703801E-2</v>
      </c>
      <c r="C161">
        <f t="array" ref="C161">IFERROR(1/DataForViolins!C$3/DataForViolins!C$7*SUM(EXP(-0.5*((DataForViolins!C161-EnterData!C$5:INDEX(EnterData!C$5:C$1004,C$2))/DataForViolins!C$3)^2)/SQRT(2*PI())),"")</f>
        <v>1.7197414396010677E-2</v>
      </c>
      <c r="D161" t="str">
        <f t="array" ref="D161">IFERROR(1/DataForViolins!D$3/DataForViolins!D$7*SUM(EXP(-0.5*((DataForViolins!D161-EnterData!D$5:INDEX(EnterData!D$5:D$1004,D$2))/DataForViolins!D$3)^2)/SQRT(2*PI())),"")</f>
        <v/>
      </c>
      <c r="E161" t="str">
        <f t="array" ref="E161">IFERROR(1/DataForViolins!E$3/DataForViolins!E$7*SUM(EXP(-0.5*((DataForViolins!E161-EnterData!E$5:INDEX(EnterData!E$5:E$1004,E$2))/DataForViolins!E$3)^2)/SQRT(2*PI())),"")</f>
        <v/>
      </c>
      <c r="F161" t="str">
        <f t="array" ref="F161">IFERROR(1/DataForViolins!F$3/DataForViolins!F$7*SUM(EXP(-0.5*((DataForViolins!F161-EnterData!F$5:INDEX(EnterData!F$5:F$1004,F$2))/DataForViolins!F$3)^2)/SQRT(2*PI())),"")</f>
        <v/>
      </c>
      <c r="G161" t="str">
        <f t="array" ref="G161">IFERROR(1/DataForViolins!G$3/DataForViolins!G$7*SUM(EXP(-0.5*((DataForViolins!G161-EnterData!G$5:INDEX(EnterData!G$5:G$1004,G$2))/DataForViolins!G$3)^2)/SQRT(2*PI())),"")</f>
        <v/>
      </c>
      <c r="H161" t="str">
        <f t="array" ref="H161">IFERROR(1/DataForViolins!H$3/DataForViolins!H$7*SUM(EXP(-0.5*((DataForViolins!H161-EnterData!H$5:INDEX(EnterData!H$5:H$1004,H$2))/DataForViolins!H$3)^2)/SQRT(2*PI())),"")</f>
        <v/>
      </c>
      <c r="I161" t="str">
        <f t="array" ref="I161">IFERROR(1/DataForViolins!I$3/DataForViolins!I$7*SUM(EXP(-0.5*((DataForViolins!I161-EnterData!I$5:INDEX(EnterData!I$5:I$1004,I$2))/DataForViolins!I$3)^2)/SQRT(2*PI())),"")</f>
        <v/>
      </c>
      <c r="J161" t="str">
        <f t="array" ref="J161">IFERROR(1/DataForViolins!J$3/DataForViolins!J$7*SUM(EXP(-0.5*((DataForViolins!J161-EnterData!J$5:INDEX(EnterData!J$5:J$1004,J$2))/DataForViolins!J$3)^2)/SQRT(2*PI())),"")</f>
        <v/>
      </c>
      <c r="K161" t="str">
        <f t="array" ref="K161">IFERROR(1/DataForViolins!K$3/DataForViolins!K$7*SUM(EXP(-0.5*((DataForViolins!K161-EnterData!K$5:INDEX(EnterData!K$5:K$1004,K$2))/DataForViolins!K$3)^2)/SQRT(2*PI())),"")</f>
        <v/>
      </c>
      <c r="L161" t="str">
        <f t="array" ref="L161">IFERROR(1/DataForViolins!L$3/DataForViolins!L$7*SUM(EXP(-0.5*((DataForViolins!L161-EnterData!L$5:INDEX(EnterData!L$5:L$1004,L$2))/DataForViolins!L$3)^2)/SQRT(2*PI())),"")</f>
        <v/>
      </c>
    </row>
    <row r="162" spans="2:12" x14ac:dyDescent="0.25">
      <c r="B162">
        <f t="array" ref="B162">IFERROR(1/DataForViolins!B$3/DataForViolins!B$7*SUM(EXP(-0.5*((DataForViolins!B162-EnterData!B$5:INDEX(EnterData!B$5:B$1004,B$2))/DataForViolins!B$3)^2)/SQRT(2*PI())),"")</f>
        <v>1.2221733227624494E-2</v>
      </c>
      <c r="C162">
        <f t="array" ref="C162">IFERROR(1/DataForViolins!C$3/DataForViolins!C$7*SUM(EXP(-0.5*((DataForViolins!C162-EnterData!C$5:INDEX(EnterData!C$5:C$1004,C$2))/DataForViolins!C$3)^2)/SQRT(2*PI())),"")</f>
        <v>1.6940494458586784E-2</v>
      </c>
      <c r="D162" t="str">
        <f t="array" ref="D162">IFERROR(1/DataForViolins!D$3/DataForViolins!D$7*SUM(EXP(-0.5*((DataForViolins!D162-EnterData!D$5:INDEX(EnterData!D$5:D$1004,D$2))/DataForViolins!D$3)^2)/SQRT(2*PI())),"")</f>
        <v/>
      </c>
      <c r="E162" t="str">
        <f t="array" ref="E162">IFERROR(1/DataForViolins!E$3/DataForViolins!E$7*SUM(EXP(-0.5*((DataForViolins!E162-EnterData!E$5:INDEX(EnterData!E$5:E$1004,E$2))/DataForViolins!E$3)^2)/SQRT(2*PI())),"")</f>
        <v/>
      </c>
      <c r="F162" t="str">
        <f t="array" ref="F162">IFERROR(1/DataForViolins!F$3/DataForViolins!F$7*SUM(EXP(-0.5*((DataForViolins!F162-EnterData!F$5:INDEX(EnterData!F$5:F$1004,F$2))/DataForViolins!F$3)^2)/SQRT(2*PI())),"")</f>
        <v/>
      </c>
      <c r="G162" t="str">
        <f t="array" ref="G162">IFERROR(1/DataForViolins!G$3/DataForViolins!G$7*SUM(EXP(-0.5*((DataForViolins!G162-EnterData!G$5:INDEX(EnterData!G$5:G$1004,G$2))/DataForViolins!G$3)^2)/SQRT(2*PI())),"")</f>
        <v/>
      </c>
      <c r="H162" t="str">
        <f t="array" ref="H162">IFERROR(1/DataForViolins!H$3/DataForViolins!H$7*SUM(EXP(-0.5*((DataForViolins!H162-EnterData!H$5:INDEX(EnterData!H$5:H$1004,H$2))/DataForViolins!H$3)^2)/SQRT(2*PI())),"")</f>
        <v/>
      </c>
      <c r="I162" t="str">
        <f t="array" ref="I162">IFERROR(1/DataForViolins!I$3/DataForViolins!I$7*SUM(EXP(-0.5*((DataForViolins!I162-EnterData!I$5:INDEX(EnterData!I$5:I$1004,I$2))/DataForViolins!I$3)^2)/SQRT(2*PI())),"")</f>
        <v/>
      </c>
      <c r="J162" t="str">
        <f t="array" ref="J162">IFERROR(1/DataForViolins!J$3/DataForViolins!J$7*SUM(EXP(-0.5*((DataForViolins!J162-EnterData!J$5:INDEX(EnterData!J$5:J$1004,J$2))/DataForViolins!J$3)^2)/SQRT(2*PI())),"")</f>
        <v/>
      </c>
      <c r="K162" t="str">
        <f t="array" ref="K162">IFERROR(1/DataForViolins!K$3/DataForViolins!K$7*SUM(EXP(-0.5*((DataForViolins!K162-EnterData!K$5:INDEX(EnterData!K$5:K$1004,K$2))/DataForViolins!K$3)^2)/SQRT(2*PI())),"")</f>
        <v/>
      </c>
      <c r="L162" t="str">
        <f t="array" ref="L162">IFERROR(1/DataForViolins!L$3/DataForViolins!L$7*SUM(EXP(-0.5*((DataForViolins!L162-EnterData!L$5:INDEX(EnterData!L$5:L$1004,L$2))/DataForViolins!L$3)^2)/SQRT(2*PI())),"")</f>
        <v/>
      </c>
    </row>
    <row r="163" spans="2:12" x14ac:dyDescent="0.25">
      <c r="B163">
        <f t="array" ref="B163">IFERROR(1/DataForViolins!B$3/DataForViolins!B$7*SUM(EXP(-0.5*((DataForViolins!B163-EnterData!B$5:INDEX(EnterData!B$5:B$1004,B$2))/DataForViolins!B$3)^2)/SQRT(2*PI())),"")</f>
        <v>1.1799226302423103E-2</v>
      </c>
      <c r="C163">
        <f t="array" ref="C163">IFERROR(1/DataForViolins!C$3/DataForViolins!C$7*SUM(EXP(-0.5*((DataForViolins!C163-EnterData!C$5:INDEX(EnterData!C$5:C$1004,C$2))/DataForViolins!C$3)^2)/SQRT(2*PI())),"")</f>
        <v>1.6682370384746539E-2</v>
      </c>
      <c r="D163" t="str">
        <f t="array" ref="D163">IFERROR(1/DataForViolins!D$3/DataForViolins!D$7*SUM(EXP(-0.5*((DataForViolins!D163-EnterData!D$5:INDEX(EnterData!D$5:D$1004,D$2))/DataForViolins!D$3)^2)/SQRT(2*PI())),"")</f>
        <v/>
      </c>
      <c r="E163" t="str">
        <f t="array" ref="E163">IFERROR(1/DataForViolins!E$3/DataForViolins!E$7*SUM(EXP(-0.5*((DataForViolins!E163-EnterData!E$5:INDEX(EnterData!E$5:E$1004,E$2))/DataForViolins!E$3)^2)/SQRT(2*PI())),"")</f>
        <v/>
      </c>
      <c r="F163" t="str">
        <f t="array" ref="F163">IFERROR(1/DataForViolins!F$3/DataForViolins!F$7*SUM(EXP(-0.5*((DataForViolins!F163-EnterData!F$5:INDEX(EnterData!F$5:F$1004,F$2))/DataForViolins!F$3)^2)/SQRT(2*PI())),"")</f>
        <v/>
      </c>
      <c r="G163" t="str">
        <f t="array" ref="G163">IFERROR(1/DataForViolins!G$3/DataForViolins!G$7*SUM(EXP(-0.5*((DataForViolins!G163-EnterData!G$5:INDEX(EnterData!G$5:G$1004,G$2))/DataForViolins!G$3)^2)/SQRT(2*PI())),"")</f>
        <v/>
      </c>
      <c r="H163" t="str">
        <f t="array" ref="H163">IFERROR(1/DataForViolins!H$3/DataForViolins!H$7*SUM(EXP(-0.5*((DataForViolins!H163-EnterData!H$5:INDEX(EnterData!H$5:H$1004,H$2))/DataForViolins!H$3)^2)/SQRT(2*PI())),"")</f>
        <v/>
      </c>
      <c r="I163" t="str">
        <f t="array" ref="I163">IFERROR(1/DataForViolins!I$3/DataForViolins!I$7*SUM(EXP(-0.5*((DataForViolins!I163-EnterData!I$5:INDEX(EnterData!I$5:I$1004,I$2))/DataForViolins!I$3)^2)/SQRT(2*PI())),"")</f>
        <v/>
      </c>
      <c r="J163" t="str">
        <f t="array" ref="J163">IFERROR(1/DataForViolins!J$3/DataForViolins!J$7*SUM(EXP(-0.5*((DataForViolins!J163-EnterData!J$5:INDEX(EnterData!J$5:J$1004,J$2))/DataForViolins!J$3)^2)/SQRT(2*PI())),"")</f>
        <v/>
      </c>
      <c r="K163" t="str">
        <f t="array" ref="K163">IFERROR(1/DataForViolins!K$3/DataForViolins!K$7*SUM(EXP(-0.5*((DataForViolins!K163-EnterData!K$5:INDEX(EnterData!K$5:K$1004,K$2))/DataForViolins!K$3)^2)/SQRT(2*PI())),"")</f>
        <v/>
      </c>
      <c r="L163" t="str">
        <f t="array" ref="L163">IFERROR(1/DataForViolins!L$3/DataForViolins!L$7*SUM(EXP(-0.5*((DataForViolins!L163-EnterData!L$5:INDEX(EnterData!L$5:L$1004,L$2))/DataForViolins!L$3)^2)/SQRT(2*PI())),"")</f>
        <v/>
      </c>
    </row>
    <row r="164" spans="2:12" x14ac:dyDescent="0.25">
      <c r="B164">
        <f t="array" ref="B164">IFERROR(1/DataForViolins!B$3/DataForViolins!B$7*SUM(EXP(-0.5*((DataForViolins!B164-EnterData!B$5:INDEX(EnterData!B$5:B$1004,B$2))/DataForViolins!B$3)^2)/SQRT(2*PI())),"")</f>
        <v>1.1372678548878386E-2</v>
      </c>
      <c r="C164">
        <f t="array" ref="C164">IFERROR(1/DataForViolins!C$3/DataForViolins!C$7*SUM(EXP(-0.5*((DataForViolins!C164-EnterData!C$5:INDEX(EnterData!C$5:C$1004,C$2))/DataForViolins!C$3)^2)/SQRT(2*PI())),"")</f>
        <v>1.6423438217941094E-2</v>
      </c>
      <c r="D164" t="str">
        <f t="array" ref="D164">IFERROR(1/DataForViolins!D$3/DataForViolins!D$7*SUM(EXP(-0.5*((DataForViolins!D164-EnterData!D$5:INDEX(EnterData!D$5:D$1004,D$2))/DataForViolins!D$3)^2)/SQRT(2*PI())),"")</f>
        <v/>
      </c>
      <c r="E164" t="str">
        <f t="array" ref="E164">IFERROR(1/DataForViolins!E$3/DataForViolins!E$7*SUM(EXP(-0.5*((DataForViolins!E164-EnterData!E$5:INDEX(EnterData!E$5:E$1004,E$2))/DataForViolins!E$3)^2)/SQRT(2*PI())),"")</f>
        <v/>
      </c>
      <c r="F164" t="str">
        <f t="array" ref="F164">IFERROR(1/DataForViolins!F$3/DataForViolins!F$7*SUM(EXP(-0.5*((DataForViolins!F164-EnterData!F$5:INDEX(EnterData!F$5:F$1004,F$2))/DataForViolins!F$3)^2)/SQRT(2*PI())),"")</f>
        <v/>
      </c>
      <c r="G164" t="str">
        <f t="array" ref="G164">IFERROR(1/DataForViolins!G$3/DataForViolins!G$7*SUM(EXP(-0.5*((DataForViolins!G164-EnterData!G$5:INDEX(EnterData!G$5:G$1004,G$2))/DataForViolins!G$3)^2)/SQRT(2*PI())),"")</f>
        <v/>
      </c>
      <c r="H164" t="str">
        <f t="array" ref="H164">IFERROR(1/DataForViolins!H$3/DataForViolins!H$7*SUM(EXP(-0.5*((DataForViolins!H164-EnterData!H$5:INDEX(EnterData!H$5:H$1004,H$2))/DataForViolins!H$3)^2)/SQRT(2*PI())),"")</f>
        <v/>
      </c>
      <c r="I164" t="str">
        <f t="array" ref="I164">IFERROR(1/DataForViolins!I$3/DataForViolins!I$7*SUM(EXP(-0.5*((DataForViolins!I164-EnterData!I$5:INDEX(EnterData!I$5:I$1004,I$2))/DataForViolins!I$3)^2)/SQRT(2*PI())),"")</f>
        <v/>
      </c>
      <c r="J164" t="str">
        <f t="array" ref="J164">IFERROR(1/DataForViolins!J$3/DataForViolins!J$7*SUM(EXP(-0.5*((DataForViolins!J164-EnterData!J$5:INDEX(EnterData!J$5:J$1004,J$2))/DataForViolins!J$3)^2)/SQRT(2*PI())),"")</f>
        <v/>
      </c>
      <c r="K164" t="str">
        <f t="array" ref="K164">IFERROR(1/DataForViolins!K$3/DataForViolins!K$7*SUM(EXP(-0.5*((DataForViolins!K164-EnterData!K$5:INDEX(EnterData!K$5:K$1004,K$2))/DataForViolins!K$3)^2)/SQRT(2*PI())),"")</f>
        <v/>
      </c>
      <c r="L164" t="str">
        <f t="array" ref="L164">IFERROR(1/DataForViolins!L$3/DataForViolins!L$7*SUM(EXP(-0.5*((DataForViolins!L164-EnterData!L$5:INDEX(EnterData!L$5:L$1004,L$2))/DataForViolins!L$3)^2)/SQRT(2*PI())),"")</f>
        <v/>
      </c>
    </row>
    <row r="165" spans="2:12" x14ac:dyDescent="0.25">
      <c r="B165">
        <f t="array" ref="B165">IFERROR(1/DataForViolins!B$3/DataForViolins!B$7*SUM(EXP(-0.5*((DataForViolins!B165-EnterData!B$5:INDEX(EnterData!B$5:B$1004,B$2))/DataForViolins!B$3)^2)/SQRT(2*PI())),"")</f>
        <v>1.0944005289694442E-2</v>
      </c>
      <c r="C165">
        <f t="array" ref="C165">IFERROR(1/DataForViolins!C$3/DataForViolins!C$7*SUM(EXP(-0.5*((DataForViolins!C165-EnterData!C$5:INDEX(EnterData!C$5:C$1004,C$2))/DataForViolins!C$3)^2)/SQRT(2*PI())),"")</f>
        <v>1.616402850960676E-2</v>
      </c>
      <c r="D165" t="str">
        <f t="array" ref="D165">IFERROR(1/DataForViolins!D$3/DataForViolins!D$7*SUM(EXP(-0.5*((DataForViolins!D165-EnterData!D$5:INDEX(EnterData!D$5:D$1004,D$2))/DataForViolins!D$3)^2)/SQRT(2*PI())),"")</f>
        <v/>
      </c>
      <c r="E165" t="str">
        <f t="array" ref="E165">IFERROR(1/DataForViolins!E$3/DataForViolins!E$7*SUM(EXP(-0.5*((DataForViolins!E165-EnterData!E$5:INDEX(EnterData!E$5:E$1004,E$2))/DataForViolins!E$3)^2)/SQRT(2*PI())),"")</f>
        <v/>
      </c>
      <c r="F165" t="str">
        <f t="array" ref="F165">IFERROR(1/DataForViolins!F$3/DataForViolins!F$7*SUM(EXP(-0.5*((DataForViolins!F165-EnterData!F$5:INDEX(EnterData!F$5:F$1004,F$2))/DataForViolins!F$3)^2)/SQRT(2*PI())),"")</f>
        <v/>
      </c>
      <c r="G165" t="str">
        <f t="array" ref="G165">IFERROR(1/DataForViolins!G$3/DataForViolins!G$7*SUM(EXP(-0.5*((DataForViolins!G165-EnterData!G$5:INDEX(EnterData!G$5:G$1004,G$2))/DataForViolins!G$3)^2)/SQRT(2*PI())),"")</f>
        <v/>
      </c>
      <c r="H165" t="str">
        <f t="array" ref="H165">IFERROR(1/DataForViolins!H$3/DataForViolins!H$7*SUM(EXP(-0.5*((DataForViolins!H165-EnterData!H$5:INDEX(EnterData!H$5:H$1004,H$2))/DataForViolins!H$3)^2)/SQRT(2*PI())),"")</f>
        <v/>
      </c>
      <c r="I165" t="str">
        <f t="array" ref="I165">IFERROR(1/DataForViolins!I$3/DataForViolins!I$7*SUM(EXP(-0.5*((DataForViolins!I165-EnterData!I$5:INDEX(EnterData!I$5:I$1004,I$2))/DataForViolins!I$3)^2)/SQRT(2*PI())),"")</f>
        <v/>
      </c>
      <c r="J165" t="str">
        <f t="array" ref="J165">IFERROR(1/DataForViolins!J$3/DataForViolins!J$7*SUM(EXP(-0.5*((DataForViolins!J165-EnterData!J$5:INDEX(EnterData!J$5:J$1004,J$2))/DataForViolins!J$3)^2)/SQRT(2*PI())),"")</f>
        <v/>
      </c>
      <c r="K165" t="str">
        <f t="array" ref="K165">IFERROR(1/DataForViolins!K$3/DataForViolins!K$7*SUM(EXP(-0.5*((DataForViolins!K165-EnterData!K$5:INDEX(EnterData!K$5:K$1004,K$2))/DataForViolins!K$3)^2)/SQRT(2*PI())),"")</f>
        <v/>
      </c>
      <c r="L165" t="str">
        <f t="array" ref="L165">IFERROR(1/DataForViolins!L$3/DataForViolins!L$7*SUM(EXP(-0.5*((DataForViolins!L165-EnterData!L$5:INDEX(EnterData!L$5:L$1004,L$2))/DataForViolins!L$3)^2)/SQRT(2*PI())),"")</f>
        <v/>
      </c>
    </row>
    <row r="166" spans="2:12" x14ac:dyDescent="0.25">
      <c r="B166">
        <f t="array" ref="B166">IFERROR(1/DataForViolins!B$3/DataForViolins!B$7*SUM(EXP(-0.5*((DataForViolins!B166-EnterData!B$5:INDEX(EnterData!B$5:B$1004,B$2))/DataForViolins!B$3)^2)/SQRT(2*PI())),"")</f>
        <v>1.0515115798004052E-2</v>
      </c>
      <c r="C166">
        <f t="array" ref="C166">IFERROR(1/DataForViolins!C$3/DataForViolins!C$7*SUM(EXP(-0.5*((DataForViolins!C166-EnterData!C$5:INDEX(EnterData!C$5:C$1004,C$2))/DataForViolins!C$3)^2)/SQRT(2*PI())),"")</f>
        <v>1.5904409675873862E-2</v>
      </c>
      <c r="D166" t="str">
        <f t="array" ref="D166">IFERROR(1/DataForViolins!D$3/DataForViolins!D$7*SUM(EXP(-0.5*((DataForViolins!D166-EnterData!D$5:INDEX(EnterData!D$5:D$1004,D$2))/DataForViolins!D$3)^2)/SQRT(2*PI())),"")</f>
        <v/>
      </c>
      <c r="E166" t="str">
        <f t="array" ref="E166">IFERROR(1/DataForViolins!E$3/DataForViolins!E$7*SUM(EXP(-0.5*((DataForViolins!E166-EnterData!E$5:INDEX(EnterData!E$5:E$1004,E$2))/DataForViolins!E$3)^2)/SQRT(2*PI())),"")</f>
        <v/>
      </c>
      <c r="F166" t="str">
        <f t="array" ref="F166">IFERROR(1/DataForViolins!F$3/DataForViolins!F$7*SUM(EXP(-0.5*((DataForViolins!F166-EnterData!F$5:INDEX(EnterData!F$5:F$1004,F$2))/DataForViolins!F$3)^2)/SQRT(2*PI())),"")</f>
        <v/>
      </c>
      <c r="G166" t="str">
        <f t="array" ref="G166">IFERROR(1/DataForViolins!G$3/DataForViolins!G$7*SUM(EXP(-0.5*((DataForViolins!G166-EnterData!G$5:INDEX(EnterData!G$5:G$1004,G$2))/DataForViolins!G$3)^2)/SQRT(2*PI())),"")</f>
        <v/>
      </c>
      <c r="H166" t="str">
        <f t="array" ref="H166">IFERROR(1/DataForViolins!H$3/DataForViolins!H$7*SUM(EXP(-0.5*((DataForViolins!H166-EnterData!H$5:INDEX(EnterData!H$5:H$1004,H$2))/DataForViolins!H$3)^2)/SQRT(2*PI())),"")</f>
        <v/>
      </c>
      <c r="I166" t="str">
        <f t="array" ref="I166">IFERROR(1/DataForViolins!I$3/DataForViolins!I$7*SUM(EXP(-0.5*((DataForViolins!I166-EnterData!I$5:INDEX(EnterData!I$5:I$1004,I$2))/DataForViolins!I$3)^2)/SQRT(2*PI())),"")</f>
        <v/>
      </c>
      <c r="J166" t="str">
        <f t="array" ref="J166">IFERROR(1/DataForViolins!J$3/DataForViolins!J$7*SUM(EXP(-0.5*((DataForViolins!J166-EnterData!J$5:INDEX(EnterData!J$5:J$1004,J$2))/DataForViolins!J$3)^2)/SQRT(2*PI())),"")</f>
        <v/>
      </c>
      <c r="K166" t="str">
        <f t="array" ref="K166">IFERROR(1/DataForViolins!K$3/DataForViolins!K$7*SUM(EXP(-0.5*((DataForViolins!K166-EnterData!K$5:INDEX(EnterData!K$5:K$1004,K$2))/DataForViolins!K$3)^2)/SQRT(2*PI())),"")</f>
        <v/>
      </c>
      <c r="L166" t="str">
        <f t="array" ref="L166">IFERROR(1/DataForViolins!L$3/DataForViolins!L$7*SUM(EXP(-0.5*((DataForViolins!L166-EnterData!L$5:INDEX(EnterData!L$5:L$1004,L$2))/DataForViolins!L$3)^2)/SQRT(2*PI())),"")</f>
        <v/>
      </c>
    </row>
    <row r="167" spans="2:12" x14ac:dyDescent="0.25">
      <c r="B167">
        <f t="array" ref="B167">IFERROR(1/DataForViolins!B$3/DataForViolins!B$7*SUM(EXP(-0.5*((DataForViolins!B167-EnterData!B$5:INDEX(EnterData!B$5:B$1004,B$2))/DataForViolins!B$3)^2)/SQRT(2*PI())),"")</f>
        <v>1.0087895922013089E-2</v>
      </c>
      <c r="C167">
        <f t="array" ref="C167">IFERROR(1/DataForViolins!C$3/DataForViolins!C$7*SUM(EXP(-0.5*((DataForViolins!C167-EnterData!C$5:INDEX(EnterData!C$5:C$1004,C$2))/DataForViolins!C$3)^2)/SQRT(2*PI())),"")</f>
        <v>1.5644792000715592E-2</v>
      </c>
      <c r="D167" t="str">
        <f t="array" ref="D167">IFERROR(1/DataForViolins!D$3/DataForViolins!D$7*SUM(EXP(-0.5*((DataForViolins!D167-EnterData!D$5:INDEX(EnterData!D$5:D$1004,D$2))/DataForViolins!D$3)^2)/SQRT(2*PI())),"")</f>
        <v/>
      </c>
      <c r="E167" t="str">
        <f t="array" ref="E167">IFERROR(1/DataForViolins!E$3/DataForViolins!E$7*SUM(EXP(-0.5*((DataForViolins!E167-EnterData!E$5:INDEX(EnterData!E$5:E$1004,E$2))/DataForViolins!E$3)^2)/SQRT(2*PI())),"")</f>
        <v/>
      </c>
      <c r="F167" t="str">
        <f t="array" ref="F167">IFERROR(1/DataForViolins!F$3/DataForViolins!F$7*SUM(EXP(-0.5*((DataForViolins!F167-EnterData!F$5:INDEX(EnterData!F$5:F$1004,F$2))/DataForViolins!F$3)^2)/SQRT(2*PI())),"")</f>
        <v/>
      </c>
      <c r="G167" t="str">
        <f t="array" ref="G167">IFERROR(1/DataForViolins!G$3/DataForViolins!G$7*SUM(EXP(-0.5*((DataForViolins!G167-EnterData!G$5:INDEX(EnterData!G$5:G$1004,G$2))/DataForViolins!G$3)^2)/SQRT(2*PI())),"")</f>
        <v/>
      </c>
      <c r="H167" t="str">
        <f t="array" ref="H167">IFERROR(1/DataForViolins!H$3/DataForViolins!H$7*SUM(EXP(-0.5*((DataForViolins!H167-EnterData!H$5:INDEX(EnterData!H$5:H$1004,H$2))/DataForViolins!H$3)^2)/SQRT(2*PI())),"")</f>
        <v/>
      </c>
      <c r="I167" t="str">
        <f t="array" ref="I167">IFERROR(1/DataForViolins!I$3/DataForViolins!I$7*SUM(EXP(-0.5*((DataForViolins!I167-EnterData!I$5:INDEX(EnterData!I$5:I$1004,I$2))/DataForViolins!I$3)^2)/SQRT(2*PI())),"")</f>
        <v/>
      </c>
      <c r="J167" t="str">
        <f t="array" ref="J167">IFERROR(1/DataForViolins!J$3/DataForViolins!J$7*SUM(EXP(-0.5*((DataForViolins!J167-EnterData!J$5:INDEX(EnterData!J$5:J$1004,J$2))/DataForViolins!J$3)^2)/SQRT(2*PI())),"")</f>
        <v/>
      </c>
      <c r="K167" t="str">
        <f t="array" ref="K167">IFERROR(1/DataForViolins!K$3/DataForViolins!K$7*SUM(EXP(-0.5*((DataForViolins!K167-EnterData!K$5:INDEX(EnterData!K$5:K$1004,K$2))/DataForViolins!K$3)^2)/SQRT(2*PI())),"")</f>
        <v/>
      </c>
      <c r="L167" t="str">
        <f t="array" ref="L167">IFERROR(1/DataForViolins!L$3/DataForViolins!L$7*SUM(EXP(-0.5*((DataForViolins!L167-EnterData!L$5:INDEX(EnterData!L$5:L$1004,L$2))/DataForViolins!L$3)^2)/SQRT(2*PI())),"")</f>
        <v/>
      </c>
    </row>
    <row r="168" spans="2:12" x14ac:dyDescent="0.25">
      <c r="B168">
        <f t="array" ref="B168">IFERROR(1/DataForViolins!B$3/DataForViolins!B$7*SUM(EXP(-0.5*((DataForViolins!B168-EnterData!B$5:INDEX(EnterData!B$5:B$1004,B$2))/DataForViolins!B$3)^2)/SQRT(2*PI())),"")</f>
        <v>9.6641911459214615E-3</v>
      </c>
      <c r="C168">
        <f t="array" ref="C168">IFERROR(1/DataForViolins!C$3/DataForViolins!C$7*SUM(EXP(-0.5*((DataForViolins!C168-EnterData!C$5:INDEX(EnterData!C$5:C$1004,C$2))/DataForViolins!C$3)^2)/SQRT(2*PI())),"")</f>
        <v>1.5385332177880705E-2</v>
      </c>
      <c r="D168" t="str">
        <f t="array" ref="D168">IFERROR(1/DataForViolins!D$3/DataForViolins!D$7*SUM(EXP(-0.5*((DataForViolins!D168-EnterData!D$5:INDEX(EnterData!D$5:D$1004,D$2))/DataForViolins!D$3)^2)/SQRT(2*PI())),"")</f>
        <v/>
      </c>
      <c r="E168" t="str">
        <f t="array" ref="E168">IFERROR(1/DataForViolins!E$3/DataForViolins!E$7*SUM(EXP(-0.5*((DataForViolins!E168-EnterData!E$5:INDEX(EnterData!E$5:E$1004,E$2))/DataForViolins!E$3)^2)/SQRT(2*PI())),"")</f>
        <v/>
      </c>
      <c r="F168" t="str">
        <f t="array" ref="F168">IFERROR(1/DataForViolins!F$3/DataForViolins!F$7*SUM(EXP(-0.5*((DataForViolins!F168-EnterData!F$5:INDEX(EnterData!F$5:F$1004,F$2))/DataForViolins!F$3)^2)/SQRT(2*PI())),"")</f>
        <v/>
      </c>
      <c r="G168" t="str">
        <f t="array" ref="G168">IFERROR(1/DataForViolins!G$3/DataForViolins!G$7*SUM(EXP(-0.5*((DataForViolins!G168-EnterData!G$5:INDEX(EnterData!G$5:G$1004,G$2))/DataForViolins!G$3)^2)/SQRT(2*PI())),"")</f>
        <v/>
      </c>
      <c r="H168" t="str">
        <f t="array" ref="H168">IFERROR(1/DataForViolins!H$3/DataForViolins!H$7*SUM(EXP(-0.5*((DataForViolins!H168-EnterData!H$5:INDEX(EnterData!H$5:H$1004,H$2))/DataForViolins!H$3)^2)/SQRT(2*PI())),"")</f>
        <v/>
      </c>
      <c r="I168" t="str">
        <f t="array" ref="I168">IFERROR(1/DataForViolins!I$3/DataForViolins!I$7*SUM(EXP(-0.5*((DataForViolins!I168-EnterData!I$5:INDEX(EnterData!I$5:I$1004,I$2))/DataForViolins!I$3)^2)/SQRT(2*PI())),"")</f>
        <v/>
      </c>
      <c r="J168" t="str">
        <f t="array" ref="J168">IFERROR(1/DataForViolins!J$3/DataForViolins!J$7*SUM(EXP(-0.5*((DataForViolins!J168-EnterData!J$5:INDEX(EnterData!J$5:J$1004,J$2))/DataForViolins!J$3)^2)/SQRT(2*PI())),"")</f>
        <v/>
      </c>
      <c r="K168" t="str">
        <f t="array" ref="K168">IFERROR(1/DataForViolins!K$3/DataForViolins!K$7*SUM(EXP(-0.5*((DataForViolins!K168-EnterData!K$5:INDEX(EnterData!K$5:K$1004,K$2))/DataForViolins!K$3)^2)/SQRT(2*PI())),"")</f>
        <v/>
      </c>
      <c r="L168" t="str">
        <f t="array" ref="L168">IFERROR(1/DataForViolins!L$3/DataForViolins!L$7*SUM(EXP(-0.5*((DataForViolins!L168-EnterData!L$5:INDEX(EnterData!L$5:L$1004,L$2))/DataForViolins!L$3)^2)/SQRT(2*PI())),"")</f>
        <v/>
      </c>
    </row>
    <row r="169" spans="2:12" x14ac:dyDescent="0.25">
      <c r="B169">
        <f t="array" ref="B169">IFERROR(1/DataForViolins!B$3/DataForViolins!B$7*SUM(EXP(-0.5*((DataForViolins!B169-EnterData!B$5:INDEX(EnterData!B$5:B$1004,B$2))/DataForViolins!B$3)^2)/SQRT(2*PI())),"")</f>
        <v>9.2457902410682975E-3</v>
      </c>
      <c r="C169">
        <f t="array" ref="C169">IFERROR(1/DataForViolins!C$3/DataForViolins!C$7*SUM(EXP(-0.5*((DataForViolins!C169-EnterData!C$5:INDEX(EnterData!C$5:C$1004,C$2))/DataForViolins!C$3)^2)/SQRT(2*PI())),"")</f>
        <v>1.5126138279544156E-2</v>
      </c>
      <c r="D169" t="str">
        <f t="array" ref="D169">IFERROR(1/DataForViolins!D$3/DataForViolins!D$7*SUM(EXP(-0.5*((DataForViolins!D169-EnterData!D$5:INDEX(EnterData!D$5:D$1004,D$2))/DataForViolins!D$3)^2)/SQRT(2*PI())),"")</f>
        <v/>
      </c>
      <c r="E169" t="str">
        <f t="array" ref="E169">IFERROR(1/DataForViolins!E$3/DataForViolins!E$7*SUM(EXP(-0.5*((DataForViolins!E169-EnterData!E$5:INDEX(EnterData!E$5:E$1004,E$2))/DataForViolins!E$3)^2)/SQRT(2*PI())),"")</f>
        <v/>
      </c>
      <c r="F169" t="str">
        <f t="array" ref="F169">IFERROR(1/DataForViolins!F$3/DataForViolins!F$7*SUM(EXP(-0.5*((DataForViolins!F169-EnterData!F$5:INDEX(EnterData!F$5:F$1004,F$2))/DataForViolins!F$3)^2)/SQRT(2*PI())),"")</f>
        <v/>
      </c>
      <c r="G169" t="str">
        <f t="array" ref="G169">IFERROR(1/DataForViolins!G$3/DataForViolins!G$7*SUM(EXP(-0.5*((DataForViolins!G169-EnterData!G$5:INDEX(EnterData!G$5:G$1004,G$2))/DataForViolins!G$3)^2)/SQRT(2*PI())),"")</f>
        <v/>
      </c>
      <c r="H169" t="str">
        <f t="array" ref="H169">IFERROR(1/DataForViolins!H$3/DataForViolins!H$7*SUM(EXP(-0.5*((DataForViolins!H169-EnterData!H$5:INDEX(EnterData!H$5:H$1004,H$2))/DataForViolins!H$3)^2)/SQRT(2*PI())),"")</f>
        <v/>
      </c>
      <c r="I169" t="str">
        <f t="array" ref="I169">IFERROR(1/DataForViolins!I$3/DataForViolins!I$7*SUM(EXP(-0.5*((DataForViolins!I169-EnterData!I$5:INDEX(EnterData!I$5:I$1004,I$2))/DataForViolins!I$3)^2)/SQRT(2*PI())),"")</f>
        <v/>
      </c>
      <c r="J169" t="str">
        <f t="array" ref="J169">IFERROR(1/DataForViolins!J$3/DataForViolins!J$7*SUM(EXP(-0.5*((DataForViolins!J169-EnterData!J$5:INDEX(EnterData!J$5:J$1004,J$2))/DataForViolins!J$3)^2)/SQRT(2*PI())),"")</f>
        <v/>
      </c>
      <c r="K169" t="str">
        <f t="array" ref="K169">IFERROR(1/DataForViolins!K$3/DataForViolins!K$7*SUM(EXP(-0.5*((DataForViolins!K169-EnterData!K$5:INDEX(EnterData!K$5:K$1004,K$2))/DataForViolins!K$3)^2)/SQRT(2*PI())),"")</f>
        <v/>
      </c>
      <c r="L169" t="str">
        <f t="array" ref="L169">IFERROR(1/DataForViolins!L$3/DataForViolins!L$7*SUM(EXP(-0.5*((DataForViolins!L169-EnterData!L$5:INDEX(EnterData!L$5:L$1004,L$2))/DataForViolins!L$3)^2)/SQRT(2*PI())),"")</f>
        <v/>
      </c>
    </row>
    <row r="170" spans="2:12" x14ac:dyDescent="0.25">
      <c r="B170">
        <f t="array" ref="B170">IFERROR(1/DataForViolins!B$3/DataForViolins!B$7*SUM(EXP(-0.5*((DataForViolins!B170-EnterData!B$5:INDEX(EnterData!B$5:B$1004,B$2))/DataForViolins!B$3)^2)/SQRT(2*PI())),"")</f>
        <v>8.8344096542732689E-3</v>
      </c>
      <c r="C170">
        <f t="array" ref="C170">IFERROR(1/DataForViolins!C$3/DataForViolins!C$7*SUM(EXP(-0.5*((DataForViolins!C170-EnterData!C$5:INDEX(EnterData!C$5:C$1004,C$2))/DataForViolins!C$3)^2)/SQRT(2*PI())),"")</f>
        <v>1.4867275037907465E-2</v>
      </c>
      <c r="D170" t="str">
        <f t="array" ref="D170">IFERROR(1/DataForViolins!D$3/DataForViolins!D$7*SUM(EXP(-0.5*((DataForViolins!D170-EnterData!D$5:INDEX(EnterData!D$5:D$1004,D$2))/DataForViolins!D$3)^2)/SQRT(2*PI())),"")</f>
        <v/>
      </c>
      <c r="E170" t="str">
        <f t="array" ref="E170">IFERROR(1/DataForViolins!E$3/DataForViolins!E$7*SUM(EXP(-0.5*((DataForViolins!E170-EnterData!E$5:INDEX(EnterData!E$5:E$1004,E$2))/DataForViolins!E$3)^2)/SQRT(2*PI())),"")</f>
        <v/>
      </c>
      <c r="F170" t="str">
        <f t="array" ref="F170">IFERROR(1/DataForViolins!F$3/DataForViolins!F$7*SUM(EXP(-0.5*((DataForViolins!F170-EnterData!F$5:INDEX(EnterData!F$5:F$1004,F$2))/DataForViolins!F$3)^2)/SQRT(2*PI())),"")</f>
        <v/>
      </c>
      <c r="G170" t="str">
        <f t="array" ref="G170">IFERROR(1/DataForViolins!G$3/DataForViolins!G$7*SUM(EXP(-0.5*((DataForViolins!G170-EnterData!G$5:INDEX(EnterData!G$5:G$1004,G$2))/DataForViolins!G$3)^2)/SQRT(2*PI())),"")</f>
        <v/>
      </c>
      <c r="H170" t="str">
        <f t="array" ref="H170">IFERROR(1/DataForViolins!H$3/DataForViolins!H$7*SUM(EXP(-0.5*((DataForViolins!H170-EnterData!H$5:INDEX(EnterData!H$5:H$1004,H$2))/DataForViolins!H$3)^2)/SQRT(2*PI())),"")</f>
        <v/>
      </c>
      <c r="I170" t="str">
        <f t="array" ref="I170">IFERROR(1/DataForViolins!I$3/DataForViolins!I$7*SUM(EXP(-0.5*((DataForViolins!I170-EnterData!I$5:INDEX(EnterData!I$5:I$1004,I$2))/DataForViolins!I$3)^2)/SQRT(2*PI())),"")</f>
        <v/>
      </c>
      <c r="J170" t="str">
        <f t="array" ref="J170">IFERROR(1/DataForViolins!J$3/DataForViolins!J$7*SUM(EXP(-0.5*((DataForViolins!J170-EnterData!J$5:INDEX(EnterData!J$5:J$1004,J$2))/DataForViolins!J$3)^2)/SQRT(2*PI())),"")</f>
        <v/>
      </c>
      <c r="K170" t="str">
        <f t="array" ref="K170">IFERROR(1/DataForViolins!K$3/DataForViolins!K$7*SUM(EXP(-0.5*((DataForViolins!K170-EnterData!K$5:INDEX(EnterData!K$5:K$1004,K$2))/DataForViolins!K$3)^2)/SQRT(2*PI())),"")</f>
        <v/>
      </c>
      <c r="L170" t="str">
        <f t="array" ref="L170">IFERROR(1/DataForViolins!L$3/DataForViolins!L$7*SUM(EXP(-0.5*((DataForViolins!L170-EnterData!L$5:INDEX(EnterData!L$5:L$1004,L$2))/DataForViolins!L$3)^2)/SQRT(2*PI())),"")</f>
        <v/>
      </c>
    </row>
    <row r="171" spans="2:12" x14ac:dyDescent="0.25">
      <c r="B171">
        <f t="array" ref="B171">IFERROR(1/DataForViolins!B$3/DataForViolins!B$7*SUM(EXP(-0.5*((DataForViolins!B171-EnterData!B$5:INDEX(EnterData!B$5:B$1004,B$2))/DataForViolins!B$3)^2)/SQRT(2*PI())),"")</f>
        <v>8.4316787734333553E-3</v>
      </c>
      <c r="C171">
        <f t="array" ref="C171">IFERROR(1/DataForViolins!C$3/DataForViolins!C$7*SUM(EXP(-0.5*((DataForViolins!C171-EnterData!C$5:INDEX(EnterData!C$5:C$1004,C$2))/DataForViolins!C$3)^2)/SQRT(2*PI())),"")</f>
        <v>1.4608769326960702E-2</v>
      </c>
      <c r="D171" t="str">
        <f t="array" ref="D171">IFERROR(1/DataForViolins!D$3/DataForViolins!D$7*SUM(EXP(-0.5*((DataForViolins!D171-EnterData!D$5:INDEX(EnterData!D$5:D$1004,D$2))/DataForViolins!D$3)^2)/SQRT(2*PI())),"")</f>
        <v/>
      </c>
      <c r="E171" t="str">
        <f t="array" ref="E171">IFERROR(1/DataForViolins!E$3/DataForViolins!E$7*SUM(EXP(-0.5*((DataForViolins!E171-EnterData!E$5:INDEX(EnterData!E$5:E$1004,E$2))/DataForViolins!E$3)^2)/SQRT(2*PI())),"")</f>
        <v/>
      </c>
      <c r="F171" t="str">
        <f t="array" ref="F171">IFERROR(1/DataForViolins!F$3/DataForViolins!F$7*SUM(EXP(-0.5*((DataForViolins!F171-EnterData!F$5:INDEX(EnterData!F$5:F$1004,F$2))/DataForViolins!F$3)^2)/SQRT(2*PI())),"")</f>
        <v/>
      </c>
      <c r="G171" t="str">
        <f t="array" ref="G171">IFERROR(1/DataForViolins!G$3/DataForViolins!G$7*SUM(EXP(-0.5*((DataForViolins!G171-EnterData!G$5:INDEX(EnterData!G$5:G$1004,G$2))/DataForViolins!G$3)^2)/SQRT(2*PI())),"")</f>
        <v/>
      </c>
      <c r="H171" t="str">
        <f t="array" ref="H171">IFERROR(1/DataForViolins!H$3/DataForViolins!H$7*SUM(EXP(-0.5*((DataForViolins!H171-EnterData!H$5:INDEX(EnterData!H$5:H$1004,H$2))/DataForViolins!H$3)^2)/SQRT(2*PI())),"")</f>
        <v/>
      </c>
      <c r="I171" t="str">
        <f t="array" ref="I171">IFERROR(1/DataForViolins!I$3/DataForViolins!I$7*SUM(EXP(-0.5*((DataForViolins!I171-EnterData!I$5:INDEX(EnterData!I$5:I$1004,I$2))/DataForViolins!I$3)^2)/SQRT(2*PI())),"")</f>
        <v/>
      </c>
      <c r="J171" t="str">
        <f t="array" ref="J171">IFERROR(1/DataForViolins!J$3/DataForViolins!J$7*SUM(EXP(-0.5*((DataForViolins!J171-EnterData!J$5:INDEX(EnterData!J$5:J$1004,J$2))/DataForViolins!J$3)^2)/SQRT(2*PI())),"")</f>
        <v/>
      </c>
      <c r="K171" t="str">
        <f t="array" ref="K171">IFERROR(1/DataForViolins!K$3/DataForViolins!K$7*SUM(EXP(-0.5*((DataForViolins!K171-EnterData!K$5:INDEX(EnterData!K$5:K$1004,K$2))/DataForViolins!K$3)^2)/SQRT(2*PI())),"")</f>
        <v/>
      </c>
      <c r="L171" t="str">
        <f t="array" ref="L171">IFERROR(1/DataForViolins!L$3/DataForViolins!L$7*SUM(EXP(-0.5*((DataForViolins!L171-EnterData!L$5:INDEX(EnterData!L$5:L$1004,L$2))/DataForViolins!L$3)^2)/SQRT(2*PI())),"")</f>
        <v/>
      </c>
    </row>
    <row r="172" spans="2:12" x14ac:dyDescent="0.25">
      <c r="B172">
        <f t="array" ref="B172">IFERROR(1/DataForViolins!B$3/DataForViolins!B$7*SUM(EXP(-0.5*((DataForViolins!B172-EnterData!B$5:INDEX(EnterData!B$5:B$1004,B$2))/DataForViolins!B$3)^2)/SQRT(2*PI())),"")</f>
        <v>8.0391262033761707E-3</v>
      </c>
      <c r="C172">
        <f t="array" ref="C172">IFERROR(1/DataForViolins!C$3/DataForViolins!C$7*SUM(EXP(-0.5*((DataForViolins!C172-EnterData!C$5:INDEX(EnterData!C$5:C$1004,C$2))/DataForViolins!C$3)^2)/SQRT(2*PI())),"")</f>
        <v>1.4350615735175536E-2</v>
      </c>
      <c r="D172" t="str">
        <f t="array" ref="D172">IFERROR(1/DataForViolins!D$3/DataForViolins!D$7*SUM(EXP(-0.5*((DataForViolins!D172-EnterData!D$5:INDEX(EnterData!D$5:D$1004,D$2))/DataForViolins!D$3)^2)/SQRT(2*PI())),"")</f>
        <v/>
      </c>
      <c r="E172" t="str">
        <f t="array" ref="E172">IFERROR(1/DataForViolins!E$3/DataForViolins!E$7*SUM(EXP(-0.5*((DataForViolins!E172-EnterData!E$5:INDEX(EnterData!E$5:E$1004,E$2))/DataForViolins!E$3)^2)/SQRT(2*PI())),"")</f>
        <v/>
      </c>
      <c r="F172" t="str">
        <f t="array" ref="F172">IFERROR(1/DataForViolins!F$3/DataForViolins!F$7*SUM(EXP(-0.5*((DataForViolins!F172-EnterData!F$5:INDEX(EnterData!F$5:F$1004,F$2))/DataForViolins!F$3)^2)/SQRT(2*PI())),"")</f>
        <v/>
      </c>
      <c r="G172" t="str">
        <f t="array" ref="G172">IFERROR(1/DataForViolins!G$3/DataForViolins!G$7*SUM(EXP(-0.5*((DataForViolins!G172-EnterData!G$5:INDEX(EnterData!G$5:G$1004,G$2))/DataForViolins!G$3)^2)/SQRT(2*PI())),"")</f>
        <v/>
      </c>
      <c r="H172" t="str">
        <f t="array" ref="H172">IFERROR(1/DataForViolins!H$3/DataForViolins!H$7*SUM(EXP(-0.5*((DataForViolins!H172-EnterData!H$5:INDEX(EnterData!H$5:H$1004,H$2))/DataForViolins!H$3)^2)/SQRT(2*PI())),"")</f>
        <v/>
      </c>
      <c r="I172" t="str">
        <f t="array" ref="I172">IFERROR(1/DataForViolins!I$3/DataForViolins!I$7*SUM(EXP(-0.5*((DataForViolins!I172-EnterData!I$5:INDEX(EnterData!I$5:I$1004,I$2))/DataForViolins!I$3)^2)/SQRT(2*PI())),"")</f>
        <v/>
      </c>
      <c r="J172" t="str">
        <f t="array" ref="J172">IFERROR(1/DataForViolins!J$3/DataForViolins!J$7*SUM(EXP(-0.5*((DataForViolins!J172-EnterData!J$5:INDEX(EnterData!J$5:J$1004,J$2))/DataForViolins!J$3)^2)/SQRT(2*PI())),"")</f>
        <v/>
      </c>
      <c r="K172" t="str">
        <f t="array" ref="K172">IFERROR(1/DataForViolins!K$3/DataForViolins!K$7*SUM(EXP(-0.5*((DataForViolins!K172-EnterData!K$5:INDEX(EnterData!K$5:K$1004,K$2))/DataForViolins!K$3)^2)/SQRT(2*PI())),"")</f>
        <v/>
      </c>
      <c r="L172" t="str">
        <f t="array" ref="L172">IFERROR(1/DataForViolins!L$3/DataForViolins!L$7*SUM(EXP(-0.5*((DataForViolins!L172-EnterData!L$5:INDEX(EnterData!L$5:L$1004,L$2))/DataForViolins!L$3)^2)/SQRT(2*PI())),"")</f>
        <v/>
      </c>
    </row>
    <row r="173" spans="2:12" x14ac:dyDescent="0.25">
      <c r="B173">
        <f t="array" ref="B173">IFERROR(1/DataForViolins!B$3/DataForViolins!B$7*SUM(EXP(-0.5*((DataForViolins!B173-EnterData!B$5:INDEX(EnterData!B$5:B$1004,B$2))/DataForViolins!B$3)^2)/SQRT(2*PI())),"")</f>
        <v>7.6581671775176148E-3</v>
      </c>
      <c r="C173">
        <f t="array" ref="C173">IFERROR(1/DataForViolins!C$3/DataForViolins!C$7*SUM(EXP(-0.5*((DataForViolins!C173-EnterData!C$5:INDEX(EnterData!C$5:C$1004,C$2))/DataForViolins!C$3)^2)/SQRT(2*PI())),"")</f>
        <v>1.4092782125850812E-2</v>
      </c>
      <c r="D173" t="str">
        <f t="array" ref="D173">IFERROR(1/DataForViolins!D$3/DataForViolins!D$7*SUM(EXP(-0.5*((DataForViolins!D173-EnterData!D$5:INDEX(EnterData!D$5:D$1004,D$2))/DataForViolins!D$3)^2)/SQRT(2*PI())),"")</f>
        <v/>
      </c>
      <c r="E173" t="str">
        <f t="array" ref="E173">IFERROR(1/DataForViolins!E$3/DataForViolins!E$7*SUM(EXP(-0.5*((DataForViolins!E173-EnterData!E$5:INDEX(EnterData!E$5:E$1004,E$2))/DataForViolins!E$3)^2)/SQRT(2*PI())),"")</f>
        <v/>
      </c>
      <c r="F173" t="str">
        <f t="array" ref="F173">IFERROR(1/DataForViolins!F$3/DataForViolins!F$7*SUM(EXP(-0.5*((DataForViolins!F173-EnterData!F$5:INDEX(EnterData!F$5:F$1004,F$2))/DataForViolins!F$3)^2)/SQRT(2*PI())),"")</f>
        <v/>
      </c>
      <c r="G173" t="str">
        <f t="array" ref="G173">IFERROR(1/DataForViolins!G$3/DataForViolins!G$7*SUM(EXP(-0.5*((DataForViolins!G173-EnterData!G$5:INDEX(EnterData!G$5:G$1004,G$2))/DataForViolins!G$3)^2)/SQRT(2*PI())),"")</f>
        <v/>
      </c>
      <c r="H173" t="str">
        <f t="array" ref="H173">IFERROR(1/DataForViolins!H$3/DataForViolins!H$7*SUM(EXP(-0.5*((DataForViolins!H173-EnterData!H$5:INDEX(EnterData!H$5:H$1004,H$2))/DataForViolins!H$3)^2)/SQRT(2*PI())),"")</f>
        <v/>
      </c>
      <c r="I173" t="str">
        <f t="array" ref="I173">IFERROR(1/DataForViolins!I$3/DataForViolins!I$7*SUM(EXP(-0.5*((DataForViolins!I173-EnterData!I$5:INDEX(EnterData!I$5:I$1004,I$2))/DataForViolins!I$3)^2)/SQRT(2*PI())),"")</f>
        <v/>
      </c>
      <c r="J173" t="str">
        <f t="array" ref="J173">IFERROR(1/DataForViolins!J$3/DataForViolins!J$7*SUM(EXP(-0.5*((DataForViolins!J173-EnterData!J$5:INDEX(EnterData!J$5:J$1004,J$2))/DataForViolins!J$3)^2)/SQRT(2*PI())),"")</f>
        <v/>
      </c>
      <c r="K173" t="str">
        <f t="array" ref="K173">IFERROR(1/DataForViolins!K$3/DataForViolins!K$7*SUM(EXP(-0.5*((DataForViolins!K173-EnterData!K$5:INDEX(EnterData!K$5:K$1004,K$2))/DataForViolins!K$3)^2)/SQRT(2*PI())),"")</f>
        <v/>
      </c>
      <c r="L173" t="str">
        <f t="array" ref="L173">IFERROR(1/DataForViolins!L$3/DataForViolins!L$7*SUM(EXP(-0.5*((DataForViolins!L173-EnterData!L$5:INDEX(EnterData!L$5:L$1004,L$2))/DataForViolins!L$3)^2)/SQRT(2*PI())),"")</f>
        <v/>
      </c>
    </row>
    <row r="174" spans="2:12" x14ac:dyDescent="0.25">
      <c r="B174">
        <f t="array" ref="B174">IFERROR(1/DataForViolins!B$3/DataForViolins!B$7*SUM(EXP(-0.5*((DataForViolins!B174-EnterData!B$5:INDEX(EnterData!B$5:B$1004,B$2))/DataForViolins!B$3)^2)/SQRT(2*PI())),"")</f>
        <v>7.2900922227563001E-3</v>
      </c>
      <c r="C174">
        <f t="array" ref="C174">IFERROR(1/DataForViolins!C$3/DataForViolins!C$7*SUM(EXP(-0.5*((DataForViolins!C174-EnterData!C$5:INDEX(EnterData!C$5:C$1004,C$2))/DataForViolins!C$3)^2)/SQRT(2*PI())),"")</f>
        <v>1.3835215089925988E-2</v>
      </c>
      <c r="D174" t="str">
        <f t="array" ref="D174">IFERROR(1/DataForViolins!D$3/DataForViolins!D$7*SUM(EXP(-0.5*((DataForViolins!D174-EnterData!D$5:INDEX(EnterData!D$5:D$1004,D$2))/DataForViolins!D$3)^2)/SQRT(2*PI())),"")</f>
        <v/>
      </c>
      <c r="E174" t="str">
        <f t="array" ref="E174">IFERROR(1/DataForViolins!E$3/DataForViolins!E$7*SUM(EXP(-0.5*((DataForViolins!E174-EnterData!E$5:INDEX(EnterData!E$5:E$1004,E$2))/DataForViolins!E$3)^2)/SQRT(2*PI())),"")</f>
        <v/>
      </c>
      <c r="F174" t="str">
        <f t="array" ref="F174">IFERROR(1/DataForViolins!F$3/DataForViolins!F$7*SUM(EXP(-0.5*((DataForViolins!F174-EnterData!F$5:INDEX(EnterData!F$5:F$1004,F$2))/DataForViolins!F$3)^2)/SQRT(2*PI())),"")</f>
        <v/>
      </c>
      <c r="G174" t="str">
        <f t="array" ref="G174">IFERROR(1/DataForViolins!G$3/DataForViolins!G$7*SUM(EXP(-0.5*((DataForViolins!G174-EnterData!G$5:INDEX(EnterData!G$5:G$1004,G$2))/DataForViolins!G$3)^2)/SQRT(2*PI())),"")</f>
        <v/>
      </c>
      <c r="H174" t="str">
        <f t="array" ref="H174">IFERROR(1/DataForViolins!H$3/DataForViolins!H$7*SUM(EXP(-0.5*((DataForViolins!H174-EnterData!H$5:INDEX(EnterData!H$5:H$1004,H$2))/DataForViolins!H$3)^2)/SQRT(2*PI())),"")</f>
        <v/>
      </c>
      <c r="I174" t="str">
        <f t="array" ref="I174">IFERROR(1/DataForViolins!I$3/DataForViolins!I$7*SUM(EXP(-0.5*((DataForViolins!I174-EnterData!I$5:INDEX(EnterData!I$5:I$1004,I$2))/DataForViolins!I$3)^2)/SQRT(2*PI())),"")</f>
        <v/>
      </c>
      <c r="J174" t="str">
        <f t="array" ref="J174">IFERROR(1/DataForViolins!J$3/DataForViolins!J$7*SUM(EXP(-0.5*((DataForViolins!J174-EnterData!J$5:INDEX(EnterData!J$5:J$1004,J$2))/DataForViolins!J$3)^2)/SQRT(2*PI())),"")</f>
        <v/>
      </c>
      <c r="K174" t="str">
        <f t="array" ref="K174">IFERROR(1/DataForViolins!K$3/DataForViolins!K$7*SUM(EXP(-0.5*((DataForViolins!K174-EnterData!K$5:INDEX(EnterData!K$5:K$1004,K$2))/DataForViolins!K$3)^2)/SQRT(2*PI())),"")</f>
        <v/>
      </c>
      <c r="L174" t="str">
        <f t="array" ref="L174">IFERROR(1/DataForViolins!L$3/DataForViolins!L$7*SUM(EXP(-0.5*((DataForViolins!L174-EnterData!L$5:INDEX(EnterData!L$5:L$1004,L$2))/DataForViolins!L$3)^2)/SQRT(2*PI())),"")</f>
        <v/>
      </c>
    </row>
    <row r="175" spans="2:12" x14ac:dyDescent="0.25">
      <c r="B175">
        <f t="array" ref="B175">IFERROR(1/DataForViolins!B$3/DataForViolins!B$7*SUM(EXP(-0.5*((DataForViolins!B175-EnterData!B$5:INDEX(EnterData!B$5:B$1004,B$2))/DataForViolins!B$3)^2)/SQRT(2*PI())),"")</f>
        <v>6.9360571859961593E-3</v>
      </c>
      <c r="C175">
        <f t="array" ref="C175">IFERROR(1/DataForViolins!C$3/DataForViolins!C$7*SUM(EXP(-0.5*((DataForViolins!C175-EnterData!C$5:INDEX(EnterData!C$5:C$1004,C$2))/DataForViolins!C$3)^2)/SQRT(2*PI())),"")</f>
        <v>1.3577845205998489E-2</v>
      </c>
      <c r="D175" t="str">
        <f t="array" ref="D175">IFERROR(1/DataForViolins!D$3/DataForViolins!D$7*SUM(EXP(-0.5*((DataForViolins!D175-EnterData!D$5:INDEX(EnterData!D$5:D$1004,D$2))/DataForViolins!D$3)^2)/SQRT(2*PI())),"")</f>
        <v/>
      </c>
      <c r="E175" t="str">
        <f t="array" ref="E175">IFERROR(1/DataForViolins!E$3/DataForViolins!E$7*SUM(EXP(-0.5*((DataForViolins!E175-EnterData!E$5:INDEX(EnterData!E$5:E$1004,E$2))/DataForViolins!E$3)^2)/SQRT(2*PI())),"")</f>
        <v/>
      </c>
      <c r="F175" t="str">
        <f t="array" ref="F175">IFERROR(1/DataForViolins!F$3/DataForViolins!F$7*SUM(EXP(-0.5*((DataForViolins!F175-EnterData!F$5:INDEX(EnterData!F$5:F$1004,F$2))/DataForViolins!F$3)^2)/SQRT(2*PI())),"")</f>
        <v/>
      </c>
      <c r="G175" t="str">
        <f t="array" ref="G175">IFERROR(1/DataForViolins!G$3/DataForViolins!G$7*SUM(EXP(-0.5*((DataForViolins!G175-EnterData!G$5:INDEX(EnterData!G$5:G$1004,G$2))/DataForViolins!G$3)^2)/SQRT(2*PI())),"")</f>
        <v/>
      </c>
      <c r="H175" t="str">
        <f t="array" ref="H175">IFERROR(1/DataForViolins!H$3/DataForViolins!H$7*SUM(EXP(-0.5*((DataForViolins!H175-EnterData!H$5:INDEX(EnterData!H$5:H$1004,H$2))/DataForViolins!H$3)^2)/SQRT(2*PI())),"")</f>
        <v/>
      </c>
      <c r="I175" t="str">
        <f t="array" ref="I175">IFERROR(1/DataForViolins!I$3/DataForViolins!I$7*SUM(EXP(-0.5*((DataForViolins!I175-EnterData!I$5:INDEX(EnterData!I$5:I$1004,I$2))/DataForViolins!I$3)^2)/SQRT(2*PI())),"")</f>
        <v/>
      </c>
      <c r="J175" t="str">
        <f t="array" ref="J175">IFERROR(1/DataForViolins!J$3/DataForViolins!J$7*SUM(EXP(-0.5*((DataForViolins!J175-EnterData!J$5:INDEX(EnterData!J$5:J$1004,J$2))/DataForViolins!J$3)^2)/SQRT(2*PI())),"")</f>
        <v/>
      </c>
      <c r="K175" t="str">
        <f t="array" ref="K175">IFERROR(1/DataForViolins!K$3/DataForViolins!K$7*SUM(EXP(-0.5*((DataForViolins!K175-EnterData!K$5:INDEX(EnterData!K$5:K$1004,K$2))/DataForViolins!K$3)^2)/SQRT(2*PI())),"")</f>
        <v/>
      </c>
      <c r="L175" t="str">
        <f t="array" ref="L175">IFERROR(1/DataForViolins!L$3/DataForViolins!L$7*SUM(EXP(-0.5*((DataForViolins!L175-EnterData!L$5:INDEX(EnterData!L$5:L$1004,L$2))/DataForViolins!L$3)^2)/SQRT(2*PI())),"")</f>
        <v/>
      </c>
    </row>
    <row r="176" spans="2:12" x14ac:dyDescent="0.25">
      <c r="B176">
        <f t="array" ref="B176">IFERROR(1/DataForViolins!B$3/DataForViolins!B$7*SUM(EXP(-0.5*((DataForViolins!B176-EnterData!B$5:INDEX(EnterData!B$5:B$1004,B$2))/DataForViolins!B$3)^2)/SQRT(2*PI())),"")</f>
        <v>6.597074720479843E-3</v>
      </c>
      <c r="C176">
        <f t="array" ref="C176">IFERROR(1/DataForViolins!C$3/DataForViolins!C$7*SUM(EXP(-0.5*((DataForViolins!C176-EnterData!C$5:INDEX(EnterData!C$5:C$1004,C$2))/DataForViolins!C$3)^2)/SQRT(2*PI())),"")</f>
        <v>1.332059203366571E-2</v>
      </c>
      <c r="D176" t="str">
        <f t="array" ref="D176">IFERROR(1/DataForViolins!D$3/DataForViolins!D$7*SUM(EXP(-0.5*((DataForViolins!D176-EnterData!D$5:INDEX(EnterData!D$5:D$1004,D$2))/DataForViolins!D$3)^2)/SQRT(2*PI())),"")</f>
        <v/>
      </c>
      <c r="E176" t="str">
        <f t="array" ref="E176">IFERROR(1/DataForViolins!E$3/DataForViolins!E$7*SUM(EXP(-0.5*((DataForViolins!E176-EnterData!E$5:INDEX(EnterData!E$5:E$1004,E$2))/DataForViolins!E$3)^2)/SQRT(2*PI())),"")</f>
        <v/>
      </c>
      <c r="F176" t="str">
        <f t="array" ref="F176">IFERROR(1/DataForViolins!F$3/DataForViolins!F$7*SUM(EXP(-0.5*((DataForViolins!F176-EnterData!F$5:INDEX(EnterData!F$5:F$1004,F$2))/DataForViolins!F$3)^2)/SQRT(2*PI())),"")</f>
        <v/>
      </c>
      <c r="G176" t="str">
        <f t="array" ref="G176">IFERROR(1/DataForViolins!G$3/DataForViolins!G$7*SUM(EXP(-0.5*((DataForViolins!G176-EnterData!G$5:INDEX(EnterData!G$5:G$1004,G$2))/DataForViolins!G$3)^2)/SQRT(2*PI())),"")</f>
        <v/>
      </c>
      <c r="H176" t="str">
        <f t="array" ref="H176">IFERROR(1/DataForViolins!H$3/DataForViolins!H$7*SUM(EXP(-0.5*((DataForViolins!H176-EnterData!H$5:INDEX(EnterData!H$5:H$1004,H$2))/DataForViolins!H$3)^2)/SQRT(2*PI())),"")</f>
        <v/>
      </c>
      <c r="I176" t="str">
        <f t="array" ref="I176">IFERROR(1/DataForViolins!I$3/DataForViolins!I$7*SUM(EXP(-0.5*((DataForViolins!I176-EnterData!I$5:INDEX(EnterData!I$5:I$1004,I$2))/DataForViolins!I$3)^2)/SQRT(2*PI())),"")</f>
        <v/>
      </c>
      <c r="J176" t="str">
        <f t="array" ref="J176">IFERROR(1/DataForViolins!J$3/DataForViolins!J$7*SUM(EXP(-0.5*((DataForViolins!J176-EnterData!J$5:INDEX(EnterData!J$5:J$1004,J$2))/DataForViolins!J$3)^2)/SQRT(2*PI())),"")</f>
        <v/>
      </c>
      <c r="K176" t="str">
        <f t="array" ref="K176">IFERROR(1/DataForViolins!K$3/DataForViolins!K$7*SUM(EXP(-0.5*((DataForViolins!K176-EnterData!K$5:INDEX(EnterData!K$5:K$1004,K$2))/DataForViolins!K$3)^2)/SQRT(2*PI())),"")</f>
        <v/>
      </c>
      <c r="L176" t="str">
        <f t="array" ref="L176">IFERROR(1/DataForViolins!L$3/DataForViolins!L$7*SUM(EXP(-0.5*((DataForViolins!L176-EnterData!L$5:INDEX(EnterData!L$5:L$1004,L$2))/DataForViolins!L$3)^2)/SQRT(2*PI())),"")</f>
        <v/>
      </c>
    </row>
    <row r="177" spans="2:12" x14ac:dyDescent="0.25">
      <c r="B177">
        <f t="array" ref="B177">IFERROR(1/DataForViolins!B$3/DataForViolins!B$7*SUM(EXP(-0.5*((DataForViolins!B177-EnterData!B$5:INDEX(EnterData!B$5:B$1004,B$2))/DataForViolins!B$3)^2)/SQRT(2*PI())),"")</f>
        <v>6.2740073185371557E-3</v>
      </c>
      <c r="C177">
        <f t="array" ref="C177">IFERROR(1/DataForViolins!C$3/DataForViolins!C$7*SUM(EXP(-0.5*((DataForViolins!C177-EnterData!C$5:INDEX(EnterData!C$5:C$1004,C$2))/DataForViolins!C$3)^2)/SQRT(2*PI())),"")</f>
        <v>1.3063368778760465E-2</v>
      </c>
      <c r="D177" t="str">
        <f t="array" ref="D177">IFERROR(1/DataForViolins!D$3/DataForViolins!D$7*SUM(EXP(-0.5*((DataForViolins!D177-EnterData!D$5:INDEX(EnterData!D$5:D$1004,D$2))/DataForViolins!D$3)^2)/SQRT(2*PI())),"")</f>
        <v/>
      </c>
      <c r="E177" t="str">
        <f t="array" ref="E177">IFERROR(1/DataForViolins!E$3/DataForViolins!E$7*SUM(EXP(-0.5*((DataForViolins!E177-EnterData!E$5:INDEX(EnterData!E$5:E$1004,E$2))/DataForViolins!E$3)^2)/SQRT(2*PI())),"")</f>
        <v/>
      </c>
      <c r="F177" t="str">
        <f t="array" ref="F177">IFERROR(1/DataForViolins!F$3/DataForViolins!F$7*SUM(EXP(-0.5*((DataForViolins!F177-EnterData!F$5:INDEX(EnterData!F$5:F$1004,F$2))/DataForViolins!F$3)^2)/SQRT(2*PI())),"")</f>
        <v/>
      </c>
      <c r="G177" t="str">
        <f t="array" ref="G177">IFERROR(1/DataForViolins!G$3/DataForViolins!G$7*SUM(EXP(-0.5*((DataForViolins!G177-EnterData!G$5:INDEX(EnterData!G$5:G$1004,G$2))/DataForViolins!G$3)^2)/SQRT(2*PI())),"")</f>
        <v/>
      </c>
      <c r="H177" t="str">
        <f t="array" ref="H177">IFERROR(1/DataForViolins!H$3/DataForViolins!H$7*SUM(EXP(-0.5*((DataForViolins!H177-EnterData!H$5:INDEX(EnterData!H$5:H$1004,H$2))/DataForViolins!H$3)^2)/SQRT(2*PI())),"")</f>
        <v/>
      </c>
      <c r="I177" t="str">
        <f t="array" ref="I177">IFERROR(1/DataForViolins!I$3/DataForViolins!I$7*SUM(EXP(-0.5*((DataForViolins!I177-EnterData!I$5:INDEX(EnterData!I$5:I$1004,I$2))/DataForViolins!I$3)^2)/SQRT(2*PI())),"")</f>
        <v/>
      </c>
      <c r="J177" t="str">
        <f t="array" ref="J177">IFERROR(1/DataForViolins!J$3/DataForViolins!J$7*SUM(EXP(-0.5*((DataForViolins!J177-EnterData!J$5:INDEX(EnterData!J$5:J$1004,J$2))/DataForViolins!J$3)^2)/SQRT(2*PI())),"")</f>
        <v/>
      </c>
      <c r="K177" t="str">
        <f t="array" ref="K177">IFERROR(1/DataForViolins!K$3/DataForViolins!K$7*SUM(EXP(-0.5*((DataForViolins!K177-EnterData!K$5:INDEX(EnterData!K$5:K$1004,K$2))/DataForViolins!K$3)^2)/SQRT(2*PI())),"")</f>
        <v/>
      </c>
      <c r="L177" t="str">
        <f t="array" ref="L177">IFERROR(1/DataForViolins!L$3/DataForViolins!L$7*SUM(EXP(-0.5*((DataForViolins!L177-EnterData!L$5:INDEX(EnterData!L$5:L$1004,L$2))/DataForViolins!L$3)^2)/SQRT(2*PI())),"")</f>
        <v/>
      </c>
    </row>
    <row r="178" spans="2:12" x14ac:dyDescent="0.25">
      <c r="B178">
        <f t="array" ref="B178">IFERROR(1/DataForViolins!B$3/DataForViolins!B$7*SUM(EXP(-0.5*((DataForViolins!B178-EnterData!B$5:INDEX(EnterData!B$5:B$1004,B$2))/DataForViolins!B$3)^2)/SQRT(2*PI())),"")</f>
        <v>5.9675619642556811E-3</v>
      </c>
      <c r="C178">
        <f t="array" ref="C178">IFERROR(1/DataForViolins!C$3/DataForViolins!C$7*SUM(EXP(-0.5*((DataForViolins!C178-EnterData!C$5:INDEX(EnterData!C$5:C$1004,C$2))/DataForViolins!C$3)^2)/SQRT(2*PI())),"")</f>
        <v>1.2806086582139413E-2</v>
      </c>
      <c r="D178" t="str">
        <f t="array" ref="D178">IFERROR(1/DataForViolins!D$3/DataForViolins!D$7*SUM(EXP(-0.5*((DataForViolins!D178-EnterData!D$5:INDEX(EnterData!D$5:D$1004,D$2))/DataForViolins!D$3)^2)/SQRT(2*PI())),"")</f>
        <v/>
      </c>
      <c r="E178" t="str">
        <f t="array" ref="E178">IFERROR(1/DataForViolins!E$3/DataForViolins!E$7*SUM(EXP(-0.5*((DataForViolins!E178-EnterData!E$5:INDEX(EnterData!E$5:E$1004,E$2))/DataForViolins!E$3)^2)/SQRT(2*PI())),"")</f>
        <v/>
      </c>
      <c r="F178" t="str">
        <f t="array" ref="F178">IFERROR(1/DataForViolins!F$3/DataForViolins!F$7*SUM(EXP(-0.5*((DataForViolins!F178-EnterData!F$5:INDEX(EnterData!F$5:F$1004,F$2))/DataForViolins!F$3)^2)/SQRT(2*PI())),"")</f>
        <v/>
      </c>
      <c r="G178" t="str">
        <f t="array" ref="G178">IFERROR(1/DataForViolins!G$3/DataForViolins!G$7*SUM(EXP(-0.5*((DataForViolins!G178-EnterData!G$5:INDEX(EnterData!G$5:G$1004,G$2))/DataForViolins!G$3)^2)/SQRT(2*PI())),"")</f>
        <v/>
      </c>
      <c r="H178" t="str">
        <f t="array" ref="H178">IFERROR(1/DataForViolins!H$3/DataForViolins!H$7*SUM(EXP(-0.5*((DataForViolins!H178-EnterData!H$5:INDEX(EnterData!H$5:H$1004,H$2))/DataForViolins!H$3)^2)/SQRT(2*PI())),"")</f>
        <v/>
      </c>
      <c r="I178" t="str">
        <f t="array" ref="I178">IFERROR(1/DataForViolins!I$3/DataForViolins!I$7*SUM(EXP(-0.5*((DataForViolins!I178-EnterData!I$5:INDEX(EnterData!I$5:I$1004,I$2))/DataForViolins!I$3)^2)/SQRT(2*PI())),"")</f>
        <v/>
      </c>
      <c r="J178" t="str">
        <f t="array" ref="J178">IFERROR(1/DataForViolins!J$3/DataForViolins!J$7*SUM(EXP(-0.5*((DataForViolins!J178-EnterData!J$5:INDEX(EnterData!J$5:J$1004,J$2))/DataForViolins!J$3)^2)/SQRT(2*PI())),"")</f>
        <v/>
      </c>
      <c r="K178" t="str">
        <f t="array" ref="K178">IFERROR(1/DataForViolins!K$3/DataForViolins!K$7*SUM(EXP(-0.5*((DataForViolins!K178-EnterData!K$5:INDEX(EnterData!K$5:K$1004,K$2))/DataForViolins!K$3)^2)/SQRT(2*PI())),"")</f>
        <v/>
      </c>
      <c r="L178" t="str">
        <f t="array" ref="L178">IFERROR(1/DataForViolins!L$3/DataForViolins!L$7*SUM(EXP(-0.5*((DataForViolins!L178-EnterData!L$5:INDEX(EnterData!L$5:L$1004,L$2))/DataForViolins!L$3)^2)/SQRT(2*PI())),"")</f>
        <v/>
      </c>
    </row>
    <row r="179" spans="2:12" x14ac:dyDescent="0.25">
      <c r="B179">
        <f t="array" ref="B179">IFERROR(1/DataForViolins!B$3/DataForViolins!B$7*SUM(EXP(-0.5*((DataForViolins!B179-EnterData!B$5:INDEX(EnterData!B$5:B$1004,B$2))/DataForViolins!B$3)^2)/SQRT(2*PI())),"")</f>
        <v>5.6782864648802223E-3</v>
      </c>
      <c r="C179">
        <f t="array" ref="C179">IFERROR(1/DataForViolins!C$3/DataForViolins!C$7*SUM(EXP(-0.5*((DataForViolins!C179-EnterData!C$5:INDEX(EnterData!C$5:C$1004,C$2))/DataForViolins!C$3)^2)/SQRT(2*PI())),"")</f>
        <v>1.2548658396989626E-2</v>
      </c>
      <c r="D179" t="str">
        <f t="array" ref="D179">IFERROR(1/DataForViolins!D$3/DataForViolins!D$7*SUM(EXP(-0.5*((DataForViolins!D179-EnterData!D$5:INDEX(EnterData!D$5:D$1004,D$2))/DataForViolins!D$3)^2)/SQRT(2*PI())),"")</f>
        <v/>
      </c>
      <c r="E179" t="str">
        <f t="array" ref="E179">IFERROR(1/DataForViolins!E$3/DataForViolins!E$7*SUM(EXP(-0.5*((DataForViolins!E179-EnterData!E$5:INDEX(EnterData!E$5:E$1004,E$2))/DataForViolins!E$3)^2)/SQRT(2*PI())),"")</f>
        <v/>
      </c>
      <c r="F179" t="str">
        <f t="array" ref="F179">IFERROR(1/DataForViolins!F$3/DataForViolins!F$7*SUM(EXP(-0.5*((DataForViolins!F179-EnterData!F$5:INDEX(EnterData!F$5:F$1004,F$2))/DataForViolins!F$3)^2)/SQRT(2*PI())),"")</f>
        <v/>
      </c>
      <c r="G179" t="str">
        <f t="array" ref="G179">IFERROR(1/DataForViolins!G$3/DataForViolins!G$7*SUM(EXP(-0.5*((DataForViolins!G179-EnterData!G$5:INDEX(EnterData!G$5:G$1004,G$2))/DataForViolins!G$3)^2)/SQRT(2*PI())),"")</f>
        <v/>
      </c>
      <c r="H179" t="str">
        <f t="array" ref="H179">IFERROR(1/DataForViolins!H$3/DataForViolins!H$7*SUM(EXP(-0.5*((DataForViolins!H179-EnterData!H$5:INDEX(EnterData!H$5:H$1004,H$2))/DataForViolins!H$3)^2)/SQRT(2*PI())),"")</f>
        <v/>
      </c>
      <c r="I179" t="str">
        <f t="array" ref="I179">IFERROR(1/DataForViolins!I$3/DataForViolins!I$7*SUM(EXP(-0.5*((DataForViolins!I179-EnterData!I$5:INDEX(EnterData!I$5:I$1004,I$2))/DataForViolins!I$3)^2)/SQRT(2*PI())),"")</f>
        <v/>
      </c>
      <c r="J179" t="str">
        <f t="array" ref="J179">IFERROR(1/DataForViolins!J$3/DataForViolins!J$7*SUM(EXP(-0.5*((DataForViolins!J179-EnterData!J$5:INDEX(EnterData!J$5:J$1004,J$2))/DataForViolins!J$3)^2)/SQRT(2*PI())),"")</f>
        <v/>
      </c>
      <c r="K179" t="str">
        <f t="array" ref="K179">IFERROR(1/DataForViolins!K$3/DataForViolins!K$7*SUM(EXP(-0.5*((DataForViolins!K179-EnterData!K$5:INDEX(EnterData!K$5:K$1004,K$2))/DataForViolins!K$3)^2)/SQRT(2*PI())),"")</f>
        <v/>
      </c>
      <c r="L179" t="str">
        <f t="array" ref="L179">IFERROR(1/DataForViolins!L$3/DataForViolins!L$7*SUM(EXP(-0.5*((DataForViolins!L179-EnterData!L$5:INDEX(EnterData!L$5:L$1004,L$2))/DataForViolins!L$3)^2)/SQRT(2*PI())),"")</f>
        <v/>
      </c>
    </row>
    <row r="180" spans="2:12" x14ac:dyDescent="0.25">
      <c r="B180">
        <f t="array" ref="B180">IFERROR(1/DataForViolins!B$3/DataForViolins!B$7*SUM(EXP(-0.5*((DataForViolins!B180-EnterData!B$5:INDEX(EnterData!B$5:B$1004,B$2))/DataForViolins!B$3)^2)/SQRT(2*PI())),"")</f>
        <v>5.4065675034299775E-3</v>
      </c>
      <c r="C180">
        <f t="array" ref="C180">IFERROR(1/DataForViolins!C$3/DataForViolins!C$7*SUM(EXP(-0.5*((DataForViolins!C180-EnterData!C$5:INDEX(EnterData!C$5:C$1004,C$2))/DataForViolins!C$3)^2)/SQRT(2*PI())),"")</f>
        <v>1.2291002432721151E-2</v>
      </c>
      <c r="D180" t="str">
        <f t="array" ref="D180">IFERROR(1/DataForViolins!D$3/DataForViolins!D$7*SUM(EXP(-0.5*((DataForViolins!D180-EnterData!D$5:INDEX(EnterData!D$5:D$1004,D$2))/DataForViolins!D$3)^2)/SQRT(2*PI())),"")</f>
        <v/>
      </c>
      <c r="E180" t="str">
        <f t="array" ref="E180">IFERROR(1/DataForViolins!E$3/DataForViolins!E$7*SUM(EXP(-0.5*((DataForViolins!E180-EnterData!E$5:INDEX(EnterData!E$5:E$1004,E$2))/DataForViolins!E$3)^2)/SQRT(2*PI())),"")</f>
        <v/>
      </c>
      <c r="F180" t="str">
        <f t="array" ref="F180">IFERROR(1/DataForViolins!F$3/DataForViolins!F$7*SUM(EXP(-0.5*((DataForViolins!F180-EnterData!F$5:INDEX(EnterData!F$5:F$1004,F$2))/DataForViolins!F$3)^2)/SQRT(2*PI())),"")</f>
        <v/>
      </c>
      <c r="G180" t="str">
        <f t="array" ref="G180">IFERROR(1/DataForViolins!G$3/DataForViolins!G$7*SUM(EXP(-0.5*((DataForViolins!G180-EnterData!G$5:INDEX(EnterData!G$5:G$1004,G$2))/DataForViolins!G$3)^2)/SQRT(2*PI())),"")</f>
        <v/>
      </c>
      <c r="H180" t="str">
        <f t="array" ref="H180">IFERROR(1/DataForViolins!H$3/DataForViolins!H$7*SUM(EXP(-0.5*((DataForViolins!H180-EnterData!H$5:INDEX(EnterData!H$5:H$1004,H$2))/DataForViolins!H$3)^2)/SQRT(2*PI())),"")</f>
        <v/>
      </c>
      <c r="I180" t="str">
        <f t="array" ref="I180">IFERROR(1/DataForViolins!I$3/DataForViolins!I$7*SUM(EXP(-0.5*((DataForViolins!I180-EnterData!I$5:INDEX(EnterData!I$5:I$1004,I$2))/DataForViolins!I$3)^2)/SQRT(2*PI())),"")</f>
        <v/>
      </c>
      <c r="J180" t="str">
        <f t="array" ref="J180">IFERROR(1/DataForViolins!J$3/DataForViolins!J$7*SUM(EXP(-0.5*((DataForViolins!J180-EnterData!J$5:INDEX(EnterData!J$5:J$1004,J$2))/DataForViolins!J$3)^2)/SQRT(2*PI())),"")</f>
        <v/>
      </c>
      <c r="K180" t="str">
        <f t="array" ref="K180">IFERROR(1/DataForViolins!K$3/DataForViolins!K$7*SUM(EXP(-0.5*((DataForViolins!K180-EnterData!K$5:INDEX(EnterData!K$5:K$1004,K$2))/DataForViolins!K$3)^2)/SQRT(2*PI())),"")</f>
        <v/>
      </c>
      <c r="L180" t="str">
        <f t="array" ref="L180">IFERROR(1/DataForViolins!L$3/DataForViolins!L$7*SUM(EXP(-0.5*((DataForViolins!L180-EnterData!L$5:INDEX(EnterData!L$5:L$1004,L$2))/DataForViolins!L$3)^2)/SQRT(2*PI())),"")</f>
        <v/>
      </c>
    </row>
    <row r="181" spans="2:12" x14ac:dyDescent="0.25">
      <c r="B181">
        <f t="array" ref="B181">IFERROR(1/DataForViolins!B$3/DataForViolins!B$7*SUM(EXP(-0.5*((DataForViolins!B181-EnterData!B$5:INDEX(EnterData!B$5:B$1004,B$2))/DataForViolins!B$3)^2)/SQRT(2*PI())),"")</f>
        <v>5.1526304371490167E-3</v>
      </c>
      <c r="C181">
        <f t="array" ref="C181">IFERROR(1/DataForViolins!C$3/DataForViolins!C$7*SUM(EXP(-0.5*((DataForViolins!C181-EnterData!C$5:INDEX(EnterData!C$5:C$1004,C$2))/DataForViolins!C$3)^2)/SQRT(2*PI())),"")</f>
        <v>1.203304515601886E-2</v>
      </c>
      <c r="D181" t="str">
        <f t="array" ref="D181">IFERROR(1/DataForViolins!D$3/DataForViolins!D$7*SUM(EXP(-0.5*((DataForViolins!D181-EnterData!D$5:INDEX(EnterData!D$5:D$1004,D$2))/DataForViolins!D$3)^2)/SQRT(2*PI())),"")</f>
        <v/>
      </c>
      <c r="E181" t="str">
        <f t="array" ref="E181">IFERROR(1/DataForViolins!E$3/DataForViolins!E$7*SUM(EXP(-0.5*((DataForViolins!E181-EnterData!E$5:INDEX(EnterData!E$5:E$1004,E$2))/DataForViolins!E$3)^2)/SQRT(2*PI())),"")</f>
        <v/>
      </c>
      <c r="F181" t="str">
        <f t="array" ref="F181">IFERROR(1/DataForViolins!F$3/DataForViolins!F$7*SUM(EXP(-0.5*((DataForViolins!F181-EnterData!F$5:INDEX(EnterData!F$5:F$1004,F$2))/DataForViolins!F$3)^2)/SQRT(2*PI())),"")</f>
        <v/>
      </c>
      <c r="G181" t="str">
        <f t="array" ref="G181">IFERROR(1/DataForViolins!G$3/DataForViolins!G$7*SUM(EXP(-0.5*((DataForViolins!G181-EnterData!G$5:INDEX(EnterData!G$5:G$1004,G$2))/DataForViolins!G$3)^2)/SQRT(2*PI())),"")</f>
        <v/>
      </c>
      <c r="H181" t="str">
        <f t="array" ref="H181">IFERROR(1/DataForViolins!H$3/DataForViolins!H$7*SUM(EXP(-0.5*((DataForViolins!H181-EnterData!H$5:INDEX(EnterData!H$5:H$1004,H$2))/DataForViolins!H$3)^2)/SQRT(2*PI())),"")</f>
        <v/>
      </c>
      <c r="I181" t="str">
        <f t="array" ref="I181">IFERROR(1/DataForViolins!I$3/DataForViolins!I$7*SUM(EXP(-0.5*((DataForViolins!I181-EnterData!I$5:INDEX(EnterData!I$5:I$1004,I$2))/DataForViolins!I$3)^2)/SQRT(2*PI())),"")</f>
        <v/>
      </c>
      <c r="J181" t="str">
        <f t="array" ref="J181">IFERROR(1/DataForViolins!J$3/DataForViolins!J$7*SUM(EXP(-0.5*((DataForViolins!J181-EnterData!J$5:INDEX(EnterData!J$5:J$1004,J$2))/DataForViolins!J$3)^2)/SQRT(2*PI())),"")</f>
        <v/>
      </c>
      <c r="K181" t="str">
        <f t="array" ref="K181">IFERROR(1/DataForViolins!K$3/DataForViolins!K$7*SUM(EXP(-0.5*((DataForViolins!K181-EnterData!K$5:INDEX(EnterData!K$5:K$1004,K$2))/DataForViolins!K$3)^2)/SQRT(2*PI())),"")</f>
        <v/>
      </c>
      <c r="L181" t="str">
        <f t="array" ref="L181">IFERROR(1/DataForViolins!L$3/DataForViolins!L$7*SUM(EXP(-0.5*((DataForViolins!L181-EnterData!L$5:INDEX(EnterData!L$5:L$1004,L$2))/DataForViolins!L$3)^2)/SQRT(2*PI())),"")</f>
        <v/>
      </c>
    </row>
    <row r="182" spans="2:12" x14ac:dyDescent="0.25">
      <c r="B182">
        <f t="array" ref="B182">IFERROR(1/DataForViolins!B$3/DataForViolins!B$7*SUM(EXP(-0.5*((DataForViolins!B182-EnterData!B$5:INDEX(EnterData!B$5:B$1004,B$2))/DataForViolins!B$3)^2)/SQRT(2*PI())),"")</f>
        <v>4.9165408471131111E-3</v>
      </c>
      <c r="C182">
        <f t="array" ref="C182">IFERROR(1/DataForViolins!C$3/DataForViolins!C$7*SUM(EXP(-0.5*((DataForViolins!C182-EnterData!C$5:INDEX(EnterData!C$5:C$1004,C$2))/DataForViolins!C$3)^2)/SQRT(2*PI())),"")</f>
        <v>1.1774723851178672E-2</v>
      </c>
      <c r="D182" t="str">
        <f t="array" ref="D182">IFERROR(1/DataForViolins!D$3/DataForViolins!D$7*SUM(EXP(-0.5*((DataForViolins!D182-EnterData!D$5:INDEX(EnterData!D$5:D$1004,D$2))/DataForViolins!D$3)^2)/SQRT(2*PI())),"")</f>
        <v/>
      </c>
      <c r="E182" t="str">
        <f t="array" ref="E182">IFERROR(1/DataForViolins!E$3/DataForViolins!E$7*SUM(EXP(-0.5*((DataForViolins!E182-EnterData!E$5:INDEX(EnterData!E$5:E$1004,E$2))/DataForViolins!E$3)^2)/SQRT(2*PI())),"")</f>
        <v/>
      </c>
      <c r="F182" t="str">
        <f t="array" ref="F182">IFERROR(1/DataForViolins!F$3/DataForViolins!F$7*SUM(EXP(-0.5*((DataForViolins!F182-EnterData!F$5:INDEX(EnterData!F$5:F$1004,F$2))/DataForViolins!F$3)^2)/SQRT(2*PI())),"")</f>
        <v/>
      </c>
      <c r="G182" t="str">
        <f t="array" ref="G182">IFERROR(1/DataForViolins!G$3/DataForViolins!G$7*SUM(EXP(-0.5*((DataForViolins!G182-EnterData!G$5:INDEX(EnterData!G$5:G$1004,G$2))/DataForViolins!G$3)^2)/SQRT(2*PI())),"")</f>
        <v/>
      </c>
      <c r="H182" t="str">
        <f t="array" ref="H182">IFERROR(1/DataForViolins!H$3/DataForViolins!H$7*SUM(EXP(-0.5*((DataForViolins!H182-EnterData!H$5:INDEX(EnterData!H$5:H$1004,H$2))/DataForViolins!H$3)^2)/SQRT(2*PI())),"")</f>
        <v/>
      </c>
      <c r="I182" t="str">
        <f t="array" ref="I182">IFERROR(1/DataForViolins!I$3/DataForViolins!I$7*SUM(EXP(-0.5*((DataForViolins!I182-EnterData!I$5:INDEX(EnterData!I$5:I$1004,I$2))/DataForViolins!I$3)^2)/SQRT(2*PI())),"")</f>
        <v/>
      </c>
      <c r="J182" t="str">
        <f t="array" ref="J182">IFERROR(1/DataForViolins!J$3/DataForViolins!J$7*SUM(EXP(-0.5*((DataForViolins!J182-EnterData!J$5:INDEX(EnterData!J$5:J$1004,J$2))/DataForViolins!J$3)^2)/SQRT(2*PI())),"")</f>
        <v/>
      </c>
      <c r="K182" t="str">
        <f t="array" ref="K182">IFERROR(1/DataForViolins!K$3/DataForViolins!K$7*SUM(EXP(-0.5*((DataForViolins!K182-EnterData!K$5:INDEX(EnterData!K$5:K$1004,K$2))/DataForViolins!K$3)^2)/SQRT(2*PI())),"")</f>
        <v/>
      </c>
      <c r="L182" t="str">
        <f t="array" ref="L182">IFERROR(1/DataForViolins!L$3/DataForViolins!L$7*SUM(EXP(-0.5*((DataForViolins!L182-EnterData!L$5:INDEX(EnterData!L$5:L$1004,L$2))/DataForViolins!L$3)^2)/SQRT(2*PI())),"")</f>
        <v/>
      </c>
    </row>
    <row r="183" spans="2:12" x14ac:dyDescent="0.25">
      <c r="B183">
        <f t="array" ref="B183">IFERROR(1/DataForViolins!B$3/DataForViolins!B$7*SUM(EXP(-0.5*((DataForViolins!B183-EnterData!B$5:INDEX(EnterData!B$5:B$1004,B$2))/DataForViolins!B$3)^2)/SQRT(2*PI())),"")</f>
        <v>4.698207823814222E-3</v>
      </c>
      <c r="C183">
        <f t="array" ref="C183">IFERROR(1/DataForViolins!C$3/DataForViolins!C$7*SUM(EXP(-0.5*((DataForViolins!C183-EnterData!C$5:INDEX(EnterData!C$5:C$1004,C$2))/DataForViolins!C$3)^2)/SQRT(2*PI())),"")</f>
        <v>1.1515988752143829E-2</v>
      </c>
      <c r="D183" t="str">
        <f t="array" ref="D183">IFERROR(1/DataForViolins!D$3/DataForViolins!D$7*SUM(EXP(-0.5*((DataForViolins!D183-EnterData!D$5:INDEX(EnterData!D$5:D$1004,D$2))/DataForViolins!D$3)^2)/SQRT(2*PI())),"")</f>
        <v/>
      </c>
      <c r="E183" t="str">
        <f t="array" ref="E183">IFERROR(1/DataForViolins!E$3/DataForViolins!E$7*SUM(EXP(-0.5*((DataForViolins!E183-EnterData!E$5:INDEX(EnterData!E$5:E$1004,E$2))/DataForViolins!E$3)^2)/SQRT(2*PI())),"")</f>
        <v/>
      </c>
      <c r="F183" t="str">
        <f t="array" ref="F183">IFERROR(1/DataForViolins!F$3/DataForViolins!F$7*SUM(EXP(-0.5*((DataForViolins!F183-EnterData!F$5:INDEX(EnterData!F$5:F$1004,F$2))/DataForViolins!F$3)^2)/SQRT(2*PI())),"")</f>
        <v/>
      </c>
      <c r="G183" t="str">
        <f t="array" ref="G183">IFERROR(1/DataForViolins!G$3/DataForViolins!G$7*SUM(EXP(-0.5*((DataForViolins!G183-EnterData!G$5:INDEX(EnterData!G$5:G$1004,G$2))/DataForViolins!G$3)^2)/SQRT(2*PI())),"")</f>
        <v/>
      </c>
      <c r="H183" t="str">
        <f t="array" ref="H183">IFERROR(1/DataForViolins!H$3/DataForViolins!H$7*SUM(EXP(-0.5*((DataForViolins!H183-EnterData!H$5:INDEX(EnterData!H$5:H$1004,H$2))/DataForViolins!H$3)^2)/SQRT(2*PI())),"")</f>
        <v/>
      </c>
      <c r="I183" t="str">
        <f t="array" ref="I183">IFERROR(1/DataForViolins!I$3/DataForViolins!I$7*SUM(EXP(-0.5*((DataForViolins!I183-EnterData!I$5:INDEX(EnterData!I$5:I$1004,I$2))/DataForViolins!I$3)^2)/SQRT(2*PI())),"")</f>
        <v/>
      </c>
      <c r="J183" t="str">
        <f t="array" ref="J183">IFERROR(1/DataForViolins!J$3/DataForViolins!J$7*SUM(EXP(-0.5*((DataForViolins!J183-EnterData!J$5:INDEX(EnterData!J$5:J$1004,J$2))/DataForViolins!J$3)^2)/SQRT(2*PI())),"")</f>
        <v/>
      </c>
      <c r="K183" t="str">
        <f t="array" ref="K183">IFERROR(1/DataForViolins!K$3/DataForViolins!K$7*SUM(EXP(-0.5*((DataForViolins!K183-EnterData!K$5:INDEX(EnterData!K$5:K$1004,K$2))/DataForViolins!K$3)^2)/SQRT(2*PI())),"")</f>
        <v/>
      </c>
      <c r="L183" t="str">
        <f t="array" ref="L183">IFERROR(1/DataForViolins!L$3/DataForViolins!L$7*SUM(EXP(-0.5*((DataForViolins!L183-EnterData!L$5:INDEX(EnterData!L$5:L$1004,L$2))/DataForViolins!L$3)^2)/SQRT(2*PI())),"")</f>
        <v/>
      </c>
    </row>
    <row r="184" spans="2:12" x14ac:dyDescent="0.25">
      <c r="B184">
        <f t="array" ref="B184">IFERROR(1/DataForViolins!B$3/DataForViolins!B$7*SUM(EXP(-0.5*((DataForViolins!B184-EnterData!B$5:INDEX(EnterData!B$5:B$1004,B$2))/DataForViolins!B$3)^2)/SQRT(2*PI())),"")</f>
        <v>4.4973889521098438E-3</v>
      </c>
      <c r="C184">
        <f t="array" ref="C184">IFERROR(1/DataForViolins!C$3/DataForViolins!C$7*SUM(EXP(-0.5*((DataForViolins!C184-EnterData!C$5:INDEX(EnterData!C$5:C$1004,C$2))/DataForViolins!C$3)^2)/SQRT(2*PI())),"")</f>
        <v>1.1256804767438441E-2</v>
      </c>
      <c r="D184" t="str">
        <f t="array" ref="D184">IFERROR(1/DataForViolins!D$3/DataForViolins!D$7*SUM(EXP(-0.5*((DataForViolins!D184-EnterData!D$5:INDEX(EnterData!D$5:D$1004,D$2))/DataForViolins!D$3)^2)/SQRT(2*PI())),"")</f>
        <v/>
      </c>
      <c r="E184" t="str">
        <f t="array" ref="E184">IFERROR(1/DataForViolins!E$3/DataForViolins!E$7*SUM(EXP(-0.5*((DataForViolins!E184-EnterData!E$5:INDEX(EnterData!E$5:E$1004,E$2))/DataForViolins!E$3)^2)/SQRT(2*PI())),"")</f>
        <v/>
      </c>
      <c r="F184" t="str">
        <f t="array" ref="F184">IFERROR(1/DataForViolins!F$3/DataForViolins!F$7*SUM(EXP(-0.5*((DataForViolins!F184-EnterData!F$5:INDEX(EnterData!F$5:F$1004,F$2))/DataForViolins!F$3)^2)/SQRT(2*PI())),"")</f>
        <v/>
      </c>
      <c r="G184" t="str">
        <f t="array" ref="G184">IFERROR(1/DataForViolins!G$3/DataForViolins!G$7*SUM(EXP(-0.5*((DataForViolins!G184-EnterData!G$5:INDEX(EnterData!G$5:G$1004,G$2))/DataForViolins!G$3)^2)/SQRT(2*PI())),"")</f>
        <v/>
      </c>
      <c r="H184" t="str">
        <f t="array" ref="H184">IFERROR(1/DataForViolins!H$3/DataForViolins!H$7*SUM(EXP(-0.5*((DataForViolins!H184-EnterData!H$5:INDEX(EnterData!H$5:H$1004,H$2))/DataForViolins!H$3)^2)/SQRT(2*PI())),"")</f>
        <v/>
      </c>
      <c r="I184" t="str">
        <f t="array" ref="I184">IFERROR(1/DataForViolins!I$3/DataForViolins!I$7*SUM(EXP(-0.5*((DataForViolins!I184-EnterData!I$5:INDEX(EnterData!I$5:I$1004,I$2))/DataForViolins!I$3)^2)/SQRT(2*PI())),"")</f>
        <v/>
      </c>
      <c r="J184" t="str">
        <f t="array" ref="J184">IFERROR(1/DataForViolins!J$3/DataForViolins!J$7*SUM(EXP(-0.5*((DataForViolins!J184-EnterData!J$5:INDEX(EnterData!J$5:J$1004,J$2))/DataForViolins!J$3)^2)/SQRT(2*PI())),"")</f>
        <v/>
      </c>
      <c r="K184" t="str">
        <f t="array" ref="K184">IFERROR(1/DataForViolins!K$3/DataForViolins!K$7*SUM(EXP(-0.5*((DataForViolins!K184-EnterData!K$5:INDEX(EnterData!K$5:K$1004,K$2))/DataForViolins!K$3)^2)/SQRT(2*PI())),"")</f>
        <v/>
      </c>
      <c r="L184" t="str">
        <f t="array" ref="L184">IFERROR(1/DataForViolins!L$3/DataForViolins!L$7*SUM(EXP(-0.5*((DataForViolins!L184-EnterData!L$5:INDEX(EnterData!L$5:L$1004,L$2))/DataForViolins!L$3)^2)/SQRT(2*PI())),"")</f>
        <v/>
      </c>
    </row>
    <row r="185" spans="2:12" x14ac:dyDescent="0.25">
      <c r="B185">
        <f t="array" ref="B185">IFERROR(1/DataForViolins!B$3/DataForViolins!B$7*SUM(EXP(-0.5*((DataForViolins!B185-EnterData!B$5:INDEX(EnterData!B$5:B$1004,B$2))/DataForViolins!B$3)^2)/SQRT(2*PI())),"")</f>
        <v>4.313696936894899E-3</v>
      </c>
      <c r="C185">
        <f t="array" ref="C185">IFERROR(1/DataForViolins!C$3/DataForViolins!C$7*SUM(EXP(-0.5*((DataForViolins!C185-EnterData!C$5:INDEX(EnterData!C$5:C$1004,C$2))/DataForViolins!C$3)^2)/SQRT(2*PI())),"")</f>
        <v>1.0997152826285873E-2</v>
      </c>
      <c r="D185" t="str">
        <f t="array" ref="D185">IFERROR(1/DataForViolins!D$3/DataForViolins!D$7*SUM(EXP(-0.5*((DataForViolins!D185-EnterData!D$5:INDEX(EnterData!D$5:D$1004,D$2))/DataForViolins!D$3)^2)/SQRT(2*PI())),"")</f>
        <v/>
      </c>
      <c r="E185" t="str">
        <f t="array" ref="E185">IFERROR(1/DataForViolins!E$3/DataForViolins!E$7*SUM(EXP(-0.5*((DataForViolins!E185-EnterData!E$5:INDEX(EnterData!E$5:E$1004,E$2))/DataForViolins!E$3)^2)/SQRT(2*PI())),"")</f>
        <v/>
      </c>
      <c r="F185" t="str">
        <f t="array" ref="F185">IFERROR(1/DataForViolins!F$3/DataForViolins!F$7*SUM(EXP(-0.5*((DataForViolins!F185-EnterData!F$5:INDEX(EnterData!F$5:F$1004,F$2))/DataForViolins!F$3)^2)/SQRT(2*PI())),"")</f>
        <v/>
      </c>
      <c r="G185" t="str">
        <f t="array" ref="G185">IFERROR(1/DataForViolins!G$3/DataForViolins!G$7*SUM(EXP(-0.5*((DataForViolins!G185-EnterData!G$5:INDEX(EnterData!G$5:G$1004,G$2))/DataForViolins!G$3)^2)/SQRT(2*PI())),"")</f>
        <v/>
      </c>
      <c r="H185" t="str">
        <f t="array" ref="H185">IFERROR(1/DataForViolins!H$3/DataForViolins!H$7*SUM(EXP(-0.5*((DataForViolins!H185-EnterData!H$5:INDEX(EnterData!H$5:H$1004,H$2))/DataForViolins!H$3)^2)/SQRT(2*PI())),"")</f>
        <v/>
      </c>
      <c r="I185" t="str">
        <f t="array" ref="I185">IFERROR(1/DataForViolins!I$3/DataForViolins!I$7*SUM(EXP(-0.5*((DataForViolins!I185-EnterData!I$5:INDEX(EnterData!I$5:I$1004,I$2))/DataForViolins!I$3)^2)/SQRT(2*PI())),"")</f>
        <v/>
      </c>
      <c r="J185" t="str">
        <f t="array" ref="J185">IFERROR(1/DataForViolins!J$3/DataForViolins!J$7*SUM(EXP(-0.5*((DataForViolins!J185-EnterData!J$5:INDEX(EnterData!J$5:J$1004,J$2))/DataForViolins!J$3)^2)/SQRT(2*PI())),"")</f>
        <v/>
      </c>
      <c r="K185" t="str">
        <f t="array" ref="K185">IFERROR(1/DataForViolins!K$3/DataForViolins!K$7*SUM(EXP(-0.5*((DataForViolins!K185-EnterData!K$5:INDEX(EnterData!K$5:K$1004,K$2))/DataForViolins!K$3)^2)/SQRT(2*PI())),"")</f>
        <v/>
      </c>
      <c r="L185" t="str">
        <f t="array" ref="L185">IFERROR(1/DataForViolins!L$3/DataForViolins!L$7*SUM(EXP(-0.5*((DataForViolins!L185-EnterData!L$5:INDEX(EnterData!L$5:L$1004,L$2))/DataForViolins!L$3)^2)/SQRT(2*PI())),"")</f>
        <v/>
      </c>
    </row>
    <row r="186" spans="2:12" x14ac:dyDescent="0.25">
      <c r="B186">
        <f t="array" ref="B186">IFERROR(1/DataForViolins!B$3/DataForViolins!B$7*SUM(EXP(-0.5*((DataForViolins!B186-EnterData!B$5:INDEX(EnterData!B$5:B$1004,B$2))/DataForViolins!B$3)^2)/SQRT(2*PI())),"")</f>
        <v>4.1466077886165992E-3</v>
      </c>
      <c r="C186">
        <f t="array" ref="C186">IFERROR(1/DataForViolins!C$3/DataForViolins!C$7*SUM(EXP(-0.5*((DataForViolins!C186-EnterData!C$5:INDEX(EnterData!C$5:C$1004,C$2))/DataForViolins!C$3)^2)/SQRT(2*PI())),"")</f>
        <v>1.0737030879487259E-2</v>
      </c>
      <c r="D186" t="str">
        <f t="array" ref="D186">IFERROR(1/DataForViolins!D$3/DataForViolins!D$7*SUM(EXP(-0.5*((DataForViolins!D186-EnterData!D$5:INDEX(EnterData!D$5:D$1004,D$2))/DataForViolins!D$3)^2)/SQRT(2*PI())),"")</f>
        <v/>
      </c>
      <c r="E186" t="str">
        <f t="array" ref="E186">IFERROR(1/DataForViolins!E$3/DataForViolins!E$7*SUM(EXP(-0.5*((DataForViolins!E186-EnterData!E$5:INDEX(EnterData!E$5:E$1004,E$2))/DataForViolins!E$3)^2)/SQRT(2*PI())),"")</f>
        <v/>
      </c>
      <c r="F186" t="str">
        <f t="array" ref="F186">IFERROR(1/DataForViolins!F$3/DataForViolins!F$7*SUM(EXP(-0.5*((DataForViolins!F186-EnterData!F$5:INDEX(EnterData!F$5:F$1004,F$2))/DataForViolins!F$3)^2)/SQRT(2*PI())),"")</f>
        <v/>
      </c>
      <c r="G186" t="str">
        <f t="array" ref="G186">IFERROR(1/DataForViolins!G$3/DataForViolins!G$7*SUM(EXP(-0.5*((DataForViolins!G186-EnterData!G$5:INDEX(EnterData!G$5:G$1004,G$2))/DataForViolins!G$3)^2)/SQRT(2*PI())),"")</f>
        <v/>
      </c>
      <c r="H186" t="str">
        <f t="array" ref="H186">IFERROR(1/DataForViolins!H$3/DataForViolins!H$7*SUM(EXP(-0.5*((DataForViolins!H186-EnterData!H$5:INDEX(EnterData!H$5:H$1004,H$2))/DataForViolins!H$3)^2)/SQRT(2*PI())),"")</f>
        <v/>
      </c>
      <c r="I186" t="str">
        <f t="array" ref="I186">IFERROR(1/DataForViolins!I$3/DataForViolins!I$7*SUM(EXP(-0.5*((DataForViolins!I186-EnterData!I$5:INDEX(EnterData!I$5:I$1004,I$2))/DataForViolins!I$3)^2)/SQRT(2*PI())),"")</f>
        <v/>
      </c>
      <c r="J186" t="str">
        <f t="array" ref="J186">IFERROR(1/DataForViolins!J$3/DataForViolins!J$7*SUM(EXP(-0.5*((DataForViolins!J186-EnterData!J$5:INDEX(EnterData!J$5:J$1004,J$2))/DataForViolins!J$3)^2)/SQRT(2*PI())),"")</f>
        <v/>
      </c>
      <c r="K186" t="str">
        <f t="array" ref="K186">IFERROR(1/DataForViolins!K$3/DataForViolins!K$7*SUM(EXP(-0.5*((DataForViolins!K186-EnterData!K$5:INDEX(EnterData!K$5:K$1004,K$2))/DataForViolins!K$3)^2)/SQRT(2*PI())),"")</f>
        <v/>
      </c>
      <c r="L186" t="str">
        <f t="array" ref="L186">IFERROR(1/DataForViolins!L$3/DataForViolins!L$7*SUM(EXP(-0.5*((DataForViolins!L186-EnterData!L$5:INDEX(EnterData!L$5:L$1004,L$2))/DataForViolins!L$3)^2)/SQRT(2*PI())),"")</f>
        <v/>
      </c>
    </row>
    <row r="187" spans="2:12" x14ac:dyDescent="0.25">
      <c r="B187">
        <f t="array" ref="B187">IFERROR(1/DataForViolins!B$3/DataForViolins!B$7*SUM(EXP(-0.5*((DataForViolins!B187-EnterData!B$5:INDEX(EnterData!B$5:B$1004,B$2))/DataForViolins!B$3)^2)/SQRT(2*PI())),"")</f>
        <v>3.995470465733948E-3</v>
      </c>
      <c r="C187">
        <f t="array" ref="C187">IFERROR(1/DataForViolins!C$3/DataForViolins!C$7*SUM(EXP(-0.5*((DataForViolins!C187-EnterData!C$5:INDEX(EnterData!C$5:C$1004,C$2))/DataForViolins!C$3)^2)/SQRT(2*PI())),"")</f>
        <v>1.0476454592081163E-2</v>
      </c>
      <c r="D187" t="str">
        <f t="array" ref="D187">IFERROR(1/DataForViolins!D$3/DataForViolins!D$7*SUM(EXP(-0.5*((DataForViolins!D187-EnterData!D$5:INDEX(EnterData!D$5:D$1004,D$2))/DataForViolins!D$3)^2)/SQRT(2*PI())),"")</f>
        <v/>
      </c>
      <c r="E187" t="str">
        <f t="array" ref="E187">IFERROR(1/DataForViolins!E$3/DataForViolins!E$7*SUM(EXP(-0.5*((DataForViolins!E187-EnterData!E$5:INDEX(EnterData!E$5:E$1004,E$2))/DataForViolins!E$3)^2)/SQRT(2*PI())),"")</f>
        <v/>
      </c>
      <c r="F187" t="str">
        <f t="array" ref="F187">IFERROR(1/DataForViolins!F$3/DataForViolins!F$7*SUM(EXP(-0.5*((DataForViolins!F187-EnterData!F$5:INDEX(EnterData!F$5:F$1004,F$2))/DataForViolins!F$3)^2)/SQRT(2*PI())),"")</f>
        <v/>
      </c>
      <c r="G187" t="str">
        <f t="array" ref="G187">IFERROR(1/DataForViolins!G$3/DataForViolins!G$7*SUM(EXP(-0.5*((DataForViolins!G187-EnterData!G$5:INDEX(EnterData!G$5:G$1004,G$2))/DataForViolins!G$3)^2)/SQRT(2*PI())),"")</f>
        <v/>
      </c>
      <c r="H187" t="str">
        <f t="array" ref="H187">IFERROR(1/DataForViolins!H$3/DataForViolins!H$7*SUM(EXP(-0.5*((DataForViolins!H187-EnterData!H$5:INDEX(EnterData!H$5:H$1004,H$2))/DataForViolins!H$3)^2)/SQRT(2*PI())),"")</f>
        <v/>
      </c>
      <c r="I187" t="str">
        <f t="array" ref="I187">IFERROR(1/DataForViolins!I$3/DataForViolins!I$7*SUM(EXP(-0.5*((DataForViolins!I187-EnterData!I$5:INDEX(EnterData!I$5:I$1004,I$2))/DataForViolins!I$3)^2)/SQRT(2*PI())),"")</f>
        <v/>
      </c>
      <c r="J187" t="str">
        <f t="array" ref="J187">IFERROR(1/DataForViolins!J$3/DataForViolins!J$7*SUM(EXP(-0.5*((DataForViolins!J187-EnterData!J$5:INDEX(EnterData!J$5:J$1004,J$2))/DataForViolins!J$3)^2)/SQRT(2*PI())),"")</f>
        <v/>
      </c>
      <c r="K187" t="str">
        <f t="array" ref="K187">IFERROR(1/DataForViolins!K$3/DataForViolins!K$7*SUM(EXP(-0.5*((DataForViolins!K187-EnterData!K$5:INDEX(EnterData!K$5:K$1004,K$2))/DataForViolins!K$3)^2)/SQRT(2*PI())),"")</f>
        <v/>
      </c>
      <c r="L187" t="str">
        <f t="array" ref="L187">IFERROR(1/DataForViolins!L$3/DataForViolins!L$7*SUM(EXP(-0.5*((DataForViolins!L187-EnterData!L$5:INDEX(EnterData!L$5:L$1004,L$2))/DataForViolins!L$3)^2)/SQRT(2*PI())),"")</f>
        <v/>
      </c>
    </row>
    <row r="188" spans="2:12" x14ac:dyDescent="0.25">
      <c r="B188">
        <f t="array" ref="B188">IFERROR(1/DataForViolins!B$3/DataForViolins!B$7*SUM(EXP(-0.5*((DataForViolins!B188-EnterData!B$5:INDEX(EnterData!B$5:B$1004,B$2))/DataForViolins!B$3)^2)/SQRT(2*PI())),"")</f>
        <v>3.859517849877466E-3</v>
      </c>
      <c r="C188">
        <f t="array" ref="C188">IFERROR(1/DataForViolins!C$3/DataForViolins!C$7*SUM(EXP(-0.5*((DataForViolins!C188-EnterData!C$5:INDEX(EnterData!C$5:C$1004,C$2))/DataForViolins!C$3)^2)/SQRT(2*PI())),"")</f>
        <v>1.0215457766440731E-2</v>
      </c>
      <c r="D188" t="str">
        <f t="array" ref="D188">IFERROR(1/DataForViolins!D$3/DataForViolins!D$7*SUM(EXP(-0.5*((DataForViolins!D188-EnterData!D$5:INDEX(EnterData!D$5:D$1004,D$2))/DataForViolins!D$3)^2)/SQRT(2*PI())),"")</f>
        <v/>
      </c>
      <c r="E188" t="str">
        <f t="array" ref="E188">IFERROR(1/DataForViolins!E$3/DataForViolins!E$7*SUM(EXP(-0.5*((DataForViolins!E188-EnterData!E$5:INDEX(EnterData!E$5:E$1004,E$2))/DataForViolins!E$3)^2)/SQRT(2*PI())),"")</f>
        <v/>
      </c>
      <c r="F188" t="str">
        <f t="array" ref="F188">IFERROR(1/DataForViolins!F$3/DataForViolins!F$7*SUM(EXP(-0.5*((DataForViolins!F188-EnterData!F$5:INDEX(EnterData!F$5:F$1004,F$2))/DataForViolins!F$3)^2)/SQRT(2*PI())),"")</f>
        <v/>
      </c>
      <c r="G188" t="str">
        <f t="array" ref="G188">IFERROR(1/DataForViolins!G$3/DataForViolins!G$7*SUM(EXP(-0.5*((DataForViolins!G188-EnterData!G$5:INDEX(EnterData!G$5:G$1004,G$2))/DataForViolins!G$3)^2)/SQRT(2*PI())),"")</f>
        <v/>
      </c>
      <c r="H188" t="str">
        <f t="array" ref="H188">IFERROR(1/DataForViolins!H$3/DataForViolins!H$7*SUM(EXP(-0.5*((DataForViolins!H188-EnterData!H$5:INDEX(EnterData!H$5:H$1004,H$2))/DataForViolins!H$3)^2)/SQRT(2*PI())),"")</f>
        <v/>
      </c>
      <c r="I188" t="str">
        <f t="array" ref="I188">IFERROR(1/DataForViolins!I$3/DataForViolins!I$7*SUM(EXP(-0.5*((DataForViolins!I188-EnterData!I$5:INDEX(EnterData!I$5:I$1004,I$2))/DataForViolins!I$3)^2)/SQRT(2*PI())),"")</f>
        <v/>
      </c>
      <c r="J188" t="str">
        <f t="array" ref="J188">IFERROR(1/DataForViolins!J$3/DataForViolins!J$7*SUM(EXP(-0.5*((DataForViolins!J188-EnterData!J$5:INDEX(EnterData!J$5:J$1004,J$2))/DataForViolins!J$3)^2)/SQRT(2*PI())),"")</f>
        <v/>
      </c>
      <c r="K188" t="str">
        <f t="array" ref="K188">IFERROR(1/DataForViolins!K$3/DataForViolins!K$7*SUM(EXP(-0.5*((DataForViolins!K188-EnterData!K$5:INDEX(EnterData!K$5:K$1004,K$2))/DataForViolins!K$3)^2)/SQRT(2*PI())),"")</f>
        <v/>
      </c>
      <c r="L188" t="str">
        <f t="array" ref="L188">IFERROR(1/DataForViolins!L$3/DataForViolins!L$7*SUM(EXP(-0.5*((DataForViolins!L188-EnterData!L$5:INDEX(EnterData!L$5:L$1004,L$2))/DataForViolins!L$3)^2)/SQRT(2*PI())),"")</f>
        <v/>
      </c>
    </row>
    <row r="189" spans="2:12" x14ac:dyDescent="0.25">
      <c r="B189">
        <f t="array" ref="B189">IFERROR(1/DataForViolins!B$3/DataForViolins!B$7*SUM(EXP(-0.5*((DataForViolins!B189-EnterData!B$5:INDEX(EnterData!B$5:B$1004,B$2))/DataForViolins!B$3)^2)/SQRT(2*PI())),"")</f>
        <v>3.7378789092592552E-3</v>
      </c>
      <c r="C189">
        <f t="array" ref="C189">IFERROR(1/DataForViolins!C$3/DataForViolins!C$7*SUM(EXP(-0.5*((DataForViolins!C189-EnterData!C$5:INDEX(EnterData!C$5:C$1004,C$2))/DataForViolins!C$3)^2)/SQRT(2*PI())),"")</f>
        <v>9.9540925343871295E-3</v>
      </c>
      <c r="D189" t="str">
        <f t="array" ref="D189">IFERROR(1/DataForViolins!D$3/DataForViolins!D$7*SUM(EXP(-0.5*((DataForViolins!D189-EnterData!D$5:INDEX(EnterData!D$5:D$1004,D$2))/DataForViolins!D$3)^2)/SQRT(2*PI())),"")</f>
        <v/>
      </c>
      <c r="E189" t="str">
        <f t="array" ref="E189">IFERROR(1/DataForViolins!E$3/DataForViolins!E$7*SUM(EXP(-0.5*((DataForViolins!E189-EnterData!E$5:INDEX(EnterData!E$5:E$1004,E$2))/DataForViolins!E$3)^2)/SQRT(2*PI())),"")</f>
        <v/>
      </c>
      <c r="F189" t="str">
        <f t="array" ref="F189">IFERROR(1/DataForViolins!F$3/DataForViolins!F$7*SUM(EXP(-0.5*((DataForViolins!F189-EnterData!F$5:INDEX(EnterData!F$5:F$1004,F$2))/DataForViolins!F$3)^2)/SQRT(2*PI())),"")</f>
        <v/>
      </c>
      <c r="G189" t="str">
        <f t="array" ref="G189">IFERROR(1/DataForViolins!G$3/DataForViolins!G$7*SUM(EXP(-0.5*((DataForViolins!G189-EnterData!G$5:INDEX(EnterData!G$5:G$1004,G$2))/DataForViolins!G$3)^2)/SQRT(2*PI())),"")</f>
        <v/>
      </c>
      <c r="H189" t="str">
        <f t="array" ref="H189">IFERROR(1/DataForViolins!H$3/DataForViolins!H$7*SUM(EXP(-0.5*((DataForViolins!H189-EnterData!H$5:INDEX(EnterData!H$5:H$1004,H$2))/DataForViolins!H$3)^2)/SQRT(2*PI())),"")</f>
        <v/>
      </c>
      <c r="I189" t="str">
        <f t="array" ref="I189">IFERROR(1/DataForViolins!I$3/DataForViolins!I$7*SUM(EXP(-0.5*((DataForViolins!I189-EnterData!I$5:INDEX(EnterData!I$5:I$1004,I$2))/DataForViolins!I$3)^2)/SQRT(2*PI())),"")</f>
        <v/>
      </c>
      <c r="J189" t="str">
        <f t="array" ref="J189">IFERROR(1/DataForViolins!J$3/DataForViolins!J$7*SUM(EXP(-0.5*((DataForViolins!J189-EnterData!J$5:INDEX(EnterData!J$5:J$1004,J$2))/DataForViolins!J$3)^2)/SQRT(2*PI())),"")</f>
        <v/>
      </c>
      <c r="K189" t="str">
        <f t="array" ref="K189">IFERROR(1/DataForViolins!K$3/DataForViolins!K$7*SUM(EXP(-0.5*((DataForViolins!K189-EnterData!K$5:INDEX(EnterData!K$5:K$1004,K$2))/DataForViolins!K$3)^2)/SQRT(2*PI())),"")</f>
        <v/>
      </c>
      <c r="L189" t="str">
        <f t="array" ref="L189">IFERROR(1/DataForViolins!L$3/DataForViolins!L$7*SUM(EXP(-0.5*((DataForViolins!L189-EnterData!L$5:INDEX(EnterData!L$5:L$1004,L$2))/DataForViolins!L$3)^2)/SQRT(2*PI())),"")</f>
        <v/>
      </c>
    </row>
    <row r="190" spans="2:12" x14ac:dyDescent="0.25">
      <c r="B190">
        <f t="array" ref="B190">IFERROR(1/DataForViolins!B$3/DataForViolins!B$7*SUM(EXP(-0.5*((DataForViolins!B190-EnterData!B$5:INDEX(EnterData!B$5:B$1004,B$2))/DataForViolins!B$3)^2)/SQRT(2*PI())),"")</f>
        <v>3.6295918872877187E-3</v>
      </c>
      <c r="C190">
        <f t="array" ref="C190">IFERROR(1/DataForViolins!C$3/DataForViolins!C$7*SUM(EXP(-0.5*((DataForViolins!C190-EnterData!C$5:INDEX(EnterData!C$5:C$1004,C$2))/DataForViolins!C$3)^2)/SQRT(2*PI())),"")</f>
        <v>9.6924293552660377E-3</v>
      </c>
      <c r="D190" t="str">
        <f t="array" ref="D190">IFERROR(1/DataForViolins!D$3/DataForViolins!D$7*SUM(EXP(-0.5*((DataForViolins!D190-EnterData!D$5:INDEX(EnterData!D$5:D$1004,D$2))/DataForViolins!D$3)^2)/SQRT(2*PI())),"")</f>
        <v/>
      </c>
      <c r="E190" t="str">
        <f t="array" ref="E190">IFERROR(1/DataForViolins!E$3/DataForViolins!E$7*SUM(EXP(-0.5*((DataForViolins!E190-EnterData!E$5:INDEX(EnterData!E$5:E$1004,E$2))/DataForViolins!E$3)^2)/SQRT(2*PI())),"")</f>
        <v/>
      </c>
      <c r="F190" t="str">
        <f t="array" ref="F190">IFERROR(1/DataForViolins!F$3/DataForViolins!F$7*SUM(EXP(-0.5*((DataForViolins!F190-EnterData!F$5:INDEX(EnterData!F$5:F$1004,F$2))/DataForViolins!F$3)^2)/SQRT(2*PI())),"")</f>
        <v/>
      </c>
      <c r="G190" t="str">
        <f t="array" ref="G190">IFERROR(1/DataForViolins!G$3/DataForViolins!G$7*SUM(EXP(-0.5*((DataForViolins!G190-EnterData!G$5:INDEX(EnterData!G$5:G$1004,G$2))/DataForViolins!G$3)^2)/SQRT(2*PI())),"")</f>
        <v/>
      </c>
      <c r="H190" t="str">
        <f t="array" ref="H190">IFERROR(1/DataForViolins!H$3/DataForViolins!H$7*SUM(EXP(-0.5*((DataForViolins!H190-EnterData!H$5:INDEX(EnterData!H$5:H$1004,H$2))/DataForViolins!H$3)^2)/SQRT(2*PI())),"")</f>
        <v/>
      </c>
      <c r="I190" t="str">
        <f t="array" ref="I190">IFERROR(1/DataForViolins!I$3/DataForViolins!I$7*SUM(EXP(-0.5*((DataForViolins!I190-EnterData!I$5:INDEX(EnterData!I$5:I$1004,I$2))/DataForViolins!I$3)^2)/SQRT(2*PI())),"")</f>
        <v/>
      </c>
      <c r="J190" t="str">
        <f t="array" ref="J190">IFERROR(1/DataForViolins!J$3/DataForViolins!J$7*SUM(EXP(-0.5*((DataForViolins!J190-EnterData!J$5:INDEX(EnterData!J$5:J$1004,J$2))/DataForViolins!J$3)^2)/SQRT(2*PI())),"")</f>
        <v/>
      </c>
      <c r="K190" t="str">
        <f t="array" ref="K190">IFERROR(1/DataForViolins!K$3/DataForViolins!K$7*SUM(EXP(-0.5*((DataForViolins!K190-EnterData!K$5:INDEX(EnterData!K$5:K$1004,K$2))/DataForViolins!K$3)^2)/SQRT(2*PI())),"")</f>
        <v/>
      </c>
      <c r="L190" t="str">
        <f t="array" ref="L190">IFERROR(1/DataForViolins!L$3/DataForViolins!L$7*SUM(EXP(-0.5*((DataForViolins!L190-EnterData!L$5:INDEX(EnterData!L$5:L$1004,L$2))/DataForViolins!L$3)^2)/SQRT(2*PI())),"")</f>
        <v/>
      </c>
    </row>
    <row r="191" spans="2:12" x14ac:dyDescent="0.25">
      <c r="B191">
        <f t="array" ref="B191">IFERROR(1/DataForViolins!B$3/DataForViolins!B$7*SUM(EXP(-0.5*((DataForViolins!B191-EnterData!B$5:INDEX(EnterData!B$5:B$1004,B$2))/DataForViolins!B$3)^2)/SQRT(2*PI())),"")</f>
        <v>3.5336183368116646E-3</v>
      </c>
      <c r="C191">
        <f t="array" ref="C191">IFERROR(1/DataForViolins!C$3/DataForViolins!C$7*SUM(EXP(-0.5*((DataForViolins!C191-EnterData!C$5:INDEX(EnterData!C$5:C$1004,C$2))/DataForViolins!C$3)^2)/SQRT(2*PI())),"")</f>
        <v>9.4305568539563445E-3</v>
      </c>
      <c r="D191" t="str">
        <f t="array" ref="D191">IFERROR(1/DataForViolins!D$3/DataForViolins!D$7*SUM(EXP(-0.5*((DataForViolins!D191-EnterData!D$5:INDEX(EnterData!D$5:D$1004,D$2))/DataForViolins!D$3)^2)/SQRT(2*PI())),"")</f>
        <v/>
      </c>
      <c r="E191" t="str">
        <f t="array" ref="E191">IFERROR(1/DataForViolins!E$3/DataForViolins!E$7*SUM(EXP(-0.5*((DataForViolins!E191-EnterData!E$5:INDEX(EnterData!E$5:E$1004,E$2))/DataForViolins!E$3)^2)/SQRT(2*PI())),"")</f>
        <v/>
      </c>
      <c r="F191" t="str">
        <f t="array" ref="F191">IFERROR(1/DataForViolins!F$3/DataForViolins!F$7*SUM(EXP(-0.5*((DataForViolins!F191-EnterData!F$5:INDEX(EnterData!F$5:F$1004,F$2))/DataForViolins!F$3)^2)/SQRT(2*PI())),"")</f>
        <v/>
      </c>
      <c r="G191" t="str">
        <f t="array" ref="G191">IFERROR(1/DataForViolins!G$3/DataForViolins!G$7*SUM(EXP(-0.5*((DataForViolins!G191-EnterData!G$5:INDEX(EnterData!G$5:G$1004,G$2))/DataForViolins!G$3)^2)/SQRT(2*PI())),"")</f>
        <v/>
      </c>
      <c r="H191" t="str">
        <f t="array" ref="H191">IFERROR(1/DataForViolins!H$3/DataForViolins!H$7*SUM(EXP(-0.5*((DataForViolins!H191-EnterData!H$5:INDEX(EnterData!H$5:H$1004,H$2))/DataForViolins!H$3)^2)/SQRT(2*PI())),"")</f>
        <v/>
      </c>
      <c r="I191" t="str">
        <f t="array" ref="I191">IFERROR(1/DataForViolins!I$3/DataForViolins!I$7*SUM(EXP(-0.5*((DataForViolins!I191-EnterData!I$5:INDEX(EnterData!I$5:I$1004,I$2))/DataForViolins!I$3)^2)/SQRT(2*PI())),"")</f>
        <v/>
      </c>
      <c r="J191" t="str">
        <f t="array" ref="J191">IFERROR(1/DataForViolins!J$3/DataForViolins!J$7*SUM(EXP(-0.5*((DataForViolins!J191-EnterData!J$5:INDEX(EnterData!J$5:J$1004,J$2))/DataForViolins!J$3)^2)/SQRT(2*PI())),"")</f>
        <v/>
      </c>
      <c r="K191" t="str">
        <f t="array" ref="K191">IFERROR(1/DataForViolins!K$3/DataForViolins!K$7*SUM(EXP(-0.5*((DataForViolins!K191-EnterData!K$5:INDEX(EnterData!K$5:K$1004,K$2))/DataForViolins!K$3)^2)/SQRT(2*PI())),"")</f>
        <v/>
      </c>
      <c r="L191" t="str">
        <f t="array" ref="L191">IFERROR(1/DataForViolins!L$3/DataForViolins!L$7*SUM(EXP(-0.5*((DataForViolins!L191-EnterData!L$5:INDEX(EnterData!L$5:L$1004,L$2))/DataForViolins!L$3)^2)/SQRT(2*PI())),"")</f>
        <v/>
      </c>
    </row>
    <row r="192" spans="2:12" x14ac:dyDescent="0.25">
      <c r="B192">
        <f t="array" ref="B192">IFERROR(1/DataForViolins!B$3/DataForViolins!B$7*SUM(EXP(-0.5*((DataForViolins!B192-EnterData!B$5:INDEX(EnterData!B$5:B$1004,B$2))/DataForViolins!B$3)^2)/SQRT(2*PI())),"")</f>
        <v>3.4488578063858249E-3</v>
      </c>
      <c r="C192">
        <f t="array" ref="C192">IFERROR(1/DataForViolins!C$3/DataForViolins!C$7*SUM(EXP(-0.5*((DataForViolins!C192-EnterData!C$5:INDEX(EnterData!C$5:C$1004,C$2))/DataForViolins!C$3)^2)/SQRT(2*PI())),"")</f>
        <v>9.1685815287067193E-3</v>
      </c>
      <c r="D192" t="str">
        <f t="array" ref="D192">IFERROR(1/DataForViolins!D$3/DataForViolins!D$7*SUM(EXP(-0.5*((DataForViolins!D192-EnterData!D$5:INDEX(EnterData!D$5:D$1004,D$2))/DataForViolins!D$3)^2)/SQRT(2*PI())),"")</f>
        <v/>
      </c>
      <c r="E192" t="str">
        <f t="array" ref="E192">IFERROR(1/DataForViolins!E$3/DataForViolins!E$7*SUM(EXP(-0.5*((DataForViolins!E192-EnterData!E$5:INDEX(EnterData!E$5:E$1004,E$2))/DataForViolins!E$3)^2)/SQRT(2*PI())),"")</f>
        <v/>
      </c>
      <c r="F192" t="str">
        <f t="array" ref="F192">IFERROR(1/DataForViolins!F$3/DataForViolins!F$7*SUM(EXP(-0.5*((DataForViolins!F192-EnterData!F$5:INDEX(EnterData!F$5:F$1004,F$2))/DataForViolins!F$3)^2)/SQRT(2*PI())),"")</f>
        <v/>
      </c>
      <c r="G192" t="str">
        <f t="array" ref="G192">IFERROR(1/DataForViolins!G$3/DataForViolins!G$7*SUM(EXP(-0.5*((DataForViolins!G192-EnterData!G$5:INDEX(EnterData!G$5:G$1004,G$2))/DataForViolins!G$3)^2)/SQRT(2*PI())),"")</f>
        <v/>
      </c>
      <c r="H192" t="str">
        <f t="array" ref="H192">IFERROR(1/DataForViolins!H$3/DataForViolins!H$7*SUM(EXP(-0.5*((DataForViolins!H192-EnterData!H$5:INDEX(EnterData!H$5:H$1004,H$2))/DataForViolins!H$3)^2)/SQRT(2*PI())),"")</f>
        <v/>
      </c>
      <c r="I192" t="str">
        <f t="array" ref="I192">IFERROR(1/DataForViolins!I$3/DataForViolins!I$7*SUM(EXP(-0.5*((DataForViolins!I192-EnterData!I$5:INDEX(EnterData!I$5:I$1004,I$2))/DataForViolins!I$3)^2)/SQRT(2*PI())),"")</f>
        <v/>
      </c>
      <c r="J192" t="str">
        <f t="array" ref="J192">IFERROR(1/DataForViolins!J$3/DataForViolins!J$7*SUM(EXP(-0.5*((DataForViolins!J192-EnterData!J$5:INDEX(EnterData!J$5:J$1004,J$2))/DataForViolins!J$3)^2)/SQRT(2*PI())),"")</f>
        <v/>
      </c>
      <c r="K192" t="str">
        <f t="array" ref="K192">IFERROR(1/DataForViolins!K$3/DataForViolins!K$7*SUM(EXP(-0.5*((DataForViolins!K192-EnterData!K$5:INDEX(EnterData!K$5:K$1004,K$2))/DataForViolins!K$3)^2)/SQRT(2*PI())),"")</f>
        <v/>
      </c>
      <c r="L192" t="str">
        <f t="array" ref="L192">IFERROR(1/DataForViolins!L$3/DataForViolins!L$7*SUM(EXP(-0.5*((DataForViolins!L192-EnterData!L$5:INDEX(EnterData!L$5:L$1004,L$2))/DataForViolins!L$3)^2)/SQRT(2*PI())),"")</f>
        <v/>
      </c>
    </row>
    <row r="193" spans="2:12" x14ac:dyDescent="0.25">
      <c r="B193">
        <f t="array" ref="B193">IFERROR(1/DataForViolins!B$3/DataForViolins!B$7*SUM(EXP(-0.5*((DataForViolins!B193-EnterData!B$5:INDEX(EnterData!B$5:B$1004,B$2))/DataForViolins!B$3)^2)/SQRT(2*PI())),"")</f>
        <v>3.3741629738060831E-3</v>
      </c>
      <c r="C193">
        <f t="array" ref="C193">IFERROR(1/DataForViolins!C$3/DataForViolins!C$7*SUM(EXP(-0.5*((DataForViolins!C193-EnterData!C$5:INDEX(EnterData!C$5:C$1004,C$2))/DataForViolins!C$3)^2)/SQRT(2*PI())),"")</f>
        <v>8.9066273538056934E-3</v>
      </c>
      <c r="D193" t="str">
        <f t="array" ref="D193">IFERROR(1/DataForViolins!D$3/DataForViolins!D$7*SUM(EXP(-0.5*((DataForViolins!D193-EnterData!D$5:INDEX(EnterData!D$5:D$1004,D$2))/DataForViolins!D$3)^2)/SQRT(2*PI())),"")</f>
        <v/>
      </c>
      <c r="E193" t="str">
        <f t="array" ref="E193">IFERROR(1/DataForViolins!E$3/DataForViolins!E$7*SUM(EXP(-0.5*((DataForViolins!E193-EnterData!E$5:INDEX(EnterData!E$5:E$1004,E$2))/DataForViolins!E$3)^2)/SQRT(2*PI())),"")</f>
        <v/>
      </c>
      <c r="F193" t="str">
        <f t="array" ref="F193">IFERROR(1/DataForViolins!F$3/DataForViolins!F$7*SUM(EXP(-0.5*((DataForViolins!F193-EnterData!F$5:INDEX(EnterData!F$5:F$1004,F$2))/DataForViolins!F$3)^2)/SQRT(2*PI())),"")</f>
        <v/>
      </c>
      <c r="G193" t="str">
        <f t="array" ref="G193">IFERROR(1/DataForViolins!G$3/DataForViolins!G$7*SUM(EXP(-0.5*((DataForViolins!G193-EnterData!G$5:INDEX(EnterData!G$5:G$1004,G$2))/DataForViolins!G$3)^2)/SQRT(2*PI())),"")</f>
        <v/>
      </c>
      <c r="H193" t="str">
        <f t="array" ref="H193">IFERROR(1/DataForViolins!H$3/DataForViolins!H$7*SUM(EXP(-0.5*((DataForViolins!H193-EnterData!H$5:INDEX(EnterData!H$5:H$1004,H$2))/DataForViolins!H$3)^2)/SQRT(2*PI())),"")</f>
        <v/>
      </c>
      <c r="I193" t="str">
        <f t="array" ref="I193">IFERROR(1/DataForViolins!I$3/DataForViolins!I$7*SUM(EXP(-0.5*((DataForViolins!I193-EnterData!I$5:INDEX(EnterData!I$5:I$1004,I$2))/DataForViolins!I$3)^2)/SQRT(2*PI())),"")</f>
        <v/>
      </c>
      <c r="J193" t="str">
        <f t="array" ref="J193">IFERROR(1/DataForViolins!J$3/DataForViolins!J$7*SUM(EXP(-0.5*((DataForViolins!J193-EnterData!J$5:INDEX(EnterData!J$5:J$1004,J$2))/DataForViolins!J$3)^2)/SQRT(2*PI())),"")</f>
        <v/>
      </c>
      <c r="K193" t="str">
        <f t="array" ref="K193">IFERROR(1/DataForViolins!K$3/DataForViolins!K$7*SUM(EXP(-0.5*((DataForViolins!K193-EnterData!K$5:INDEX(EnterData!K$5:K$1004,K$2))/DataForViolins!K$3)^2)/SQRT(2*PI())),"")</f>
        <v/>
      </c>
      <c r="L193" t="str">
        <f t="array" ref="L193">IFERROR(1/DataForViolins!L$3/DataForViolins!L$7*SUM(EXP(-0.5*((DataForViolins!L193-EnterData!L$5:INDEX(EnterData!L$5:L$1004,L$2))/DataForViolins!L$3)^2)/SQRT(2*PI())),"")</f>
        <v/>
      </c>
    </row>
    <row r="194" spans="2:12" x14ac:dyDescent="0.25">
      <c r="B194">
        <f t="array" ref="B194">IFERROR(1/DataForViolins!B$3/DataForViolins!B$7*SUM(EXP(-0.5*((DataForViolins!B194-EnterData!B$5:INDEX(EnterData!B$5:B$1004,B$2))/DataForViolins!B$3)^2)/SQRT(2*PI())),"")</f>
        <v>3.3083550142494148E-3</v>
      </c>
      <c r="C194">
        <f t="array" ref="C194">IFERROR(1/DataForViolins!C$3/DataForViolins!C$7*SUM(EXP(-0.5*((DataForViolins!C194-EnterData!C$5:INDEX(EnterData!C$5:C$1004,C$2))/DataForViolins!C$3)^2)/SQRT(2*PI())),"")</f>
        <v>8.6448352966788239E-3</v>
      </c>
      <c r="D194" t="str">
        <f t="array" ref="D194">IFERROR(1/DataForViolins!D$3/DataForViolins!D$7*SUM(EXP(-0.5*((DataForViolins!D194-EnterData!D$5:INDEX(EnterData!D$5:D$1004,D$2))/DataForViolins!D$3)^2)/SQRT(2*PI())),"")</f>
        <v/>
      </c>
      <c r="E194" t="str">
        <f t="array" ref="E194">IFERROR(1/DataForViolins!E$3/DataForViolins!E$7*SUM(EXP(-0.5*((DataForViolins!E194-EnterData!E$5:INDEX(EnterData!E$5:E$1004,E$2))/DataForViolins!E$3)^2)/SQRT(2*PI())),"")</f>
        <v/>
      </c>
      <c r="F194" t="str">
        <f t="array" ref="F194">IFERROR(1/DataForViolins!F$3/DataForViolins!F$7*SUM(EXP(-0.5*((DataForViolins!F194-EnterData!F$5:INDEX(EnterData!F$5:F$1004,F$2))/DataForViolins!F$3)^2)/SQRT(2*PI())),"")</f>
        <v/>
      </c>
      <c r="G194" t="str">
        <f t="array" ref="G194">IFERROR(1/DataForViolins!G$3/DataForViolins!G$7*SUM(EXP(-0.5*((DataForViolins!G194-EnterData!G$5:INDEX(EnterData!G$5:G$1004,G$2))/DataForViolins!G$3)^2)/SQRT(2*PI())),"")</f>
        <v/>
      </c>
      <c r="H194" t="str">
        <f t="array" ref="H194">IFERROR(1/DataForViolins!H$3/DataForViolins!H$7*SUM(EXP(-0.5*((DataForViolins!H194-EnterData!H$5:INDEX(EnterData!H$5:H$1004,H$2))/DataForViolins!H$3)^2)/SQRT(2*PI())),"")</f>
        <v/>
      </c>
      <c r="I194" t="str">
        <f t="array" ref="I194">IFERROR(1/DataForViolins!I$3/DataForViolins!I$7*SUM(EXP(-0.5*((DataForViolins!I194-EnterData!I$5:INDEX(EnterData!I$5:I$1004,I$2))/DataForViolins!I$3)^2)/SQRT(2*PI())),"")</f>
        <v/>
      </c>
      <c r="J194" t="str">
        <f t="array" ref="J194">IFERROR(1/DataForViolins!J$3/DataForViolins!J$7*SUM(EXP(-0.5*((DataForViolins!J194-EnterData!J$5:INDEX(EnterData!J$5:J$1004,J$2))/DataForViolins!J$3)^2)/SQRT(2*PI())),"")</f>
        <v/>
      </c>
      <c r="K194" t="str">
        <f t="array" ref="K194">IFERROR(1/DataForViolins!K$3/DataForViolins!K$7*SUM(EXP(-0.5*((DataForViolins!K194-EnterData!K$5:INDEX(EnterData!K$5:K$1004,K$2))/DataForViolins!K$3)^2)/SQRT(2*PI())),"")</f>
        <v/>
      </c>
      <c r="L194" t="str">
        <f t="array" ref="L194">IFERROR(1/DataForViolins!L$3/DataForViolins!L$7*SUM(EXP(-0.5*((DataForViolins!L194-EnterData!L$5:INDEX(EnterData!L$5:L$1004,L$2))/DataForViolins!L$3)^2)/SQRT(2*PI())),"")</f>
        <v/>
      </c>
    </row>
    <row r="195" spans="2:12" x14ac:dyDescent="0.25">
      <c r="B195">
        <f t="array" ref="B195">IFERROR(1/DataForViolins!B$3/DataForViolins!B$7*SUM(EXP(-0.5*((DataForViolins!B195-EnterData!B$5:INDEX(EnterData!B$5:B$1004,B$2))/DataForViolins!B$3)^2)/SQRT(2*PI())),"")</f>
        <v>3.2502389859499678E-3</v>
      </c>
      <c r="C195">
        <f t="array" ref="C195">IFERROR(1/DataForViolins!C$3/DataForViolins!C$7*SUM(EXP(-0.5*((DataForViolins!C195-EnterData!C$5:INDEX(EnterData!C$5:C$1004,C$2))/DataForViolins!C$3)^2)/SQRT(2*PI())),"")</f>
        <v>8.3833627633723325E-3</v>
      </c>
      <c r="D195" t="str">
        <f t="array" ref="D195">IFERROR(1/DataForViolins!D$3/DataForViolins!D$7*SUM(EXP(-0.5*((DataForViolins!D195-EnterData!D$5:INDEX(EnterData!D$5:D$1004,D$2))/DataForViolins!D$3)^2)/SQRT(2*PI())),"")</f>
        <v/>
      </c>
      <c r="E195" t="str">
        <f t="array" ref="E195">IFERROR(1/DataForViolins!E$3/DataForViolins!E$7*SUM(EXP(-0.5*((DataForViolins!E195-EnterData!E$5:INDEX(EnterData!E$5:E$1004,E$2))/DataForViolins!E$3)^2)/SQRT(2*PI())),"")</f>
        <v/>
      </c>
      <c r="F195" t="str">
        <f t="array" ref="F195">IFERROR(1/DataForViolins!F$3/DataForViolins!F$7*SUM(EXP(-0.5*((DataForViolins!F195-EnterData!F$5:INDEX(EnterData!F$5:F$1004,F$2))/DataForViolins!F$3)^2)/SQRT(2*PI())),"")</f>
        <v/>
      </c>
      <c r="G195" t="str">
        <f t="array" ref="G195">IFERROR(1/DataForViolins!G$3/DataForViolins!G$7*SUM(EXP(-0.5*((DataForViolins!G195-EnterData!G$5:INDEX(EnterData!G$5:G$1004,G$2))/DataForViolins!G$3)^2)/SQRT(2*PI())),"")</f>
        <v/>
      </c>
      <c r="H195" t="str">
        <f t="array" ref="H195">IFERROR(1/DataForViolins!H$3/DataForViolins!H$7*SUM(EXP(-0.5*((DataForViolins!H195-EnterData!H$5:INDEX(EnterData!H$5:H$1004,H$2))/DataForViolins!H$3)^2)/SQRT(2*PI())),"")</f>
        <v/>
      </c>
      <c r="I195" t="str">
        <f t="array" ref="I195">IFERROR(1/DataForViolins!I$3/DataForViolins!I$7*SUM(EXP(-0.5*((DataForViolins!I195-EnterData!I$5:INDEX(EnterData!I$5:I$1004,I$2))/DataForViolins!I$3)^2)/SQRT(2*PI())),"")</f>
        <v/>
      </c>
      <c r="J195" t="str">
        <f t="array" ref="J195">IFERROR(1/DataForViolins!J$3/DataForViolins!J$7*SUM(EXP(-0.5*((DataForViolins!J195-EnterData!J$5:INDEX(EnterData!J$5:J$1004,J$2))/DataForViolins!J$3)^2)/SQRT(2*PI())),"")</f>
        <v/>
      </c>
      <c r="K195" t="str">
        <f t="array" ref="K195">IFERROR(1/DataForViolins!K$3/DataForViolins!K$7*SUM(EXP(-0.5*((DataForViolins!K195-EnterData!K$5:INDEX(EnterData!K$5:K$1004,K$2))/DataForViolins!K$3)^2)/SQRT(2*PI())),"")</f>
        <v/>
      </c>
      <c r="L195" t="str">
        <f t="array" ref="L195">IFERROR(1/DataForViolins!L$3/DataForViolins!L$7*SUM(EXP(-0.5*((DataForViolins!L195-EnterData!L$5:INDEX(EnterData!L$5:L$1004,L$2))/DataForViolins!L$3)^2)/SQRT(2*PI())),"")</f>
        <v/>
      </c>
    </row>
    <row r="196" spans="2:12" x14ac:dyDescent="0.25">
      <c r="B196">
        <f t="array" ref="B196">IFERROR(1/DataForViolins!B$3/DataForViolins!B$7*SUM(EXP(-0.5*((DataForViolins!B196-EnterData!B$5:INDEX(EnterData!B$5:B$1004,B$2))/DataForViolins!B$3)^2)/SQRT(2*PI())),"")</f>
        <v>3.1986190156569039E-3</v>
      </c>
      <c r="C196">
        <f t="array" ref="C196">IFERROR(1/DataForViolins!C$3/DataForViolins!C$7*SUM(EXP(-0.5*((DataForViolins!C196-EnterData!C$5:INDEX(EnterData!C$5:C$1004,C$2))/DataForViolins!C$3)^2)/SQRT(2*PI())),"")</f>
        <v>8.1223829808162017E-3</v>
      </c>
      <c r="D196" t="str">
        <f t="array" ref="D196">IFERROR(1/DataForViolins!D$3/DataForViolins!D$7*SUM(EXP(-0.5*((DataForViolins!D196-EnterData!D$5:INDEX(EnterData!D$5:D$1004,D$2))/DataForViolins!D$3)^2)/SQRT(2*PI())),"")</f>
        <v/>
      </c>
      <c r="E196" t="str">
        <f t="array" ref="E196">IFERROR(1/DataForViolins!E$3/DataForViolins!E$7*SUM(EXP(-0.5*((DataForViolins!E196-EnterData!E$5:INDEX(EnterData!E$5:E$1004,E$2))/DataForViolins!E$3)^2)/SQRT(2*PI())),"")</f>
        <v/>
      </c>
      <c r="F196" t="str">
        <f t="array" ref="F196">IFERROR(1/DataForViolins!F$3/DataForViolins!F$7*SUM(EXP(-0.5*((DataForViolins!F196-EnterData!F$5:INDEX(EnterData!F$5:F$1004,F$2))/DataForViolins!F$3)^2)/SQRT(2*PI())),"")</f>
        <v/>
      </c>
      <c r="G196" t="str">
        <f t="array" ref="G196">IFERROR(1/DataForViolins!G$3/DataForViolins!G$7*SUM(EXP(-0.5*((DataForViolins!G196-EnterData!G$5:INDEX(EnterData!G$5:G$1004,G$2))/DataForViolins!G$3)^2)/SQRT(2*PI())),"")</f>
        <v/>
      </c>
      <c r="H196" t="str">
        <f t="array" ref="H196">IFERROR(1/DataForViolins!H$3/DataForViolins!H$7*SUM(EXP(-0.5*((DataForViolins!H196-EnterData!H$5:INDEX(EnterData!H$5:H$1004,H$2))/DataForViolins!H$3)^2)/SQRT(2*PI())),"")</f>
        <v/>
      </c>
      <c r="I196" t="str">
        <f t="array" ref="I196">IFERROR(1/DataForViolins!I$3/DataForViolins!I$7*SUM(EXP(-0.5*((DataForViolins!I196-EnterData!I$5:INDEX(EnterData!I$5:I$1004,I$2))/DataForViolins!I$3)^2)/SQRT(2*PI())),"")</f>
        <v/>
      </c>
      <c r="J196" t="str">
        <f t="array" ref="J196">IFERROR(1/DataForViolins!J$3/DataForViolins!J$7*SUM(EXP(-0.5*((DataForViolins!J196-EnterData!J$5:INDEX(EnterData!J$5:J$1004,J$2))/DataForViolins!J$3)^2)/SQRT(2*PI())),"")</f>
        <v/>
      </c>
      <c r="K196" t="str">
        <f t="array" ref="K196">IFERROR(1/DataForViolins!K$3/DataForViolins!K$7*SUM(EXP(-0.5*((DataForViolins!K196-EnterData!K$5:INDEX(EnterData!K$5:K$1004,K$2))/DataForViolins!K$3)^2)/SQRT(2*PI())),"")</f>
        <v/>
      </c>
      <c r="L196" t="str">
        <f t="array" ref="L196">IFERROR(1/DataForViolins!L$3/DataForViolins!L$7*SUM(EXP(-0.5*((DataForViolins!L196-EnterData!L$5:INDEX(EnterData!L$5:L$1004,L$2))/DataForViolins!L$3)^2)/SQRT(2*PI())),"")</f>
        <v/>
      </c>
    </row>
    <row r="197" spans="2:12" x14ac:dyDescent="0.25">
      <c r="B197">
        <f t="array" ref="B197">IFERROR(1/DataForViolins!B$3/DataForViolins!B$7*SUM(EXP(-0.5*((DataForViolins!B197-EnterData!B$5:INDEX(EnterData!B$5:B$1004,B$2))/DataForViolins!B$3)^2)/SQRT(2*PI())),"")</f>
        <v>3.1523130692790793E-3</v>
      </c>
      <c r="C197">
        <f t="array" ref="C197">IFERROR(1/DataForViolins!C$3/DataForViolins!C$7*SUM(EXP(-0.5*((DataForViolins!C197-EnterData!C$5:INDEX(EnterData!C$5:C$1004,C$2))/DataForViolins!C$3)^2)/SQRT(2*PI())),"")</f>
        <v>7.8620843190324793E-3</v>
      </c>
      <c r="D197" t="str">
        <f t="array" ref="D197">IFERROR(1/DataForViolins!D$3/DataForViolins!D$7*SUM(EXP(-0.5*((DataForViolins!D197-EnterData!D$5:INDEX(EnterData!D$5:D$1004,D$2))/DataForViolins!D$3)^2)/SQRT(2*PI())),"")</f>
        <v/>
      </c>
      <c r="E197" t="str">
        <f t="array" ref="E197">IFERROR(1/DataForViolins!E$3/DataForViolins!E$7*SUM(EXP(-0.5*((DataForViolins!E197-EnterData!E$5:INDEX(EnterData!E$5:E$1004,E$2))/DataForViolins!E$3)^2)/SQRT(2*PI())),"")</f>
        <v/>
      </c>
      <c r="F197" t="str">
        <f t="array" ref="F197">IFERROR(1/DataForViolins!F$3/DataForViolins!F$7*SUM(EXP(-0.5*((DataForViolins!F197-EnterData!F$5:INDEX(EnterData!F$5:F$1004,F$2))/DataForViolins!F$3)^2)/SQRT(2*PI())),"")</f>
        <v/>
      </c>
      <c r="G197" t="str">
        <f t="array" ref="G197">IFERROR(1/DataForViolins!G$3/DataForViolins!G$7*SUM(EXP(-0.5*((DataForViolins!G197-EnterData!G$5:INDEX(EnterData!G$5:G$1004,G$2))/DataForViolins!G$3)^2)/SQRT(2*PI())),"")</f>
        <v/>
      </c>
      <c r="H197" t="str">
        <f t="array" ref="H197">IFERROR(1/DataForViolins!H$3/DataForViolins!H$7*SUM(EXP(-0.5*((DataForViolins!H197-EnterData!H$5:INDEX(EnterData!H$5:H$1004,H$2))/DataForViolins!H$3)^2)/SQRT(2*PI())),"")</f>
        <v/>
      </c>
      <c r="I197" t="str">
        <f t="array" ref="I197">IFERROR(1/DataForViolins!I$3/DataForViolins!I$7*SUM(EXP(-0.5*((DataForViolins!I197-EnterData!I$5:INDEX(EnterData!I$5:I$1004,I$2))/DataForViolins!I$3)^2)/SQRT(2*PI())),"")</f>
        <v/>
      </c>
      <c r="J197" t="str">
        <f t="array" ref="J197">IFERROR(1/DataForViolins!J$3/DataForViolins!J$7*SUM(EXP(-0.5*((DataForViolins!J197-EnterData!J$5:INDEX(EnterData!J$5:J$1004,J$2))/DataForViolins!J$3)^2)/SQRT(2*PI())),"")</f>
        <v/>
      </c>
      <c r="K197" t="str">
        <f t="array" ref="K197">IFERROR(1/DataForViolins!K$3/DataForViolins!K$7*SUM(EXP(-0.5*((DataForViolins!K197-EnterData!K$5:INDEX(EnterData!K$5:K$1004,K$2))/DataForViolins!K$3)^2)/SQRT(2*PI())),"")</f>
        <v/>
      </c>
      <c r="L197" t="str">
        <f t="array" ref="L197">IFERROR(1/DataForViolins!L$3/DataForViolins!L$7*SUM(EXP(-0.5*((DataForViolins!L197-EnterData!L$5:INDEX(EnterData!L$5:L$1004,L$2))/DataForViolins!L$3)^2)/SQRT(2*PI())),"")</f>
        <v/>
      </c>
    </row>
    <row r="198" spans="2:12" x14ac:dyDescent="0.25">
      <c r="B198">
        <f t="array" ref="B198">IFERROR(1/DataForViolins!B$3/DataForViolins!B$7*SUM(EXP(-0.5*((DataForViolins!B198-EnterData!B$5:INDEX(EnterData!B$5:B$1004,B$2))/DataForViolins!B$3)^2)/SQRT(2*PI())),"")</f>
        <v>3.1101671001677084E-3</v>
      </c>
      <c r="C198">
        <f t="array" ref="C198">IFERROR(1/DataForViolins!C$3/DataForViolins!C$7*SUM(EXP(-0.5*((DataForViolins!C198-EnterData!C$5:INDEX(EnterData!C$5:C$1004,C$2))/DataForViolins!C$3)^2)/SQRT(2*PI())),"")</f>
        <v>7.6026695518063179E-3</v>
      </c>
      <c r="D198" t="str">
        <f t="array" ref="D198">IFERROR(1/DataForViolins!D$3/DataForViolins!D$7*SUM(EXP(-0.5*((DataForViolins!D198-EnterData!D$5:INDEX(EnterData!D$5:D$1004,D$2))/DataForViolins!D$3)^2)/SQRT(2*PI())),"")</f>
        <v/>
      </c>
      <c r="E198" t="str">
        <f t="array" ref="E198">IFERROR(1/DataForViolins!E$3/DataForViolins!E$7*SUM(EXP(-0.5*((DataForViolins!E198-EnterData!E$5:INDEX(EnterData!E$5:E$1004,E$2))/DataForViolins!E$3)^2)/SQRT(2*PI())),"")</f>
        <v/>
      </c>
      <c r="F198" t="str">
        <f t="array" ref="F198">IFERROR(1/DataForViolins!F$3/DataForViolins!F$7*SUM(EXP(-0.5*((DataForViolins!F198-EnterData!F$5:INDEX(EnterData!F$5:F$1004,F$2))/DataForViolins!F$3)^2)/SQRT(2*PI())),"")</f>
        <v/>
      </c>
      <c r="G198" t="str">
        <f t="array" ref="G198">IFERROR(1/DataForViolins!G$3/DataForViolins!G$7*SUM(EXP(-0.5*((DataForViolins!G198-EnterData!G$5:INDEX(EnterData!G$5:G$1004,G$2))/DataForViolins!G$3)^2)/SQRT(2*PI())),"")</f>
        <v/>
      </c>
      <c r="H198" t="str">
        <f t="array" ref="H198">IFERROR(1/DataForViolins!H$3/DataForViolins!H$7*SUM(EXP(-0.5*((DataForViolins!H198-EnterData!H$5:INDEX(EnterData!H$5:H$1004,H$2))/DataForViolins!H$3)^2)/SQRT(2*PI())),"")</f>
        <v/>
      </c>
      <c r="I198" t="str">
        <f t="array" ref="I198">IFERROR(1/DataForViolins!I$3/DataForViolins!I$7*SUM(EXP(-0.5*((DataForViolins!I198-EnterData!I$5:INDEX(EnterData!I$5:I$1004,I$2))/DataForViolins!I$3)^2)/SQRT(2*PI())),"")</f>
        <v/>
      </c>
      <c r="J198" t="str">
        <f t="array" ref="J198">IFERROR(1/DataForViolins!J$3/DataForViolins!J$7*SUM(EXP(-0.5*((DataForViolins!J198-EnterData!J$5:INDEX(EnterData!J$5:J$1004,J$2))/DataForViolins!J$3)^2)/SQRT(2*PI())),"")</f>
        <v/>
      </c>
      <c r="K198" t="str">
        <f t="array" ref="K198">IFERROR(1/DataForViolins!K$3/DataForViolins!K$7*SUM(EXP(-0.5*((DataForViolins!K198-EnterData!K$5:INDEX(EnterData!K$5:K$1004,K$2))/DataForViolins!K$3)^2)/SQRT(2*PI())),"")</f>
        <v/>
      </c>
      <c r="L198" t="str">
        <f t="array" ref="L198">IFERROR(1/DataForViolins!L$3/DataForViolins!L$7*SUM(EXP(-0.5*((DataForViolins!L198-EnterData!L$5:INDEX(EnterData!L$5:L$1004,L$2))/DataForViolins!L$3)^2)/SQRT(2*PI())),"")</f>
        <v/>
      </c>
    </row>
    <row r="199" spans="2:12" x14ac:dyDescent="0.25">
      <c r="B199">
        <f t="array" ref="B199">IFERROR(1/DataForViolins!B$3/DataForViolins!B$7*SUM(EXP(-0.5*((DataForViolins!B199-EnterData!B$5:INDEX(EnterData!B$5:B$1004,B$2))/DataForViolins!B$3)^2)/SQRT(2*PI())),"")</f>
        <v>3.0710683783708444E-3</v>
      </c>
      <c r="C199">
        <f t="array" ref="C199">IFERROR(1/DataForViolins!C$3/DataForViolins!C$7*SUM(EXP(-0.5*((DataForViolins!C199-EnterData!C$5:INDEX(EnterData!C$5:C$1004,C$2))/DataForViolins!C$3)^2)/SQRT(2*PI())),"")</f>
        <v>7.3443550504708431E-3</v>
      </c>
      <c r="D199" t="str">
        <f t="array" ref="D199">IFERROR(1/DataForViolins!D$3/DataForViolins!D$7*SUM(EXP(-0.5*((DataForViolins!D199-EnterData!D$5:INDEX(EnterData!D$5:D$1004,D$2))/DataForViolins!D$3)^2)/SQRT(2*PI())),"")</f>
        <v/>
      </c>
      <c r="E199" t="str">
        <f t="array" ref="E199">IFERROR(1/DataForViolins!E$3/DataForViolins!E$7*SUM(EXP(-0.5*((DataForViolins!E199-EnterData!E$5:INDEX(EnterData!E$5:E$1004,E$2))/DataForViolins!E$3)^2)/SQRT(2*PI())),"")</f>
        <v/>
      </c>
      <c r="F199" t="str">
        <f t="array" ref="F199">IFERROR(1/DataForViolins!F$3/DataForViolins!F$7*SUM(EXP(-0.5*((DataForViolins!F199-EnterData!F$5:INDEX(EnterData!F$5:F$1004,F$2))/DataForViolins!F$3)^2)/SQRT(2*PI())),"")</f>
        <v/>
      </c>
      <c r="G199" t="str">
        <f t="array" ref="G199">IFERROR(1/DataForViolins!G$3/DataForViolins!G$7*SUM(EXP(-0.5*((DataForViolins!G199-EnterData!G$5:INDEX(EnterData!G$5:G$1004,G$2))/DataForViolins!G$3)^2)/SQRT(2*PI())),"")</f>
        <v/>
      </c>
      <c r="H199" t="str">
        <f t="array" ref="H199">IFERROR(1/DataForViolins!H$3/DataForViolins!H$7*SUM(EXP(-0.5*((DataForViolins!H199-EnterData!H$5:INDEX(EnterData!H$5:H$1004,H$2))/DataForViolins!H$3)^2)/SQRT(2*PI())),"")</f>
        <v/>
      </c>
      <c r="I199" t="str">
        <f t="array" ref="I199">IFERROR(1/DataForViolins!I$3/DataForViolins!I$7*SUM(EXP(-0.5*((DataForViolins!I199-EnterData!I$5:INDEX(EnterData!I$5:I$1004,I$2))/DataForViolins!I$3)^2)/SQRT(2*PI())),"")</f>
        <v/>
      </c>
      <c r="J199" t="str">
        <f t="array" ref="J199">IFERROR(1/DataForViolins!J$3/DataForViolins!J$7*SUM(EXP(-0.5*((DataForViolins!J199-EnterData!J$5:INDEX(EnterData!J$5:J$1004,J$2))/DataForViolins!J$3)^2)/SQRT(2*PI())),"")</f>
        <v/>
      </c>
      <c r="K199" t="str">
        <f t="array" ref="K199">IFERROR(1/DataForViolins!K$3/DataForViolins!K$7*SUM(EXP(-0.5*((DataForViolins!K199-EnterData!K$5:INDEX(EnterData!K$5:K$1004,K$2))/DataForViolins!K$3)^2)/SQRT(2*PI())),"")</f>
        <v/>
      </c>
      <c r="L199" t="str">
        <f t="array" ref="L199">IFERROR(1/DataForViolins!L$3/DataForViolins!L$7*SUM(EXP(-0.5*((DataForViolins!L199-EnterData!L$5:INDEX(EnterData!L$5:L$1004,L$2))/DataForViolins!L$3)^2)/SQRT(2*PI())),"")</f>
        <v/>
      </c>
    </row>
    <row r="200" spans="2:12" x14ac:dyDescent="0.25">
      <c r="B200">
        <f t="array" ref="B200">IFERROR(1/DataForViolins!B$3/DataForViolins!B$7*SUM(EXP(-0.5*((DataForViolins!B200-EnterData!B$5:INDEX(EnterData!B$5:B$1004,B$2))/DataForViolins!B$3)^2)/SQRT(2*PI())),"")</f>
        <v>3.0339578187700009E-3</v>
      </c>
      <c r="C200">
        <f t="array" ref="C200">IFERROR(1/DataForViolins!C$3/DataForViolins!C$7*SUM(EXP(-0.5*((DataForViolins!C200-EnterData!C$5:INDEX(EnterData!C$5:C$1004,C$2))/DataForViolins!C$3)^2)/SQRT(2*PI())),"")</f>
        <v>7.0873699025283867E-3</v>
      </c>
      <c r="D200" t="str">
        <f t="array" ref="D200">IFERROR(1/DataForViolins!D$3/DataForViolins!D$7*SUM(EXP(-0.5*((DataForViolins!D200-EnterData!D$5:INDEX(EnterData!D$5:D$1004,D$2))/DataForViolins!D$3)^2)/SQRT(2*PI())),"")</f>
        <v/>
      </c>
      <c r="E200" t="str">
        <f t="array" ref="E200">IFERROR(1/DataForViolins!E$3/DataForViolins!E$7*SUM(EXP(-0.5*((DataForViolins!E200-EnterData!E$5:INDEX(EnterData!E$5:E$1004,E$2))/DataForViolins!E$3)^2)/SQRT(2*PI())),"")</f>
        <v/>
      </c>
      <c r="F200" t="str">
        <f t="array" ref="F200">IFERROR(1/DataForViolins!F$3/DataForViolins!F$7*SUM(EXP(-0.5*((DataForViolins!F200-EnterData!F$5:INDEX(EnterData!F$5:F$1004,F$2))/DataForViolins!F$3)^2)/SQRT(2*PI())),"")</f>
        <v/>
      </c>
      <c r="G200" t="str">
        <f t="array" ref="G200">IFERROR(1/DataForViolins!G$3/DataForViolins!G$7*SUM(EXP(-0.5*((DataForViolins!G200-EnterData!G$5:INDEX(EnterData!G$5:G$1004,G$2))/DataForViolins!G$3)^2)/SQRT(2*PI())),"")</f>
        <v/>
      </c>
      <c r="H200" t="str">
        <f t="array" ref="H200">IFERROR(1/DataForViolins!H$3/DataForViolins!H$7*SUM(EXP(-0.5*((DataForViolins!H200-EnterData!H$5:INDEX(EnterData!H$5:H$1004,H$2))/DataForViolins!H$3)^2)/SQRT(2*PI())),"")</f>
        <v/>
      </c>
      <c r="I200" t="str">
        <f t="array" ref="I200">IFERROR(1/DataForViolins!I$3/DataForViolins!I$7*SUM(EXP(-0.5*((DataForViolins!I200-EnterData!I$5:INDEX(EnterData!I$5:I$1004,I$2))/DataForViolins!I$3)^2)/SQRT(2*PI())),"")</f>
        <v/>
      </c>
      <c r="J200" t="str">
        <f t="array" ref="J200">IFERROR(1/DataForViolins!J$3/DataForViolins!J$7*SUM(EXP(-0.5*((DataForViolins!J200-EnterData!J$5:INDEX(EnterData!J$5:J$1004,J$2))/DataForViolins!J$3)^2)/SQRT(2*PI())),"")</f>
        <v/>
      </c>
      <c r="K200" t="str">
        <f t="array" ref="K200">IFERROR(1/DataForViolins!K$3/DataForViolins!K$7*SUM(EXP(-0.5*((DataForViolins!K200-EnterData!K$5:INDEX(EnterData!K$5:K$1004,K$2))/DataForViolins!K$3)^2)/SQRT(2*PI())),"")</f>
        <v/>
      </c>
      <c r="L200" t="str">
        <f t="array" ref="L200">IFERROR(1/DataForViolins!L$3/DataForViolins!L$7*SUM(EXP(-0.5*((DataForViolins!L200-EnterData!L$5:INDEX(EnterData!L$5:L$1004,L$2))/DataForViolins!L$3)^2)/SQRT(2*PI())),"")</f>
        <v/>
      </c>
    </row>
    <row r="201" spans="2:12" x14ac:dyDescent="0.25">
      <c r="B201">
        <f t="array" ref="B201">IFERROR(1/DataForViolins!B$3/DataForViolins!B$7*SUM(EXP(-0.5*((DataForViolins!B201-EnterData!B$5:INDEX(EnterData!B$5:B$1004,B$2))/DataForViolins!B$3)^2)/SQRT(2*PI())),"")</f>
        <v>2.9978411440436631E-3</v>
      </c>
      <c r="C201">
        <f t="array" ref="C201">IFERROR(1/DataForViolins!C$3/DataForViolins!C$7*SUM(EXP(-0.5*((DataForViolins!C201-EnterData!C$5:INDEX(EnterData!C$5:C$1004,C$2))/DataForViolins!C$3)^2)/SQRT(2*PI())),"")</f>
        <v>6.8319549449475771E-3</v>
      </c>
      <c r="D201" t="str">
        <f t="array" ref="D201">IFERROR(1/DataForViolins!D$3/DataForViolins!D$7*SUM(EXP(-0.5*((DataForViolins!D201-EnterData!D$5:INDEX(EnterData!D$5:D$1004,D$2))/DataForViolins!D$3)^2)/SQRT(2*PI())),"")</f>
        <v/>
      </c>
      <c r="E201" t="str">
        <f t="array" ref="E201">IFERROR(1/DataForViolins!E$3/DataForViolins!E$7*SUM(EXP(-0.5*((DataForViolins!E201-EnterData!E$5:INDEX(EnterData!E$5:E$1004,E$2))/DataForViolins!E$3)^2)/SQRT(2*PI())),"")</f>
        <v/>
      </c>
      <c r="F201" t="str">
        <f t="array" ref="F201">IFERROR(1/DataForViolins!F$3/DataForViolins!F$7*SUM(EXP(-0.5*((DataForViolins!F201-EnterData!F$5:INDEX(EnterData!F$5:F$1004,F$2))/DataForViolins!F$3)^2)/SQRT(2*PI())),"")</f>
        <v/>
      </c>
      <c r="G201" t="str">
        <f t="array" ref="G201">IFERROR(1/DataForViolins!G$3/DataForViolins!G$7*SUM(EXP(-0.5*((DataForViolins!G201-EnterData!G$5:INDEX(EnterData!G$5:G$1004,G$2))/DataForViolins!G$3)^2)/SQRT(2*PI())),"")</f>
        <v/>
      </c>
      <c r="H201" t="str">
        <f t="array" ref="H201">IFERROR(1/DataForViolins!H$3/DataForViolins!H$7*SUM(EXP(-0.5*((DataForViolins!H201-EnterData!H$5:INDEX(EnterData!H$5:H$1004,H$2))/DataForViolins!H$3)^2)/SQRT(2*PI())),"")</f>
        <v/>
      </c>
      <c r="I201" t="str">
        <f t="array" ref="I201">IFERROR(1/DataForViolins!I$3/DataForViolins!I$7*SUM(EXP(-0.5*((DataForViolins!I201-EnterData!I$5:INDEX(EnterData!I$5:I$1004,I$2))/DataForViolins!I$3)^2)/SQRT(2*PI())),"")</f>
        <v/>
      </c>
      <c r="J201" t="str">
        <f t="array" ref="J201">IFERROR(1/DataForViolins!J$3/DataForViolins!J$7*SUM(EXP(-0.5*((DataForViolins!J201-EnterData!J$5:INDEX(EnterData!J$5:J$1004,J$2))/DataForViolins!J$3)^2)/SQRT(2*PI())),"")</f>
        <v/>
      </c>
      <c r="K201" t="str">
        <f t="array" ref="K201">IFERROR(1/DataForViolins!K$3/DataForViolins!K$7*SUM(EXP(-0.5*((DataForViolins!K201-EnterData!K$5:INDEX(EnterData!K$5:K$1004,K$2))/DataForViolins!K$3)^2)/SQRT(2*PI())),"")</f>
        <v/>
      </c>
      <c r="L201" t="str">
        <f t="array" ref="L201">IFERROR(1/DataForViolins!L$3/DataForViolins!L$7*SUM(EXP(-0.5*((DataForViolins!L201-EnterData!L$5:INDEX(EnterData!L$5:L$1004,L$2))/DataForViolins!L$3)^2)/SQRT(2*PI())),"")</f>
        <v/>
      </c>
    </row>
    <row r="202" spans="2:12" x14ac:dyDescent="0.25">
      <c r="B202">
        <f t="array" ref="B202">IFERROR(1/DataForViolins!B$3/DataForViolins!B$7*SUM(EXP(-0.5*((DataForViolins!B202-EnterData!B$5:INDEX(EnterData!B$5:B$1004,B$2))/DataForViolins!B$3)^2)/SQRT(2*PI())),"")</f>
        <v>2.96179873956954E-3</v>
      </c>
      <c r="C202">
        <f t="array" ref="C202">IFERROR(1/DataForViolins!C$3/DataForViolins!C$7*SUM(EXP(-0.5*((DataForViolins!C202-EnterData!C$5:INDEX(EnterData!C$5:C$1004,C$2))/DataForViolins!C$3)^2)/SQRT(2*PI())),"")</f>
        <v>6.5783617011935941E-3</v>
      </c>
      <c r="D202" t="str">
        <f t="array" ref="D202">IFERROR(1/DataForViolins!D$3/DataForViolins!D$7*SUM(EXP(-0.5*((DataForViolins!D202-EnterData!D$5:INDEX(EnterData!D$5:D$1004,D$2))/DataForViolins!D$3)^2)/SQRT(2*PI())),"")</f>
        <v/>
      </c>
      <c r="E202" t="str">
        <f t="array" ref="E202">IFERROR(1/DataForViolins!E$3/DataForViolins!E$7*SUM(EXP(-0.5*((DataForViolins!E202-EnterData!E$5:INDEX(EnterData!E$5:E$1004,E$2))/DataForViolins!E$3)^2)/SQRT(2*PI())),"")</f>
        <v/>
      </c>
      <c r="F202" t="str">
        <f t="array" ref="F202">IFERROR(1/DataForViolins!F$3/DataForViolins!F$7*SUM(EXP(-0.5*((DataForViolins!F202-EnterData!F$5:INDEX(EnterData!F$5:F$1004,F$2))/DataForViolins!F$3)^2)/SQRT(2*PI())),"")</f>
        <v/>
      </c>
      <c r="G202" t="str">
        <f t="array" ref="G202">IFERROR(1/DataForViolins!G$3/DataForViolins!G$7*SUM(EXP(-0.5*((DataForViolins!G202-EnterData!G$5:INDEX(EnterData!G$5:G$1004,G$2))/DataForViolins!G$3)^2)/SQRT(2*PI())),"")</f>
        <v/>
      </c>
      <c r="H202" t="str">
        <f t="array" ref="H202">IFERROR(1/DataForViolins!H$3/DataForViolins!H$7*SUM(EXP(-0.5*((DataForViolins!H202-EnterData!H$5:INDEX(EnterData!H$5:H$1004,H$2))/DataForViolins!H$3)^2)/SQRT(2*PI())),"")</f>
        <v/>
      </c>
      <c r="I202" t="str">
        <f t="array" ref="I202">IFERROR(1/DataForViolins!I$3/DataForViolins!I$7*SUM(EXP(-0.5*((DataForViolins!I202-EnterData!I$5:INDEX(EnterData!I$5:I$1004,I$2))/DataForViolins!I$3)^2)/SQRT(2*PI())),"")</f>
        <v/>
      </c>
      <c r="J202" t="str">
        <f t="array" ref="J202">IFERROR(1/DataForViolins!J$3/DataForViolins!J$7*SUM(EXP(-0.5*((DataForViolins!J202-EnterData!J$5:INDEX(EnterData!J$5:J$1004,J$2))/DataForViolins!J$3)^2)/SQRT(2*PI())),"")</f>
        <v/>
      </c>
      <c r="K202" t="str">
        <f t="array" ref="K202">IFERROR(1/DataForViolins!K$3/DataForViolins!K$7*SUM(EXP(-0.5*((DataForViolins!K202-EnterData!K$5:INDEX(EnterData!K$5:K$1004,K$2))/DataForViolins!K$3)^2)/SQRT(2*PI())),"")</f>
        <v/>
      </c>
      <c r="L202" t="str">
        <f t="array" ref="L202">IFERROR(1/DataForViolins!L$3/DataForViolins!L$7*SUM(EXP(-0.5*((DataForViolins!L202-EnterData!L$5:INDEX(EnterData!L$5:L$1004,L$2))/DataForViolins!L$3)^2)/SQRT(2*PI())),"")</f>
        <v/>
      </c>
    </row>
    <row r="203" spans="2:12" x14ac:dyDescent="0.25">
      <c r="B203">
        <f t="array" ref="B203">IFERROR(1/DataForViolins!B$3/DataForViolins!B$7*SUM(EXP(-0.5*((DataForViolins!B203-EnterData!B$5:INDEX(EnterData!B$5:B$1004,B$2))/DataForViolins!B$3)^2)/SQRT(2*PI())),"")</f>
        <v>2.9249940812676668E-3</v>
      </c>
      <c r="C203">
        <f t="array" ref="C203">IFERROR(1/DataForViolins!C$3/DataForViolins!C$7*SUM(EXP(-0.5*((DataForViolins!C203-EnterData!C$5:INDEX(EnterData!C$5:C$1004,C$2))/DataForViolins!C$3)^2)/SQRT(2*PI())),"")</f>
        <v>6.3268512113710436E-3</v>
      </c>
      <c r="D203" t="str">
        <f t="array" ref="D203">IFERROR(1/DataForViolins!D$3/DataForViolins!D$7*SUM(EXP(-0.5*((DataForViolins!D203-EnterData!D$5:INDEX(EnterData!D$5:D$1004,D$2))/DataForViolins!D$3)^2)/SQRT(2*PI())),"")</f>
        <v/>
      </c>
      <c r="E203" t="str">
        <f t="array" ref="E203">IFERROR(1/DataForViolins!E$3/DataForViolins!E$7*SUM(EXP(-0.5*((DataForViolins!E203-EnterData!E$5:INDEX(EnterData!E$5:E$1004,E$2))/DataForViolins!E$3)^2)/SQRT(2*PI())),"")</f>
        <v/>
      </c>
      <c r="F203" t="str">
        <f t="array" ref="F203">IFERROR(1/DataForViolins!F$3/DataForViolins!F$7*SUM(EXP(-0.5*((DataForViolins!F203-EnterData!F$5:INDEX(EnterData!F$5:F$1004,F$2))/DataForViolins!F$3)^2)/SQRT(2*PI())),"")</f>
        <v/>
      </c>
      <c r="G203" t="str">
        <f t="array" ref="G203">IFERROR(1/DataForViolins!G$3/DataForViolins!G$7*SUM(EXP(-0.5*((DataForViolins!G203-EnterData!G$5:INDEX(EnterData!G$5:G$1004,G$2))/DataForViolins!G$3)^2)/SQRT(2*PI())),"")</f>
        <v/>
      </c>
      <c r="H203" t="str">
        <f t="array" ref="H203">IFERROR(1/DataForViolins!H$3/DataForViolins!H$7*SUM(EXP(-0.5*((DataForViolins!H203-EnterData!H$5:INDEX(EnterData!H$5:H$1004,H$2))/DataForViolins!H$3)^2)/SQRT(2*PI())),"")</f>
        <v/>
      </c>
      <c r="I203" t="str">
        <f t="array" ref="I203">IFERROR(1/DataForViolins!I$3/DataForViolins!I$7*SUM(EXP(-0.5*((DataForViolins!I203-EnterData!I$5:INDEX(EnterData!I$5:I$1004,I$2))/DataForViolins!I$3)^2)/SQRT(2*PI())),"")</f>
        <v/>
      </c>
      <c r="J203" t="str">
        <f t="array" ref="J203">IFERROR(1/DataForViolins!J$3/DataForViolins!J$7*SUM(EXP(-0.5*((DataForViolins!J203-EnterData!J$5:INDEX(EnterData!J$5:J$1004,J$2))/DataForViolins!J$3)^2)/SQRT(2*PI())),"")</f>
        <v/>
      </c>
      <c r="K203" t="str">
        <f t="array" ref="K203">IFERROR(1/DataForViolins!K$3/DataForViolins!K$7*SUM(EXP(-0.5*((DataForViolins!K203-EnterData!K$5:INDEX(EnterData!K$5:K$1004,K$2))/DataForViolins!K$3)^2)/SQRT(2*PI())),"")</f>
        <v/>
      </c>
      <c r="L203" t="str">
        <f t="array" ref="L203">IFERROR(1/DataForViolins!L$3/DataForViolins!L$7*SUM(EXP(-0.5*((DataForViolins!L203-EnterData!L$5:INDEX(EnterData!L$5:L$1004,L$2))/DataForViolins!L$3)^2)/SQRT(2*PI())),"")</f>
        <v/>
      </c>
    </row>
    <row r="204" spans="2:12" x14ac:dyDescent="0.25">
      <c r="B204">
        <f t="array" ref="B204">IFERROR(1/DataForViolins!B$3/DataForViolins!B$7*SUM(EXP(-0.5*((DataForViolins!B204-EnterData!B$5:INDEX(EnterData!B$5:B$1004,B$2))/DataForViolins!B$3)^2)/SQRT(2*PI())),"")</f>
        <v>2.8866806435152575E-3</v>
      </c>
      <c r="C204">
        <f t="array" ref="C204">IFERROR(1/DataForViolins!C$3/DataForViolins!C$7*SUM(EXP(-0.5*((DataForViolins!C204-EnterData!C$5:INDEX(EnterData!C$5:C$1004,C$2))/DataForViolins!C$3)^2)/SQRT(2*PI())),"")</f>
        <v>6.0776927462398538E-3</v>
      </c>
      <c r="D204" t="str">
        <f t="array" ref="D204">IFERROR(1/DataForViolins!D$3/DataForViolins!D$7*SUM(EXP(-0.5*((DataForViolins!D204-EnterData!D$5:INDEX(EnterData!D$5:D$1004,D$2))/DataForViolins!D$3)^2)/SQRT(2*PI())),"")</f>
        <v/>
      </c>
      <c r="E204" t="str">
        <f t="array" ref="E204">IFERROR(1/DataForViolins!E$3/DataForViolins!E$7*SUM(EXP(-0.5*((DataForViolins!E204-EnterData!E$5:INDEX(EnterData!E$5:E$1004,E$2))/DataForViolins!E$3)^2)/SQRT(2*PI())),"")</f>
        <v/>
      </c>
      <c r="F204" t="str">
        <f t="array" ref="F204">IFERROR(1/DataForViolins!F$3/DataForViolins!F$7*SUM(EXP(-0.5*((DataForViolins!F204-EnterData!F$5:INDEX(EnterData!F$5:F$1004,F$2))/DataForViolins!F$3)^2)/SQRT(2*PI())),"")</f>
        <v/>
      </c>
      <c r="G204" t="str">
        <f t="array" ref="G204">IFERROR(1/DataForViolins!G$3/DataForViolins!G$7*SUM(EXP(-0.5*((DataForViolins!G204-EnterData!G$5:INDEX(EnterData!G$5:G$1004,G$2))/DataForViolins!G$3)^2)/SQRT(2*PI())),"")</f>
        <v/>
      </c>
      <c r="H204" t="str">
        <f t="array" ref="H204">IFERROR(1/DataForViolins!H$3/DataForViolins!H$7*SUM(EXP(-0.5*((DataForViolins!H204-EnterData!H$5:INDEX(EnterData!H$5:H$1004,H$2))/DataForViolins!H$3)^2)/SQRT(2*PI())),"")</f>
        <v/>
      </c>
      <c r="I204" t="str">
        <f t="array" ref="I204">IFERROR(1/DataForViolins!I$3/DataForViolins!I$7*SUM(EXP(-0.5*((DataForViolins!I204-EnterData!I$5:INDEX(EnterData!I$5:I$1004,I$2))/DataForViolins!I$3)^2)/SQRT(2*PI())),"")</f>
        <v/>
      </c>
      <c r="J204" t="str">
        <f t="array" ref="J204">IFERROR(1/DataForViolins!J$3/DataForViolins!J$7*SUM(EXP(-0.5*((DataForViolins!J204-EnterData!J$5:INDEX(EnterData!J$5:J$1004,J$2))/DataForViolins!J$3)^2)/SQRT(2*PI())),"")</f>
        <v/>
      </c>
      <c r="K204" t="str">
        <f t="array" ref="K204">IFERROR(1/DataForViolins!K$3/DataForViolins!K$7*SUM(EXP(-0.5*((DataForViolins!K204-EnterData!K$5:INDEX(EnterData!K$5:K$1004,K$2))/DataForViolins!K$3)^2)/SQRT(2*PI())),"")</f>
        <v/>
      </c>
      <c r="L204" t="str">
        <f t="array" ref="L204">IFERROR(1/DataForViolins!L$3/DataForViolins!L$7*SUM(EXP(-0.5*((DataForViolins!L204-EnterData!L$5:INDEX(EnterData!L$5:L$1004,L$2))/DataForViolins!L$3)^2)/SQRT(2*PI())),"")</f>
        <v/>
      </c>
    </row>
    <row r="205" spans="2:12" x14ac:dyDescent="0.25">
      <c r="B205">
        <f t="array" ref="B205">IFERROR(1/DataForViolins!B$3/DataForViolins!B$7*SUM(EXP(-0.5*((DataForViolins!B205-EnterData!B$5:INDEX(EnterData!B$5:B$1004,B$2))/DataForViolins!B$3)^2)/SQRT(2*PI())),"")</f>
        <v>2.8462072220822431E-3</v>
      </c>
      <c r="C205">
        <f t="array" ref="C205">IFERROR(1/DataForViolins!C$3/DataForViolins!C$7*SUM(EXP(-0.5*((DataForViolins!C205-EnterData!C$5:INDEX(EnterData!C$5:C$1004,C$2))/DataForViolins!C$3)^2)/SQRT(2*PI())),"")</f>
        <v>5.8311623982125627E-3</v>
      </c>
      <c r="D205" t="str">
        <f t="array" ref="D205">IFERROR(1/DataForViolins!D$3/DataForViolins!D$7*SUM(EXP(-0.5*((DataForViolins!D205-EnterData!D$5:INDEX(EnterData!D$5:D$1004,D$2))/DataForViolins!D$3)^2)/SQRT(2*PI())),"")</f>
        <v/>
      </c>
      <c r="E205" t="str">
        <f t="array" ref="E205">IFERROR(1/DataForViolins!E$3/DataForViolins!E$7*SUM(EXP(-0.5*((DataForViolins!E205-EnterData!E$5:INDEX(EnterData!E$5:E$1004,E$2))/DataForViolins!E$3)^2)/SQRT(2*PI())),"")</f>
        <v/>
      </c>
      <c r="F205" t="str">
        <f t="array" ref="F205">IFERROR(1/DataForViolins!F$3/DataForViolins!F$7*SUM(EXP(-0.5*((DataForViolins!F205-EnterData!F$5:INDEX(EnterData!F$5:F$1004,F$2))/DataForViolins!F$3)^2)/SQRT(2*PI())),"")</f>
        <v/>
      </c>
      <c r="G205" t="str">
        <f t="array" ref="G205">IFERROR(1/DataForViolins!G$3/DataForViolins!G$7*SUM(EXP(-0.5*((DataForViolins!G205-EnterData!G$5:INDEX(EnterData!G$5:G$1004,G$2))/DataForViolins!G$3)^2)/SQRT(2*PI())),"")</f>
        <v/>
      </c>
      <c r="H205" t="str">
        <f t="array" ref="H205">IFERROR(1/DataForViolins!H$3/DataForViolins!H$7*SUM(EXP(-0.5*((DataForViolins!H205-EnterData!H$5:INDEX(EnterData!H$5:H$1004,H$2))/DataForViolins!H$3)^2)/SQRT(2*PI())),"")</f>
        <v/>
      </c>
      <c r="I205" t="str">
        <f t="array" ref="I205">IFERROR(1/DataForViolins!I$3/DataForViolins!I$7*SUM(EXP(-0.5*((DataForViolins!I205-EnterData!I$5:INDEX(EnterData!I$5:I$1004,I$2))/DataForViolins!I$3)^2)/SQRT(2*PI())),"")</f>
        <v/>
      </c>
      <c r="J205" t="str">
        <f t="array" ref="J205">IFERROR(1/DataForViolins!J$3/DataForViolins!J$7*SUM(EXP(-0.5*((DataForViolins!J205-EnterData!J$5:INDEX(EnterData!J$5:J$1004,J$2))/DataForViolins!J$3)^2)/SQRT(2*PI())),"")</f>
        <v/>
      </c>
      <c r="K205" t="str">
        <f t="array" ref="K205">IFERROR(1/DataForViolins!K$3/DataForViolins!K$7*SUM(EXP(-0.5*((DataForViolins!K205-EnterData!K$5:INDEX(EnterData!K$5:K$1004,K$2))/DataForViolins!K$3)^2)/SQRT(2*PI())),"")</f>
        <v/>
      </c>
      <c r="L205" t="str">
        <f t="array" ref="L205">IFERROR(1/DataForViolins!L$3/DataForViolins!L$7*SUM(EXP(-0.5*((DataForViolins!L205-EnterData!L$5:INDEX(EnterData!L$5:L$1004,L$2))/DataForViolins!L$3)^2)/SQRT(2*PI())),"")</f>
        <v/>
      </c>
    </row>
    <row r="206" spans="2:12" x14ac:dyDescent="0.25">
      <c r="B206">
        <f t="array" ref="B206">IFERROR(1/DataForViolins!B$3/DataForViolins!B$7*SUM(EXP(-0.5*((DataForViolins!B206-EnterData!B$5:INDEX(EnterData!B$5:B$1004,B$2))/DataForViolins!B$3)^2)/SQRT(2*PI())),"")</f>
        <v>2.8030216359436035E-3</v>
      </c>
      <c r="C206">
        <f t="array" ref="C206">IFERROR(1/DataForViolins!C$3/DataForViolins!C$7*SUM(EXP(-0.5*((DataForViolins!C206-EnterData!C$5:INDEX(EnterData!C$5:C$1004,C$2))/DataForViolins!C$3)^2)/SQRT(2*PI())),"")</f>
        <v>5.5875415456258515E-3</v>
      </c>
      <c r="D206" t="str">
        <f t="array" ref="D206">IFERROR(1/DataForViolins!D$3/DataForViolins!D$7*SUM(EXP(-0.5*((DataForViolins!D206-EnterData!D$5:INDEX(EnterData!D$5:D$1004,D$2))/DataForViolins!D$3)^2)/SQRT(2*PI())),"")</f>
        <v/>
      </c>
      <c r="E206" t="str">
        <f t="array" ref="E206">IFERROR(1/DataForViolins!E$3/DataForViolins!E$7*SUM(EXP(-0.5*((DataForViolins!E206-EnterData!E$5:INDEX(EnterData!E$5:E$1004,E$2))/DataForViolins!E$3)^2)/SQRT(2*PI())),"")</f>
        <v/>
      </c>
      <c r="F206" t="str">
        <f t="array" ref="F206">IFERROR(1/DataForViolins!F$3/DataForViolins!F$7*SUM(EXP(-0.5*((DataForViolins!F206-EnterData!F$5:INDEX(EnterData!F$5:F$1004,F$2))/DataForViolins!F$3)^2)/SQRT(2*PI())),"")</f>
        <v/>
      </c>
      <c r="G206" t="str">
        <f t="array" ref="G206">IFERROR(1/DataForViolins!G$3/DataForViolins!G$7*SUM(EXP(-0.5*((DataForViolins!G206-EnterData!G$5:INDEX(EnterData!G$5:G$1004,G$2))/DataForViolins!G$3)^2)/SQRT(2*PI())),"")</f>
        <v/>
      </c>
      <c r="H206" t="str">
        <f t="array" ref="H206">IFERROR(1/DataForViolins!H$3/DataForViolins!H$7*SUM(EXP(-0.5*((DataForViolins!H206-EnterData!H$5:INDEX(EnterData!H$5:H$1004,H$2))/DataForViolins!H$3)^2)/SQRT(2*PI())),"")</f>
        <v/>
      </c>
      <c r="I206" t="str">
        <f t="array" ref="I206">IFERROR(1/DataForViolins!I$3/DataForViolins!I$7*SUM(EXP(-0.5*((DataForViolins!I206-EnterData!I$5:INDEX(EnterData!I$5:I$1004,I$2))/DataForViolins!I$3)^2)/SQRT(2*PI())),"")</f>
        <v/>
      </c>
      <c r="J206" t="str">
        <f t="array" ref="J206">IFERROR(1/DataForViolins!J$3/DataForViolins!J$7*SUM(EXP(-0.5*((DataForViolins!J206-EnterData!J$5:INDEX(EnterData!J$5:J$1004,J$2))/DataForViolins!J$3)^2)/SQRT(2*PI())),"")</f>
        <v/>
      </c>
      <c r="K206" t="str">
        <f t="array" ref="K206">IFERROR(1/DataForViolins!K$3/DataForViolins!K$7*SUM(EXP(-0.5*((DataForViolins!K206-EnterData!K$5:INDEX(EnterData!K$5:K$1004,K$2))/DataForViolins!K$3)^2)/SQRT(2*PI())),"")</f>
        <v/>
      </c>
      <c r="L206" t="str">
        <f t="array" ref="L206">IFERROR(1/DataForViolins!L$3/DataForViolins!L$7*SUM(EXP(-0.5*((DataForViolins!L206-EnterData!L$5:INDEX(EnterData!L$5:L$1004,L$2))/DataForViolins!L$3)^2)/SQRT(2*PI())),"")</f>
        <v/>
      </c>
    </row>
    <row r="207" spans="2:12" x14ac:dyDescent="0.25">
      <c r="B207">
        <f t="array" ref="B207">IFERROR(1/DataForViolins!B$3/DataForViolins!B$7*SUM(EXP(-0.5*((DataForViolins!B207-EnterData!B$5:INDEX(EnterData!B$5:B$1004,B$2))/DataForViolins!B$3)^2)/SQRT(2*PI())),"")</f>
        <v>2.756672801185453E-3</v>
      </c>
      <c r="C207">
        <f t="array" ref="C207">IFERROR(1/DataForViolins!C$3/DataForViolins!C$7*SUM(EXP(-0.5*((DataForViolins!C207-EnterData!C$5:INDEX(EnterData!C$5:C$1004,C$2))/DataForViolins!C$3)^2)/SQRT(2*PI())),"")</f>
        <v>5.3471151904362938E-3</v>
      </c>
      <c r="D207" t="str">
        <f t="array" ref="D207">IFERROR(1/DataForViolins!D$3/DataForViolins!D$7*SUM(EXP(-0.5*((DataForViolins!D207-EnterData!D$5:INDEX(EnterData!D$5:D$1004,D$2))/DataForViolins!D$3)^2)/SQRT(2*PI())),"")</f>
        <v/>
      </c>
      <c r="E207" t="str">
        <f t="array" ref="E207">IFERROR(1/DataForViolins!E$3/DataForViolins!E$7*SUM(EXP(-0.5*((DataForViolins!E207-EnterData!E$5:INDEX(EnterData!E$5:E$1004,E$2))/DataForViolins!E$3)^2)/SQRT(2*PI())),"")</f>
        <v/>
      </c>
      <c r="F207" t="str">
        <f t="array" ref="F207">IFERROR(1/DataForViolins!F$3/DataForViolins!F$7*SUM(EXP(-0.5*((DataForViolins!F207-EnterData!F$5:INDEX(EnterData!F$5:F$1004,F$2))/DataForViolins!F$3)^2)/SQRT(2*PI())),"")</f>
        <v/>
      </c>
      <c r="G207" t="str">
        <f t="array" ref="G207">IFERROR(1/DataForViolins!G$3/DataForViolins!G$7*SUM(EXP(-0.5*((DataForViolins!G207-EnterData!G$5:INDEX(EnterData!G$5:G$1004,G$2))/DataForViolins!G$3)^2)/SQRT(2*PI())),"")</f>
        <v/>
      </c>
      <c r="H207" t="str">
        <f t="array" ref="H207">IFERROR(1/DataForViolins!H$3/DataForViolins!H$7*SUM(EXP(-0.5*((DataForViolins!H207-EnterData!H$5:INDEX(EnterData!H$5:H$1004,H$2))/DataForViolins!H$3)^2)/SQRT(2*PI())),"")</f>
        <v/>
      </c>
      <c r="I207" t="str">
        <f t="array" ref="I207">IFERROR(1/DataForViolins!I$3/DataForViolins!I$7*SUM(EXP(-0.5*((DataForViolins!I207-EnterData!I$5:INDEX(EnterData!I$5:I$1004,I$2))/DataForViolins!I$3)^2)/SQRT(2*PI())),"")</f>
        <v/>
      </c>
      <c r="J207" t="str">
        <f t="array" ref="J207">IFERROR(1/DataForViolins!J$3/DataForViolins!J$7*SUM(EXP(-0.5*((DataForViolins!J207-EnterData!J$5:INDEX(EnterData!J$5:J$1004,J$2))/DataForViolins!J$3)^2)/SQRT(2*PI())),"")</f>
        <v/>
      </c>
      <c r="K207" t="str">
        <f t="array" ref="K207">IFERROR(1/DataForViolins!K$3/DataForViolins!K$7*SUM(EXP(-0.5*((DataForViolins!K207-EnterData!K$5:INDEX(EnterData!K$5:K$1004,K$2))/DataForViolins!K$3)^2)/SQRT(2*PI())),"")</f>
        <v/>
      </c>
      <c r="L207" t="str">
        <f t="array" ref="L207">IFERROR(1/DataForViolins!L$3/DataForViolins!L$7*SUM(EXP(-0.5*((DataForViolins!L207-EnterData!L$5:INDEX(EnterData!L$5:L$1004,L$2))/DataForViolins!L$3)^2)/SQRT(2*PI())),"")</f>
        <v/>
      </c>
    </row>
    <row r="208" spans="2:12" x14ac:dyDescent="0.25">
      <c r="B208">
        <f t="array" ref="B208">IFERROR(1/DataForViolins!B$3/DataForViolins!B$7*SUM(EXP(-0.5*((DataForViolins!B208-EnterData!B$5:INDEX(EnterData!B$5:B$1004,B$2))/DataForViolins!B$3)^2)/SQRT(2*PI())),"")</f>
        <v>2.7068111993822199E-3</v>
      </c>
      <c r="C208">
        <f t="array" ref="C208">IFERROR(1/DataForViolins!C$3/DataForViolins!C$7*SUM(EXP(-0.5*((DataForViolins!C208-EnterData!C$5:INDEX(EnterData!C$5:C$1004,C$2))/DataForViolins!C$3)^2)/SQRT(2*PI())),"")</f>
        <v>5.1101701738325246E-3</v>
      </c>
      <c r="D208" t="str">
        <f t="array" ref="D208">IFERROR(1/DataForViolins!D$3/DataForViolins!D$7*SUM(EXP(-0.5*((DataForViolins!D208-EnterData!D$5:INDEX(EnterData!D$5:D$1004,D$2))/DataForViolins!D$3)^2)/SQRT(2*PI())),"")</f>
        <v/>
      </c>
      <c r="E208" t="str">
        <f t="array" ref="E208">IFERROR(1/DataForViolins!E$3/DataForViolins!E$7*SUM(EXP(-0.5*((DataForViolins!E208-EnterData!E$5:INDEX(EnterData!E$5:E$1004,E$2))/DataForViolins!E$3)^2)/SQRT(2*PI())),"")</f>
        <v/>
      </c>
      <c r="F208" t="str">
        <f t="array" ref="F208">IFERROR(1/DataForViolins!F$3/DataForViolins!F$7*SUM(EXP(-0.5*((DataForViolins!F208-EnterData!F$5:INDEX(EnterData!F$5:F$1004,F$2))/DataForViolins!F$3)^2)/SQRT(2*PI())),"")</f>
        <v/>
      </c>
      <c r="G208" t="str">
        <f t="array" ref="G208">IFERROR(1/DataForViolins!G$3/DataForViolins!G$7*SUM(EXP(-0.5*((DataForViolins!G208-EnterData!G$5:INDEX(EnterData!G$5:G$1004,G$2))/DataForViolins!G$3)^2)/SQRT(2*PI())),"")</f>
        <v/>
      </c>
      <c r="H208" t="str">
        <f t="array" ref="H208">IFERROR(1/DataForViolins!H$3/DataForViolins!H$7*SUM(EXP(-0.5*((DataForViolins!H208-EnterData!H$5:INDEX(EnterData!H$5:H$1004,H$2))/DataForViolins!H$3)^2)/SQRT(2*PI())),"")</f>
        <v/>
      </c>
      <c r="I208" t="str">
        <f t="array" ref="I208">IFERROR(1/DataForViolins!I$3/DataForViolins!I$7*SUM(EXP(-0.5*((DataForViolins!I208-EnterData!I$5:INDEX(EnterData!I$5:I$1004,I$2))/DataForViolins!I$3)^2)/SQRT(2*PI())),"")</f>
        <v/>
      </c>
      <c r="J208" t="str">
        <f t="array" ref="J208">IFERROR(1/DataForViolins!J$3/DataForViolins!J$7*SUM(EXP(-0.5*((DataForViolins!J208-EnterData!J$5:INDEX(EnterData!J$5:J$1004,J$2))/DataForViolins!J$3)^2)/SQRT(2*PI())),"")</f>
        <v/>
      </c>
      <c r="K208" t="str">
        <f t="array" ref="K208">IFERROR(1/DataForViolins!K$3/DataForViolins!K$7*SUM(EXP(-0.5*((DataForViolins!K208-EnterData!K$5:INDEX(EnterData!K$5:K$1004,K$2))/DataForViolins!K$3)^2)/SQRT(2*PI())),"")</f>
        <v/>
      </c>
      <c r="L208" t="str">
        <f t="array" ref="L208">IFERROR(1/DataForViolins!L$3/DataForViolins!L$7*SUM(EXP(-0.5*((DataForViolins!L208-EnterData!L$5:INDEX(EnterData!L$5:L$1004,L$2))/DataForViolins!L$3)^2)/SQRT(2*PI())),"")</f>
        <v/>
      </c>
    </row>
    <row r="209" spans="2:12" x14ac:dyDescent="0.25">
      <c r="B209">
        <f t="array" ref="B209">IFERROR(1/DataForViolins!B$3/DataForViolins!B$7*SUM(EXP(-0.5*((DataForViolins!B209-EnterData!B$5:INDEX(EnterData!B$5:B$1004,B$2))/DataForViolins!B$3)^2)/SQRT(2*PI())),"")</f>
        <v>2.6531877911281868E-3</v>
      </c>
      <c r="C209">
        <f t="array" ref="C209">IFERROR(1/DataForViolins!C$3/DataForViolins!C$7*SUM(EXP(-0.5*((DataForViolins!C209-EnterData!C$5:INDEX(EnterData!C$5:C$1004,C$2))/DataForViolins!C$3)^2)/SQRT(2*PI())),"")</f>
        <v>4.8769932788799856E-3</v>
      </c>
      <c r="D209" t="str">
        <f t="array" ref="D209">IFERROR(1/DataForViolins!D$3/DataForViolins!D$7*SUM(EXP(-0.5*((DataForViolins!D209-EnterData!D$5:INDEX(EnterData!D$5:D$1004,D$2))/DataForViolins!D$3)^2)/SQRT(2*PI())),"")</f>
        <v/>
      </c>
      <c r="E209" t="str">
        <f t="array" ref="E209">IFERROR(1/DataForViolins!E$3/DataForViolins!E$7*SUM(EXP(-0.5*((DataForViolins!E209-EnterData!E$5:INDEX(EnterData!E$5:E$1004,E$2))/DataForViolins!E$3)^2)/SQRT(2*PI())),"")</f>
        <v/>
      </c>
      <c r="F209" t="str">
        <f t="array" ref="F209">IFERROR(1/DataForViolins!F$3/DataForViolins!F$7*SUM(EXP(-0.5*((DataForViolins!F209-EnterData!F$5:INDEX(EnterData!F$5:F$1004,F$2))/DataForViolins!F$3)^2)/SQRT(2*PI())),"")</f>
        <v/>
      </c>
      <c r="G209" t="str">
        <f t="array" ref="G209">IFERROR(1/DataForViolins!G$3/DataForViolins!G$7*SUM(EXP(-0.5*((DataForViolins!G209-EnterData!G$5:INDEX(EnterData!G$5:G$1004,G$2))/DataForViolins!G$3)^2)/SQRT(2*PI())),"")</f>
        <v/>
      </c>
      <c r="H209" t="str">
        <f t="array" ref="H209">IFERROR(1/DataForViolins!H$3/DataForViolins!H$7*SUM(EXP(-0.5*((DataForViolins!H209-EnterData!H$5:INDEX(EnterData!H$5:H$1004,H$2))/DataForViolins!H$3)^2)/SQRT(2*PI())),"")</f>
        <v/>
      </c>
      <c r="I209" t="str">
        <f t="array" ref="I209">IFERROR(1/DataForViolins!I$3/DataForViolins!I$7*SUM(EXP(-0.5*((DataForViolins!I209-EnterData!I$5:INDEX(EnterData!I$5:I$1004,I$2))/DataForViolins!I$3)^2)/SQRT(2*PI())),"")</f>
        <v/>
      </c>
      <c r="J209" t="str">
        <f t="array" ref="J209">IFERROR(1/DataForViolins!J$3/DataForViolins!J$7*SUM(EXP(-0.5*((DataForViolins!J209-EnterData!J$5:INDEX(EnterData!J$5:J$1004,J$2))/DataForViolins!J$3)^2)/SQRT(2*PI())),"")</f>
        <v/>
      </c>
      <c r="K209" t="str">
        <f t="array" ref="K209">IFERROR(1/DataForViolins!K$3/DataForViolins!K$7*SUM(EXP(-0.5*((DataForViolins!K209-EnterData!K$5:INDEX(EnterData!K$5:K$1004,K$2))/DataForViolins!K$3)^2)/SQRT(2*PI())),"")</f>
        <v/>
      </c>
      <c r="L209" t="str">
        <f t="array" ref="L209">IFERROR(1/DataForViolins!L$3/DataForViolins!L$7*SUM(EXP(-0.5*((DataForViolins!L209-EnterData!L$5:INDEX(EnterData!L$5:L$1004,L$2))/DataForViolins!L$3)^2)/SQRT(2*PI())),"")</f>
        <v/>
      </c>
    </row>
    <row r="210" spans="2:12" x14ac:dyDescent="0.25">
      <c r="B210">
        <f t="array" ref="B210">IFERROR(1/DataForViolins!B$3/DataForViolins!B$7*SUM(EXP(-0.5*((DataForViolins!B210-EnterData!B$5:INDEX(EnterData!B$5:B$1004,B$2))/DataForViolins!B$3)^2)/SQRT(2*PI())),"")</f>
        <v>2.5956514522221348E-3</v>
      </c>
      <c r="C210">
        <f t="array" ref="C210">IFERROR(1/DataForViolins!C$3/DataForViolins!C$7*SUM(EXP(-0.5*((DataForViolins!C210-EnterData!C$5:INDEX(EnterData!C$5:C$1004,C$2))/DataForViolins!C$3)^2)/SQRT(2*PI())),"")</f>
        <v>4.6478692340101877E-3</v>
      </c>
      <c r="D210" t="str">
        <f t="array" ref="D210">IFERROR(1/DataForViolins!D$3/DataForViolins!D$7*SUM(EXP(-0.5*((DataForViolins!D210-EnterData!D$5:INDEX(EnterData!D$5:D$1004,D$2))/DataForViolins!D$3)^2)/SQRT(2*PI())),"")</f>
        <v/>
      </c>
      <c r="E210" t="str">
        <f t="array" ref="E210">IFERROR(1/DataForViolins!E$3/DataForViolins!E$7*SUM(EXP(-0.5*((DataForViolins!E210-EnterData!E$5:INDEX(EnterData!E$5:E$1004,E$2))/DataForViolins!E$3)^2)/SQRT(2*PI())),"")</f>
        <v/>
      </c>
      <c r="F210" t="str">
        <f t="array" ref="F210">IFERROR(1/DataForViolins!F$3/DataForViolins!F$7*SUM(EXP(-0.5*((DataForViolins!F210-EnterData!F$5:INDEX(EnterData!F$5:F$1004,F$2))/DataForViolins!F$3)^2)/SQRT(2*PI())),"")</f>
        <v/>
      </c>
      <c r="G210" t="str">
        <f t="array" ref="G210">IFERROR(1/DataForViolins!G$3/DataForViolins!G$7*SUM(EXP(-0.5*((DataForViolins!G210-EnterData!G$5:INDEX(EnterData!G$5:G$1004,G$2))/DataForViolins!G$3)^2)/SQRT(2*PI())),"")</f>
        <v/>
      </c>
      <c r="H210" t="str">
        <f t="array" ref="H210">IFERROR(1/DataForViolins!H$3/DataForViolins!H$7*SUM(EXP(-0.5*((DataForViolins!H210-EnterData!H$5:INDEX(EnterData!H$5:H$1004,H$2))/DataForViolins!H$3)^2)/SQRT(2*PI())),"")</f>
        <v/>
      </c>
      <c r="I210" t="str">
        <f t="array" ref="I210">IFERROR(1/DataForViolins!I$3/DataForViolins!I$7*SUM(EXP(-0.5*((DataForViolins!I210-EnterData!I$5:INDEX(EnterData!I$5:I$1004,I$2))/DataForViolins!I$3)^2)/SQRT(2*PI())),"")</f>
        <v/>
      </c>
      <c r="J210" t="str">
        <f t="array" ref="J210">IFERROR(1/DataForViolins!J$3/DataForViolins!J$7*SUM(EXP(-0.5*((DataForViolins!J210-EnterData!J$5:INDEX(EnterData!J$5:J$1004,J$2))/DataForViolins!J$3)^2)/SQRT(2*PI())),"")</f>
        <v/>
      </c>
      <c r="K210" t="str">
        <f t="array" ref="K210">IFERROR(1/DataForViolins!K$3/DataForViolins!K$7*SUM(EXP(-0.5*((DataForViolins!K210-EnterData!K$5:INDEX(EnterData!K$5:K$1004,K$2))/DataForViolins!K$3)^2)/SQRT(2*PI())),"")</f>
        <v/>
      </c>
      <c r="L210" t="str">
        <f t="array" ref="L210">IFERROR(1/DataForViolins!L$3/DataForViolins!L$7*SUM(EXP(-0.5*((DataForViolins!L210-EnterData!L$5:INDEX(EnterData!L$5:L$1004,L$2))/DataForViolins!L$3)^2)/SQRT(2*PI())),"")</f>
        <v/>
      </c>
    </row>
    <row r="211" spans="2:12" x14ac:dyDescent="0.25">
      <c r="B211">
        <f t="array" ref="B211">IFERROR(1/DataForViolins!B$3/DataForViolins!B$7*SUM(EXP(-0.5*((DataForViolins!B211-EnterData!B$5:INDEX(EnterData!B$5:B$1004,B$2))/DataForViolins!B$3)^2)/SQRT(2*PI())),"")</f>
        <v>2.5341450347300776E-3</v>
      </c>
      <c r="C211">
        <f t="array" ref="C211">IFERROR(1/DataForViolins!C$3/DataForViolins!C$7*SUM(EXP(-0.5*((DataForViolins!C211-EnterData!C$5:INDEX(EnterData!C$5:C$1004,C$2))/DataForViolins!C$3)^2)/SQRT(2*PI())),"")</f>
        <v>4.4230786357269385E-3</v>
      </c>
      <c r="D211" t="str">
        <f t="array" ref="D211">IFERROR(1/DataForViolins!D$3/DataForViolins!D$7*SUM(EXP(-0.5*((DataForViolins!D211-EnterData!D$5:INDEX(EnterData!D$5:D$1004,D$2))/DataForViolins!D$3)^2)/SQRT(2*PI())),"")</f>
        <v/>
      </c>
      <c r="E211" t="str">
        <f t="array" ref="E211">IFERROR(1/DataForViolins!E$3/DataForViolins!E$7*SUM(EXP(-0.5*((DataForViolins!E211-EnterData!E$5:INDEX(EnterData!E$5:E$1004,E$2))/DataForViolins!E$3)^2)/SQRT(2*PI())),"")</f>
        <v/>
      </c>
      <c r="F211" t="str">
        <f t="array" ref="F211">IFERROR(1/DataForViolins!F$3/DataForViolins!F$7*SUM(EXP(-0.5*((DataForViolins!F211-EnterData!F$5:INDEX(EnterData!F$5:F$1004,F$2))/DataForViolins!F$3)^2)/SQRT(2*PI())),"")</f>
        <v/>
      </c>
      <c r="G211" t="str">
        <f t="array" ref="G211">IFERROR(1/DataForViolins!G$3/DataForViolins!G$7*SUM(EXP(-0.5*((DataForViolins!G211-EnterData!G$5:INDEX(EnterData!G$5:G$1004,G$2))/DataForViolins!G$3)^2)/SQRT(2*PI())),"")</f>
        <v/>
      </c>
      <c r="H211" t="str">
        <f t="array" ref="H211">IFERROR(1/DataForViolins!H$3/DataForViolins!H$7*SUM(EXP(-0.5*((DataForViolins!H211-EnterData!H$5:INDEX(EnterData!H$5:H$1004,H$2))/DataForViolins!H$3)^2)/SQRT(2*PI())),"")</f>
        <v/>
      </c>
      <c r="I211" t="str">
        <f t="array" ref="I211">IFERROR(1/DataForViolins!I$3/DataForViolins!I$7*SUM(EXP(-0.5*((DataForViolins!I211-EnterData!I$5:INDEX(EnterData!I$5:I$1004,I$2))/DataForViolins!I$3)^2)/SQRT(2*PI())),"")</f>
        <v/>
      </c>
      <c r="J211" t="str">
        <f t="array" ref="J211">IFERROR(1/DataForViolins!J$3/DataForViolins!J$7*SUM(EXP(-0.5*((DataForViolins!J211-EnterData!J$5:INDEX(EnterData!J$5:J$1004,J$2))/DataForViolins!J$3)^2)/SQRT(2*PI())),"")</f>
        <v/>
      </c>
      <c r="K211" t="str">
        <f t="array" ref="K211">IFERROR(1/DataForViolins!K$3/DataForViolins!K$7*SUM(EXP(-0.5*((DataForViolins!K211-EnterData!K$5:INDEX(EnterData!K$5:K$1004,K$2))/DataForViolins!K$3)^2)/SQRT(2*PI())),"")</f>
        <v/>
      </c>
      <c r="L211" t="str">
        <f t="array" ref="L211">IFERROR(1/DataForViolins!L$3/DataForViolins!L$7*SUM(EXP(-0.5*((DataForViolins!L211-EnterData!L$5:INDEX(EnterData!L$5:L$1004,L$2))/DataForViolins!L$3)^2)/SQRT(2*PI())),"")</f>
        <v/>
      </c>
    </row>
    <row r="212" spans="2:12" x14ac:dyDescent="0.25">
      <c r="B212">
        <f t="array" ref="B212">IFERROR(1/DataForViolins!B$3/DataForViolins!B$7*SUM(EXP(-0.5*((DataForViolins!B212-EnterData!B$5:INDEX(EnterData!B$5:B$1004,B$2))/DataForViolins!B$3)^2)/SQRT(2*PI())),"")</f>
        <v>2.4687001772434091E-3</v>
      </c>
      <c r="C212">
        <f t="array" ref="C212">IFERROR(1/DataForViolins!C$3/DataForViolins!C$7*SUM(EXP(-0.5*((DataForViolins!C212-EnterData!C$5:INDEX(EnterData!C$5:C$1004,C$2))/DataForViolins!C$3)^2)/SQRT(2*PI())),"")</f>
        <v>4.2028958131296052E-3</v>
      </c>
      <c r="D212" t="str">
        <f t="array" ref="D212">IFERROR(1/DataForViolins!D$3/DataForViolins!D$7*SUM(EXP(-0.5*((DataForViolins!D212-EnterData!D$5:INDEX(EnterData!D$5:D$1004,D$2))/DataForViolins!D$3)^2)/SQRT(2*PI())),"")</f>
        <v/>
      </c>
      <c r="E212" t="str">
        <f t="array" ref="E212">IFERROR(1/DataForViolins!E$3/DataForViolins!E$7*SUM(EXP(-0.5*((DataForViolins!E212-EnterData!E$5:INDEX(EnterData!E$5:E$1004,E$2))/DataForViolins!E$3)^2)/SQRT(2*PI())),"")</f>
        <v/>
      </c>
      <c r="F212" t="str">
        <f t="array" ref="F212">IFERROR(1/DataForViolins!F$3/DataForViolins!F$7*SUM(EXP(-0.5*((DataForViolins!F212-EnterData!F$5:INDEX(EnterData!F$5:F$1004,F$2))/DataForViolins!F$3)^2)/SQRT(2*PI())),"")</f>
        <v/>
      </c>
      <c r="G212" t="str">
        <f t="array" ref="G212">IFERROR(1/DataForViolins!G$3/DataForViolins!G$7*SUM(EXP(-0.5*((DataForViolins!G212-EnterData!G$5:INDEX(EnterData!G$5:G$1004,G$2))/DataForViolins!G$3)^2)/SQRT(2*PI())),"")</f>
        <v/>
      </c>
      <c r="H212" t="str">
        <f t="array" ref="H212">IFERROR(1/DataForViolins!H$3/DataForViolins!H$7*SUM(EXP(-0.5*((DataForViolins!H212-EnterData!H$5:INDEX(EnterData!H$5:H$1004,H$2))/DataForViolins!H$3)^2)/SQRT(2*PI())),"")</f>
        <v/>
      </c>
      <c r="I212" t="str">
        <f t="array" ref="I212">IFERROR(1/DataForViolins!I$3/DataForViolins!I$7*SUM(EXP(-0.5*((DataForViolins!I212-EnterData!I$5:INDEX(EnterData!I$5:I$1004,I$2))/DataForViolins!I$3)^2)/SQRT(2*PI())),"")</f>
        <v/>
      </c>
      <c r="J212" t="str">
        <f t="array" ref="J212">IFERROR(1/DataForViolins!J$3/DataForViolins!J$7*SUM(EXP(-0.5*((DataForViolins!J212-EnterData!J$5:INDEX(EnterData!J$5:J$1004,J$2))/DataForViolins!J$3)^2)/SQRT(2*PI())),"")</f>
        <v/>
      </c>
      <c r="K212" t="str">
        <f t="array" ref="K212">IFERROR(1/DataForViolins!K$3/DataForViolins!K$7*SUM(EXP(-0.5*((DataForViolins!K212-EnterData!K$5:INDEX(EnterData!K$5:K$1004,K$2))/DataForViolins!K$3)^2)/SQRT(2*PI())),"")</f>
        <v/>
      </c>
      <c r="L212" t="str">
        <f t="array" ref="L212">IFERROR(1/DataForViolins!L$3/DataForViolins!L$7*SUM(EXP(-0.5*((DataForViolins!L212-EnterData!L$5:INDEX(EnterData!L$5:L$1004,L$2))/DataForViolins!L$3)^2)/SQRT(2*PI())),"")</f>
        <v/>
      </c>
    </row>
    <row r="213" spans="2:12" x14ac:dyDescent="0.25">
      <c r="B213">
        <f t="array" ref="B213">IFERROR(1/DataForViolins!B$3/DataForViolins!B$7*SUM(EXP(-0.5*((DataForViolins!B213-EnterData!B$5:INDEX(EnterData!B$5:B$1004,B$2))/DataForViolins!B$3)^2)/SQRT(2*PI())),"")</f>
        <v>2.3994310076345116E-3</v>
      </c>
      <c r="C213">
        <f t="array" ref="C213">IFERROR(1/DataForViolins!C$3/DataForViolins!C$7*SUM(EXP(-0.5*((DataForViolins!C213-EnterData!C$5:INDEX(EnterData!C$5:C$1004,C$2))/DataForViolins!C$3)^2)/SQRT(2*PI())),"")</f>
        <v>3.9875866605706481E-3</v>
      </c>
      <c r="D213" t="str">
        <f t="array" ref="D213">IFERROR(1/DataForViolins!D$3/DataForViolins!D$7*SUM(EXP(-0.5*((DataForViolins!D213-EnterData!D$5:INDEX(EnterData!D$5:D$1004,D$2))/DataForViolins!D$3)^2)/SQRT(2*PI())),"")</f>
        <v/>
      </c>
      <c r="E213" t="str">
        <f t="array" ref="E213">IFERROR(1/DataForViolins!E$3/DataForViolins!E$7*SUM(EXP(-0.5*((DataForViolins!E213-EnterData!E$5:INDEX(EnterData!E$5:E$1004,E$2))/DataForViolins!E$3)^2)/SQRT(2*PI())),"")</f>
        <v/>
      </c>
      <c r="F213" t="str">
        <f t="array" ref="F213">IFERROR(1/DataForViolins!F$3/DataForViolins!F$7*SUM(EXP(-0.5*((DataForViolins!F213-EnterData!F$5:INDEX(EnterData!F$5:F$1004,F$2))/DataForViolins!F$3)^2)/SQRT(2*PI())),"")</f>
        <v/>
      </c>
      <c r="G213" t="str">
        <f t="array" ref="G213">IFERROR(1/DataForViolins!G$3/DataForViolins!G$7*SUM(EXP(-0.5*((DataForViolins!G213-EnterData!G$5:INDEX(EnterData!G$5:G$1004,G$2))/DataForViolins!G$3)^2)/SQRT(2*PI())),"")</f>
        <v/>
      </c>
      <c r="H213" t="str">
        <f t="array" ref="H213">IFERROR(1/DataForViolins!H$3/DataForViolins!H$7*SUM(EXP(-0.5*((DataForViolins!H213-EnterData!H$5:INDEX(EnterData!H$5:H$1004,H$2))/DataForViolins!H$3)^2)/SQRT(2*PI())),"")</f>
        <v/>
      </c>
      <c r="I213" t="str">
        <f t="array" ref="I213">IFERROR(1/DataForViolins!I$3/DataForViolins!I$7*SUM(EXP(-0.5*((DataForViolins!I213-EnterData!I$5:INDEX(EnterData!I$5:I$1004,I$2))/DataForViolins!I$3)^2)/SQRT(2*PI())),"")</f>
        <v/>
      </c>
      <c r="J213" t="str">
        <f t="array" ref="J213">IFERROR(1/DataForViolins!J$3/DataForViolins!J$7*SUM(EXP(-0.5*((DataForViolins!J213-EnterData!J$5:INDEX(EnterData!J$5:J$1004,J$2))/DataForViolins!J$3)^2)/SQRT(2*PI())),"")</f>
        <v/>
      </c>
      <c r="K213" t="str">
        <f t="array" ref="K213">IFERROR(1/DataForViolins!K$3/DataForViolins!K$7*SUM(EXP(-0.5*((DataForViolins!K213-EnterData!K$5:INDEX(EnterData!K$5:K$1004,K$2))/DataForViolins!K$3)^2)/SQRT(2*PI())),"")</f>
        <v/>
      </c>
      <c r="L213" t="str">
        <f t="array" ref="L213">IFERROR(1/DataForViolins!L$3/DataForViolins!L$7*SUM(EXP(-0.5*((DataForViolins!L213-EnterData!L$5:INDEX(EnterData!L$5:L$1004,L$2))/DataForViolins!L$3)^2)/SQRT(2*PI())),"")</f>
        <v/>
      </c>
    </row>
    <row r="214" spans="2:12" x14ac:dyDescent="0.25">
      <c r="B214">
        <f t="array" ref="B214">IFERROR(1/DataForViolins!B$3/DataForViolins!B$7*SUM(EXP(-0.5*((DataForViolins!B214-EnterData!B$5:INDEX(EnterData!B$5:B$1004,B$2))/DataForViolins!B$3)^2)/SQRT(2*PI())),"")</f>
        <v>2.3265268970994058E-3</v>
      </c>
      <c r="C214">
        <f t="array" ref="C214">IFERROR(1/DataForViolins!C$3/DataForViolins!C$7*SUM(EXP(-0.5*((DataForViolins!C214-EnterData!C$5:INDEX(EnterData!C$5:C$1004,C$2))/DataForViolins!C$3)^2)/SQRT(2*PI())),"")</f>
        <v>3.7774064678163647E-3</v>
      </c>
      <c r="D214" t="str">
        <f t="array" ref="D214">IFERROR(1/DataForViolins!D$3/DataForViolins!D$7*SUM(EXP(-0.5*((DataForViolins!D214-EnterData!D$5:INDEX(EnterData!D$5:D$1004,D$2))/DataForViolins!D$3)^2)/SQRT(2*PI())),"")</f>
        <v/>
      </c>
      <c r="E214" t="str">
        <f t="array" ref="E214">IFERROR(1/DataForViolins!E$3/DataForViolins!E$7*SUM(EXP(-0.5*((DataForViolins!E214-EnterData!E$5:INDEX(EnterData!E$5:E$1004,E$2))/DataForViolins!E$3)^2)/SQRT(2*PI())),"")</f>
        <v/>
      </c>
      <c r="F214" t="str">
        <f t="array" ref="F214">IFERROR(1/DataForViolins!F$3/DataForViolins!F$7*SUM(EXP(-0.5*((DataForViolins!F214-EnterData!F$5:INDEX(EnterData!F$5:F$1004,F$2))/DataForViolins!F$3)^2)/SQRT(2*PI())),"")</f>
        <v/>
      </c>
      <c r="G214" t="str">
        <f t="array" ref="G214">IFERROR(1/DataForViolins!G$3/DataForViolins!G$7*SUM(EXP(-0.5*((DataForViolins!G214-EnterData!G$5:INDEX(EnterData!G$5:G$1004,G$2))/DataForViolins!G$3)^2)/SQRT(2*PI())),"")</f>
        <v/>
      </c>
      <c r="H214" t="str">
        <f t="array" ref="H214">IFERROR(1/DataForViolins!H$3/DataForViolins!H$7*SUM(EXP(-0.5*((DataForViolins!H214-EnterData!H$5:INDEX(EnterData!H$5:H$1004,H$2))/DataForViolins!H$3)^2)/SQRT(2*PI())),"")</f>
        <v/>
      </c>
      <c r="I214" t="str">
        <f t="array" ref="I214">IFERROR(1/DataForViolins!I$3/DataForViolins!I$7*SUM(EXP(-0.5*((DataForViolins!I214-EnterData!I$5:INDEX(EnterData!I$5:I$1004,I$2))/DataForViolins!I$3)^2)/SQRT(2*PI())),"")</f>
        <v/>
      </c>
      <c r="J214" t="str">
        <f t="array" ref="J214">IFERROR(1/DataForViolins!J$3/DataForViolins!J$7*SUM(EXP(-0.5*((DataForViolins!J214-EnterData!J$5:INDEX(EnterData!J$5:J$1004,J$2))/DataForViolins!J$3)^2)/SQRT(2*PI())),"")</f>
        <v/>
      </c>
      <c r="K214" t="str">
        <f t="array" ref="K214">IFERROR(1/DataForViolins!K$3/DataForViolins!K$7*SUM(EXP(-0.5*((DataForViolins!K214-EnterData!K$5:INDEX(EnterData!K$5:K$1004,K$2))/DataForViolins!K$3)^2)/SQRT(2*PI())),"")</f>
        <v/>
      </c>
      <c r="L214" t="str">
        <f t="array" ref="L214">IFERROR(1/DataForViolins!L$3/DataForViolins!L$7*SUM(EXP(-0.5*((DataForViolins!L214-EnterData!L$5:INDEX(EnterData!L$5:L$1004,L$2))/DataForViolins!L$3)^2)/SQRT(2*PI())),"")</f>
        <v/>
      </c>
    </row>
    <row r="215" spans="2:12" x14ac:dyDescent="0.25">
      <c r="B215">
        <f t="array" ref="B215">IFERROR(1/DataForViolins!B$3/DataForViolins!B$7*SUM(EXP(-0.5*((DataForViolins!B215-EnterData!B$5:INDEX(EnterData!B$5:B$1004,B$2))/DataForViolins!B$3)^2)/SQRT(2*PI())),"")</f>
        <v>2.2502444359741129E-3</v>
      </c>
      <c r="C215">
        <f t="array" ref="C215">IFERROR(1/DataForViolins!C$3/DataForViolins!C$7*SUM(EXP(-0.5*((DataForViolins!C215-EnterData!C$5:INDEX(EnterData!C$5:C$1004,C$2))/DataForViolins!C$3)^2)/SQRT(2*PI())),"")</f>
        <v>3.5725977793422199E-3</v>
      </c>
      <c r="D215" t="str">
        <f t="array" ref="D215">IFERROR(1/DataForViolins!D$3/DataForViolins!D$7*SUM(EXP(-0.5*((DataForViolins!D215-EnterData!D$5:INDEX(EnterData!D$5:D$1004,D$2))/DataForViolins!D$3)^2)/SQRT(2*PI())),"")</f>
        <v/>
      </c>
      <c r="E215" t="str">
        <f t="array" ref="E215">IFERROR(1/DataForViolins!E$3/DataForViolins!E$7*SUM(EXP(-0.5*((DataForViolins!E215-EnterData!E$5:INDEX(EnterData!E$5:E$1004,E$2))/DataForViolins!E$3)^2)/SQRT(2*PI())),"")</f>
        <v/>
      </c>
      <c r="F215" t="str">
        <f t="array" ref="F215">IFERROR(1/DataForViolins!F$3/DataForViolins!F$7*SUM(EXP(-0.5*((DataForViolins!F215-EnterData!F$5:INDEX(EnterData!F$5:F$1004,F$2))/DataForViolins!F$3)^2)/SQRT(2*PI())),"")</f>
        <v/>
      </c>
      <c r="G215" t="str">
        <f t="array" ref="G215">IFERROR(1/DataForViolins!G$3/DataForViolins!G$7*SUM(EXP(-0.5*((DataForViolins!G215-EnterData!G$5:INDEX(EnterData!G$5:G$1004,G$2))/DataForViolins!G$3)^2)/SQRT(2*PI())),"")</f>
        <v/>
      </c>
      <c r="H215" t="str">
        <f t="array" ref="H215">IFERROR(1/DataForViolins!H$3/DataForViolins!H$7*SUM(EXP(-0.5*((DataForViolins!H215-EnterData!H$5:INDEX(EnterData!H$5:H$1004,H$2))/DataForViolins!H$3)^2)/SQRT(2*PI())),"")</f>
        <v/>
      </c>
      <c r="I215" t="str">
        <f t="array" ref="I215">IFERROR(1/DataForViolins!I$3/DataForViolins!I$7*SUM(EXP(-0.5*((DataForViolins!I215-EnterData!I$5:INDEX(EnterData!I$5:I$1004,I$2))/DataForViolins!I$3)^2)/SQRT(2*PI())),"")</f>
        <v/>
      </c>
      <c r="J215" t="str">
        <f t="array" ref="J215">IFERROR(1/DataForViolins!J$3/DataForViolins!J$7*SUM(EXP(-0.5*((DataForViolins!J215-EnterData!J$5:INDEX(EnterData!J$5:J$1004,J$2))/DataForViolins!J$3)^2)/SQRT(2*PI())),"")</f>
        <v/>
      </c>
      <c r="K215" t="str">
        <f t="array" ref="K215">IFERROR(1/DataForViolins!K$3/DataForViolins!K$7*SUM(EXP(-0.5*((DataForViolins!K215-EnterData!K$5:INDEX(EnterData!K$5:K$1004,K$2))/DataForViolins!K$3)^2)/SQRT(2*PI())),"")</f>
        <v/>
      </c>
      <c r="L215" t="str">
        <f t="array" ref="L215">IFERROR(1/DataForViolins!L$3/DataForViolins!L$7*SUM(EXP(-0.5*((DataForViolins!L215-EnterData!L$5:INDEX(EnterData!L$5:L$1004,L$2))/DataForViolins!L$3)^2)/SQRT(2*PI())),"")</f>
        <v/>
      </c>
    </row>
    <row r="216" spans="2:12" x14ac:dyDescent="0.25">
      <c r="B216">
        <f t="array" ref="B216">IFERROR(1/DataForViolins!B$3/DataForViolins!B$7*SUM(EXP(-0.5*((DataForViolins!B216-EnterData!B$5:INDEX(EnterData!B$5:B$1004,B$2))/DataForViolins!B$3)^2)/SQRT(2*PI())),"")</f>
        <v>2.1708988095285242E-3</v>
      </c>
      <c r="C216">
        <f t="array" ref="C216">IFERROR(1/DataForViolins!C$3/DataForViolins!C$7*SUM(EXP(-0.5*((DataForViolins!C216-EnterData!C$5:INDEX(EnterData!C$5:C$1004,C$2))/DataForViolins!C$3)^2)/SQRT(2*PI())),"")</f>
        <v>3.3733883157760452E-3</v>
      </c>
      <c r="D216" t="str">
        <f t="array" ref="D216">IFERROR(1/DataForViolins!D$3/DataForViolins!D$7*SUM(EXP(-0.5*((DataForViolins!D216-EnterData!D$5:INDEX(EnterData!D$5:D$1004,D$2))/DataForViolins!D$3)^2)/SQRT(2*PI())),"")</f>
        <v/>
      </c>
      <c r="E216" t="str">
        <f t="array" ref="E216">IFERROR(1/DataForViolins!E$3/DataForViolins!E$7*SUM(EXP(-0.5*((DataForViolins!E216-EnterData!E$5:INDEX(EnterData!E$5:E$1004,E$2))/DataForViolins!E$3)^2)/SQRT(2*PI())),"")</f>
        <v/>
      </c>
      <c r="F216" t="str">
        <f t="array" ref="F216">IFERROR(1/DataForViolins!F$3/DataForViolins!F$7*SUM(EXP(-0.5*((DataForViolins!F216-EnterData!F$5:INDEX(EnterData!F$5:F$1004,F$2))/DataForViolins!F$3)^2)/SQRT(2*PI())),"")</f>
        <v/>
      </c>
      <c r="G216" t="str">
        <f t="array" ref="G216">IFERROR(1/DataForViolins!G$3/DataForViolins!G$7*SUM(EXP(-0.5*((DataForViolins!G216-EnterData!G$5:INDEX(EnterData!G$5:G$1004,G$2))/DataForViolins!G$3)^2)/SQRT(2*PI())),"")</f>
        <v/>
      </c>
      <c r="H216" t="str">
        <f t="array" ref="H216">IFERROR(1/DataForViolins!H$3/DataForViolins!H$7*SUM(EXP(-0.5*((DataForViolins!H216-EnterData!H$5:INDEX(EnterData!H$5:H$1004,H$2))/DataForViolins!H$3)^2)/SQRT(2*PI())),"")</f>
        <v/>
      </c>
      <c r="I216" t="str">
        <f t="array" ref="I216">IFERROR(1/DataForViolins!I$3/DataForViolins!I$7*SUM(EXP(-0.5*((DataForViolins!I216-EnterData!I$5:INDEX(EnterData!I$5:I$1004,I$2))/DataForViolins!I$3)^2)/SQRT(2*PI())),"")</f>
        <v/>
      </c>
      <c r="J216" t="str">
        <f t="array" ref="J216">IFERROR(1/DataForViolins!J$3/DataForViolins!J$7*SUM(EXP(-0.5*((DataForViolins!J216-EnterData!J$5:INDEX(EnterData!J$5:J$1004,J$2))/DataForViolins!J$3)^2)/SQRT(2*PI())),"")</f>
        <v/>
      </c>
      <c r="K216" t="str">
        <f t="array" ref="K216">IFERROR(1/DataForViolins!K$3/DataForViolins!K$7*SUM(EXP(-0.5*((DataForViolins!K216-EnterData!K$5:INDEX(EnterData!K$5:K$1004,K$2))/DataForViolins!K$3)^2)/SQRT(2*PI())),"")</f>
        <v/>
      </c>
      <c r="L216" t="str">
        <f t="array" ref="L216">IFERROR(1/DataForViolins!L$3/DataForViolins!L$7*SUM(EXP(-0.5*((DataForViolins!L216-EnterData!L$5:INDEX(EnterData!L$5:L$1004,L$2))/DataForViolins!L$3)^2)/SQRT(2*PI())),"")</f>
        <v/>
      </c>
    </row>
    <row r="217" spans="2:12" x14ac:dyDescent="0.25">
      <c r="B217">
        <f t="array" ref="B217">IFERROR(1/DataForViolins!B$3/DataForViolins!B$7*SUM(EXP(-0.5*((DataForViolins!B217-EnterData!B$5:INDEX(EnterData!B$5:B$1004,B$2))/DataForViolins!B$3)^2)/SQRT(2*PI())),"")</f>
        <v>2.0888547555982843E-3</v>
      </c>
      <c r="C217">
        <f t="array" ref="C217">IFERROR(1/DataForViolins!C$3/DataForViolins!C$7*SUM(EXP(-0.5*((DataForViolins!C217-EnterData!C$5:INDEX(EnterData!C$5:C$1004,C$2))/DataForViolins!C$3)^2)/SQRT(2*PI())),"")</f>
        <v>3.1799889909484057E-3</v>
      </c>
      <c r="D217" t="str">
        <f t="array" ref="D217">IFERROR(1/DataForViolins!D$3/DataForViolins!D$7*SUM(EXP(-0.5*((DataForViolins!D217-EnterData!D$5:INDEX(EnterData!D$5:D$1004,D$2))/DataForViolins!D$3)^2)/SQRT(2*PI())),"")</f>
        <v/>
      </c>
      <c r="E217" t="str">
        <f t="array" ref="E217">IFERROR(1/DataForViolins!E$3/DataForViolins!E$7*SUM(EXP(-0.5*((DataForViolins!E217-EnterData!E$5:INDEX(EnterData!E$5:E$1004,E$2))/DataForViolins!E$3)^2)/SQRT(2*PI())),"")</f>
        <v/>
      </c>
      <c r="F217" t="str">
        <f t="array" ref="F217">IFERROR(1/DataForViolins!F$3/DataForViolins!F$7*SUM(EXP(-0.5*((DataForViolins!F217-EnterData!F$5:INDEX(EnterData!F$5:F$1004,F$2))/DataForViolins!F$3)^2)/SQRT(2*PI())),"")</f>
        <v/>
      </c>
      <c r="G217" t="str">
        <f t="array" ref="G217">IFERROR(1/DataForViolins!G$3/DataForViolins!G$7*SUM(EXP(-0.5*((DataForViolins!G217-EnterData!G$5:INDEX(EnterData!G$5:G$1004,G$2))/DataForViolins!G$3)^2)/SQRT(2*PI())),"")</f>
        <v/>
      </c>
      <c r="H217" t="str">
        <f t="array" ref="H217">IFERROR(1/DataForViolins!H$3/DataForViolins!H$7*SUM(EXP(-0.5*((DataForViolins!H217-EnterData!H$5:INDEX(EnterData!H$5:H$1004,H$2))/DataForViolins!H$3)^2)/SQRT(2*PI())),"")</f>
        <v/>
      </c>
      <c r="I217" t="str">
        <f t="array" ref="I217">IFERROR(1/DataForViolins!I$3/DataForViolins!I$7*SUM(EXP(-0.5*((DataForViolins!I217-EnterData!I$5:INDEX(EnterData!I$5:I$1004,I$2))/DataForViolins!I$3)^2)/SQRT(2*PI())),"")</f>
        <v/>
      </c>
      <c r="J217" t="str">
        <f t="array" ref="J217">IFERROR(1/DataForViolins!J$3/DataForViolins!J$7*SUM(EXP(-0.5*((DataForViolins!J217-EnterData!J$5:INDEX(EnterData!J$5:J$1004,J$2))/DataForViolins!J$3)^2)/SQRT(2*PI())),"")</f>
        <v/>
      </c>
      <c r="K217" t="str">
        <f t="array" ref="K217">IFERROR(1/DataForViolins!K$3/DataForViolins!K$7*SUM(EXP(-0.5*((DataForViolins!K217-EnterData!K$5:INDEX(EnterData!K$5:K$1004,K$2))/DataForViolins!K$3)^2)/SQRT(2*PI())),"")</f>
        <v/>
      </c>
      <c r="L217" t="str">
        <f t="array" ref="L217">IFERROR(1/DataForViolins!L$3/DataForViolins!L$7*SUM(EXP(-0.5*((DataForViolins!L217-EnterData!L$5:INDEX(EnterData!L$5:L$1004,L$2))/DataForViolins!L$3)^2)/SQRT(2*PI())),"")</f>
        <v/>
      </c>
    </row>
    <row r="218" spans="2:12" x14ac:dyDescent="0.25">
      <c r="B218">
        <f t="array" ref="B218">IFERROR(1/DataForViolins!B$3/DataForViolins!B$7*SUM(EXP(-0.5*((DataForViolins!B218-EnterData!B$5:INDEX(EnterData!B$5:B$1004,B$2))/DataForViolins!B$3)^2)/SQRT(2*PI())),"")</f>
        <v>2.004517285540889E-3</v>
      </c>
      <c r="C218">
        <f t="array" ref="C218">IFERROR(1/DataForViolins!C$3/DataForViolins!C$7*SUM(EXP(-0.5*((DataForViolins!C218-EnterData!C$5:INDEX(EnterData!C$5:C$1004,C$2))/DataForViolins!C$3)^2)/SQRT(2*PI())),"")</f>
        <v>2.9925920575002343E-3</v>
      </c>
      <c r="D218" t="str">
        <f t="array" ref="D218">IFERROR(1/DataForViolins!D$3/DataForViolins!D$7*SUM(EXP(-0.5*((DataForViolins!D218-EnterData!D$5:INDEX(EnterData!D$5:D$1004,D$2))/DataForViolins!D$3)^2)/SQRT(2*PI())),"")</f>
        <v/>
      </c>
      <c r="E218" t="str">
        <f t="array" ref="E218">IFERROR(1/DataForViolins!E$3/DataForViolins!E$7*SUM(EXP(-0.5*((DataForViolins!E218-EnterData!E$5:INDEX(EnterData!E$5:E$1004,E$2))/DataForViolins!E$3)^2)/SQRT(2*PI())),"")</f>
        <v/>
      </c>
      <c r="F218" t="str">
        <f t="array" ref="F218">IFERROR(1/DataForViolins!F$3/DataForViolins!F$7*SUM(EXP(-0.5*((DataForViolins!F218-EnterData!F$5:INDEX(EnterData!F$5:F$1004,F$2))/DataForViolins!F$3)^2)/SQRT(2*PI())),"")</f>
        <v/>
      </c>
      <c r="G218" t="str">
        <f t="array" ref="G218">IFERROR(1/DataForViolins!G$3/DataForViolins!G$7*SUM(EXP(-0.5*((DataForViolins!G218-EnterData!G$5:INDEX(EnterData!G$5:G$1004,G$2))/DataForViolins!G$3)^2)/SQRT(2*PI())),"")</f>
        <v/>
      </c>
      <c r="H218" t="str">
        <f t="array" ref="H218">IFERROR(1/DataForViolins!H$3/DataForViolins!H$7*SUM(EXP(-0.5*((DataForViolins!H218-EnterData!H$5:INDEX(EnterData!H$5:H$1004,H$2))/DataForViolins!H$3)^2)/SQRT(2*PI())),"")</f>
        <v/>
      </c>
      <c r="I218" t="str">
        <f t="array" ref="I218">IFERROR(1/DataForViolins!I$3/DataForViolins!I$7*SUM(EXP(-0.5*((DataForViolins!I218-EnterData!I$5:INDEX(EnterData!I$5:I$1004,I$2))/DataForViolins!I$3)^2)/SQRT(2*PI())),"")</f>
        <v/>
      </c>
      <c r="J218" t="str">
        <f t="array" ref="J218">IFERROR(1/DataForViolins!J$3/DataForViolins!J$7*SUM(EXP(-0.5*((DataForViolins!J218-EnterData!J$5:INDEX(EnterData!J$5:J$1004,J$2))/DataForViolins!J$3)^2)/SQRT(2*PI())),"")</f>
        <v/>
      </c>
      <c r="K218" t="str">
        <f t="array" ref="K218">IFERROR(1/DataForViolins!K$3/DataForViolins!K$7*SUM(EXP(-0.5*((DataForViolins!K218-EnterData!K$5:INDEX(EnterData!K$5:K$1004,K$2))/DataForViolins!K$3)^2)/SQRT(2*PI())),"")</f>
        <v/>
      </c>
      <c r="L218" t="str">
        <f t="array" ref="L218">IFERROR(1/DataForViolins!L$3/DataForViolins!L$7*SUM(EXP(-0.5*((DataForViolins!L218-EnterData!L$5:INDEX(EnterData!L$5:L$1004,L$2))/DataForViolins!L$3)^2)/SQRT(2*PI())),"")</f>
        <v/>
      </c>
    </row>
    <row r="219" spans="2:12" x14ac:dyDescent="0.25">
      <c r="B219">
        <f t="array" ref="B219">IFERROR(1/DataForViolins!B$3/DataForViolins!B$7*SUM(EXP(-0.5*((DataForViolins!B219-EnterData!B$5:INDEX(EnterData!B$5:B$1004,B$2))/DataForViolins!B$3)^2)/SQRT(2*PI())),"")</f>
        <v>1.9183223457336365E-3</v>
      </c>
      <c r="C219">
        <f t="array" ref="C219">IFERROR(1/DataForViolins!C$3/DataForViolins!C$7*SUM(EXP(-0.5*((DataForViolins!C219-EnterData!C$5:INDEX(EnterData!C$5:C$1004,C$2))/DataForViolins!C$3)^2)/SQRT(2*PI())),"")</f>
        <v>2.8113694125495303E-3</v>
      </c>
      <c r="D219" t="str">
        <f t="array" ref="D219">IFERROR(1/DataForViolins!D$3/DataForViolins!D$7*SUM(EXP(-0.5*((DataForViolins!D219-EnterData!D$5:INDEX(EnterData!D$5:D$1004,D$2))/DataForViolins!D$3)^2)/SQRT(2*PI())),"")</f>
        <v/>
      </c>
      <c r="E219" t="str">
        <f t="array" ref="E219">IFERROR(1/DataForViolins!E$3/DataForViolins!E$7*SUM(EXP(-0.5*((DataForViolins!E219-EnterData!E$5:INDEX(EnterData!E$5:E$1004,E$2))/DataForViolins!E$3)^2)/SQRT(2*PI())),"")</f>
        <v/>
      </c>
      <c r="F219" t="str">
        <f t="array" ref="F219">IFERROR(1/DataForViolins!F$3/DataForViolins!F$7*SUM(EXP(-0.5*((DataForViolins!F219-EnterData!F$5:INDEX(EnterData!F$5:F$1004,F$2))/DataForViolins!F$3)^2)/SQRT(2*PI())),"")</f>
        <v/>
      </c>
      <c r="G219" t="str">
        <f t="array" ref="G219">IFERROR(1/DataForViolins!G$3/DataForViolins!G$7*SUM(EXP(-0.5*((DataForViolins!G219-EnterData!G$5:INDEX(EnterData!G$5:G$1004,G$2))/DataForViolins!G$3)^2)/SQRT(2*PI())),"")</f>
        <v/>
      </c>
      <c r="H219" t="str">
        <f t="array" ref="H219">IFERROR(1/DataForViolins!H$3/DataForViolins!H$7*SUM(EXP(-0.5*((DataForViolins!H219-EnterData!H$5:INDEX(EnterData!H$5:H$1004,H$2))/DataForViolins!H$3)^2)/SQRT(2*PI())),"")</f>
        <v/>
      </c>
      <c r="I219" t="str">
        <f t="array" ref="I219">IFERROR(1/DataForViolins!I$3/DataForViolins!I$7*SUM(EXP(-0.5*((DataForViolins!I219-EnterData!I$5:INDEX(EnterData!I$5:I$1004,I$2))/DataForViolins!I$3)^2)/SQRT(2*PI())),"")</f>
        <v/>
      </c>
      <c r="J219" t="str">
        <f t="array" ref="J219">IFERROR(1/DataForViolins!J$3/DataForViolins!J$7*SUM(EXP(-0.5*((DataForViolins!J219-EnterData!J$5:INDEX(EnterData!J$5:J$1004,J$2))/DataForViolins!J$3)^2)/SQRT(2*PI())),"")</f>
        <v/>
      </c>
      <c r="K219" t="str">
        <f t="array" ref="K219">IFERROR(1/DataForViolins!K$3/DataForViolins!K$7*SUM(EXP(-0.5*((DataForViolins!K219-EnterData!K$5:INDEX(EnterData!K$5:K$1004,K$2))/DataForViolins!K$3)^2)/SQRT(2*PI())),"")</f>
        <v/>
      </c>
      <c r="L219" t="str">
        <f t="array" ref="L219">IFERROR(1/DataForViolins!L$3/DataForViolins!L$7*SUM(EXP(-0.5*((DataForViolins!L219-EnterData!L$5:INDEX(EnterData!L$5:L$1004,L$2))/DataForViolins!L$3)^2)/SQRT(2*PI())),"")</f>
        <v/>
      </c>
    </row>
    <row r="220" spans="2:12" x14ac:dyDescent="0.25">
      <c r="B220">
        <f t="array" ref="B220">IFERROR(1/DataForViolins!B$3/DataForViolins!B$7*SUM(EXP(-0.5*((DataForViolins!B220-EnterData!B$5:INDEX(EnterData!B$5:B$1004,B$2))/DataForViolins!B$3)^2)/SQRT(2*PI())),"")</f>
        <v>1.8307275889063834E-3</v>
      </c>
      <c r="C220">
        <f t="array" ref="C220">IFERROR(1/DataForViolins!C$3/DataForViolins!C$7*SUM(EXP(-0.5*((DataForViolins!C220-EnterData!C$5:INDEX(EnterData!C$5:C$1004,C$2))/DataForViolins!C$3)^2)/SQRT(2*PI())),"")</f>
        <v>2.6364710925809963E-3</v>
      </c>
      <c r="D220" t="str">
        <f t="array" ref="D220">IFERROR(1/DataForViolins!D$3/DataForViolins!D$7*SUM(EXP(-0.5*((DataForViolins!D220-EnterData!D$5:INDEX(EnterData!D$5:D$1004,D$2))/DataForViolins!D$3)^2)/SQRT(2*PI())),"")</f>
        <v/>
      </c>
      <c r="E220" t="str">
        <f t="array" ref="E220">IFERROR(1/DataForViolins!E$3/DataForViolins!E$7*SUM(EXP(-0.5*((DataForViolins!E220-EnterData!E$5:INDEX(EnterData!E$5:E$1004,E$2))/DataForViolins!E$3)^2)/SQRT(2*PI())),"")</f>
        <v/>
      </c>
      <c r="F220" t="str">
        <f t="array" ref="F220">IFERROR(1/DataForViolins!F$3/DataForViolins!F$7*SUM(EXP(-0.5*((DataForViolins!F220-EnterData!F$5:INDEX(EnterData!F$5:F$1004,F$2))/DataForViolins!F$3)^2)/SQRT(2*PI())),"")</f>
        <v/>
      </c>
      <c r="G220" t="str">
        <f t="array" ref="G220">IFERROR(1/DataForViolins!G$3/DataForViolins!G$7*SUM(EXP(-0.5*((DataForViolins!G220-EnterData!G$5:INDEX(EnterData!G$5:G$1004,G$2))/DataForViolins!G$3)^2)/SQRT(2*PI())),"")</f>
        <v/>
      </c>
      <c r="H220" t="str">
        <f t="array" ref="H220">IFERROR(1/DataForViolins!H$3/DataForViolins!H$7*SUM(EXP(-0.5*((DataForViolins!H220-EnterData!H$5:INDEX(EnterData!H$5:H$1004,H$2))/DataForViolins!H$3)^2)/SQRT(2*PI())),"")</f>
        <v/>
      </c>
      <c r="I220" t="str">
        <f t="array" ref="I220">IFERROR(1/DataForViolins!I$3/DataForViolins!I$7*SUM(EXP(-0.5*((DataForViolins!I220-EnterData!I$5:INDEX(EnterData!I$5:I$1004,I$2))/DataForViolins!I$3)^2)/SQRT(2*PI())),"")</f>
        <v/>
      </c>
      <c r="J220" t="str">
        <f t="array" ref="J220">IFERROR(1/DataForViolins!J$3/DataForViolins!J$7*SUM(EXP(-0.5*((DataForViolins!J220-EnterData!J$5:INDEX(EnterData!J$5:J$1004,J$2))/DataForViolins!J$3)^2)/SQRT(2*PI())),"")</f>
        <v/>
      </c>
      <c r="K220" t="str">
        <f t="array" ref="K220">IFERROR(1/DataForViolins!K$3/DataForViolins!K$7*SUM(EXP(-0.5*((DataForViolins!K220-EnterData!K$5:INDEX(EnterData!K$5:K$1004,K$2))/DataForViolins!K$3)^2)/SQRT(2*PI())),"")</f>
        <v/>
      </c>
      <c r="L220" t="str">
        <f t="array" ref="L220">IFERROR(1/DataForViolins!L$3/DataForViolins!L$7*SUM(EXP(-0.5*((DataForViolins!L220-EnterData!L$5:INDEX(EnterData!L$5:L$1004,L$2))/DataForViolins!L$3)^2)/SQRT(2*PI())),"")</f>
        <v/>
      </c>
    </row>
    <row r="221" spans="2:12" x14ac:dyDescent="0.25">
      <c r="B221">
        <f t="array" ref="B221">IFERROR(1/DataForViolins!B$3/DataForViolins!B$7*SUM(EXP(-0.5*((DataForViolins!B221-EnterData!B$5:INDEX(EnterData!B$5:B$1004,B$2))/DataForViolins!B$3)^2)/SQRT(2*PI())),"")</f>
        <v>1.7422034133510028E-3</v>
      </c>
      <c r="C221">
        <f t="array" ref="C221">IFERROR(1/DataForViolins!C$3/DataForViolins!C$7*SUM(EXP(-0.5*((DataForViolins!C221-EnterData!C$5:INDEX(EnterData!C$5:C$1004,C$2))/DataForViolins!C$3)^2)/SQRT(2*PI())),"")</f>
        <v>2.4680239835743736E-3</v>
      </c>
      <c r="D221" t="str">
        <f t="array" ref="D221">IFERROR(1/DataForViolins!D$3/DataForViolins!D$7*SUM(EXP(-0.5*((DataForViolins!D221-EnterData!D$5:INDEX(EnterData!D$5:D$1004,D$2))/DataForViolins!D$3)^2)/SQRT(2*PI())),"")</f>
        <v/>
      </c>
      <c r="E221" t="str">
        <f t="array" ref="E221">IFERROR(1/DataForViolins!E$3/DataForViolins!E$7*SUM(EXP(-0.5*((DataForViolins!E221-EnterData!E$5:INDEX(EnterData!E$5:E$1004,E$2))/DataForViolins!E$3)^2)/SQRT(2*PI())),"")</f>
        <v/>
      </c>
      <c r="F221" t="str">
        <f t="array" ref="F221">IFERROR(1/DataForViolins!F$3/DataForViolins!F$7*SUM(EXP(-0.5*((DataForViolins!F221-EnterData!F$5:INDEX(EnterData!F$5:F$1004,F$2))/DataForViolins!F$3)^2)/SQRT(2*PI())),"")</f>
        <v/>
      </c>
      <c r="G221" t="str">
        <f t="array" ref="G221">IFERROR(1/DataForViolins!G$3/DataForViolins!G$7*SUM(EXP(-0.5*((DataForViolins!G221-EnterData!G$5:INDEX(EnterData!G$5:G$1004,G$2))/DataForViolins!G$3)^2)/SQRT(2*PI())),"")</f>
        <v/>
      </c>
      <c r="H221" t="str">
        <f t="array" ref="H221">IFERROR(1/DataForViolins!H$3/DataForViolins!H$7*SUM(EXP(-0.5*((DataForViolins!H221-EnterData!H$5:INDEX(EnterData!H$5:H$1004,H$2))/DataForViolins!H$3)^2)/SQRT(2*PI())),"")</f>
        <v/>
      </c>
      <c r="I221" t="str">
        <f t="array" ref="I221">IFERROR(1/DataForViolins!I$3/DataForViolins!I$7*SUM(EXP(-0.5*((DataForViolins!I221-EnterData!I$5:INDEX(EnterData!I$5:I$1004,I$2))/DataForViolins!I$3)^2)/SQRT(2*PI())),"")</f>
        <v/>
      </c>
      <c r="J221" t="str">
        <f t="array" ref="J221">IFERROR(1/DataForViolins!J$3/DataForViolins!J$7*SUM(EXP(-0.5*((DataForViolins!J221-EnterData!J$5:INDEX(EnterData!J$5:J$1004,J$2))/DataForViolins!J$3)^2)/SQRT(2*PI())),"")</f>
        <v/>
      </c>
      <c r="K221" t="str">
        <f t="array" ref="K221">IFERROR(1/DataForViolins!K$3/DataForViolins!K$7*SUM(EXP(-0.5*((DataForViolins!K221-EnterData!K$5:INDEX(EnterData!K$5:K$1004,K$2))/DataForViolins!K$3)^2)/SQRT(2*PI())),"")</f>
        <v/>
      </c>
      <c r="L221" t="str">
        <f t="array" ref="L221">IFERROR(1/DataForViolins!L$3/DataForViolins!L$7*SUM(EXP(-0.5*((DataForViolins!L221-EnterData!L$5:INDEX(EnterData!L$5:L$1004,L$2))/DataForViolins!L$3)^2)/SQRT(2*PI())),"")</f>
        <v/>
      </c>
    </row>
    <row r="222" spans="2:12" x14ac:dyDescent="0.25">
      <c r="B222">
        <f t="array" ref="B222">IFERROR(1/DataForViolins!B$3/DataForViolins!B$7*SUM(EXP(-0.5*((DataForViolins!B222-EnterData!B$5:INDEX(EnterData!B$5:B$1004,B$2))/DataForViolins!B$3)^2)/SQRT(2*PI())),"")</f>
        <v>1.6532244138814116E-3</v>
      </c>
      <c r="C222">
        <f t="array" ref="C222">IFERROR(1/DataForViolins!C$3/DataForViolins!C$7*SUM(EXP(-0.5*((DataForViolins!C222-EnterData!C$5:INDEX(EnterData!C$5:C$1004,C$2))/DataForViolins!C$3)^2)/SQRT(2*PI())),"")</f>
        <v>2.3061307685339994E-3</v>
      </c>
      <c r="D222" t="str">
        <f t="array" ref="D222">IFERROR(1/DataForViolins!D$3/DataForViolins!D$7*SUM(EXP(-0.5*((DataForViolins!D222-EnterData!D$5:INDEX(EnterData!D$5:D$1004,D$2))/DataForViolins!D$3)^2)/SQRT(2*PI())),"")</f>
        <v/>
      </c>
      <c r="E222" t="str">
        <f t="array" ref="E222">IFERROR(1/DataForViolins!E$3/DataForViolins!E$7*SUM(EXP(-0.5*((DataForViolins!E222-EnterData!E$5:INDEX(EnterData!E$5:E$1004,E$2))/DataForViolins!E$3)^2)/SQRT(2*PI())),"")</f>
        <v/>
      </c>
      <c r="F222" t="str">
        <f t="array" ref="F222">IFERROR(1/DataForViolins!F$3/DataForViolins!F$7*SUM(EXP(-0.5*((DataForViolins!F222-EnterData!F$5:INDEX(EnterData!F$5:F$1004,F$2))/DataForViolins!F$3)^2)/SQRT(2*PI())),"")</f>
        <v/>
      </c>
      <c r="G222" t="str">
        <f t="array" ref="G222">IFERROR(1/DataForViolins!G$3/DataForViolins!G$7*SUM(EXP(-0.5*((DataForViolins!G222-EnterData!G$5:INDEX(EnterData!G$5:G$1004,G$2))/DataForViolins!G$3)^2)/SQRT(2*PI())),"")</f>
        <v/>
      </c>
      <c r="H222" t="str">
        <f t="array" ref="H222">IFERROR(1/DataForViolins!H$3/DataForViolins!H$7*SUM(EXP(-0.5*((DataForViolins!H222-EnterData!H$5:INDEX(EnterData!H$5:H$1004,H$2))/DataForViolins!H$3)^2)/SQRT(2*PI())),"")</f>
        <v/>
      </c>
      <c r="I222" t="str">
        <f t="array" ref="I222">IFERROR(1/DataForViolins!I$3/DataForViolins!I$7*SUM(EXP(-0.5*((DataForViolins!I222-EnterData!I$5:INDEX(EnterData!I$5:I$1004,I$2))/DataForViolins!I$3)^2)/SQRT(2*PI())),"")</f>
        <v/>
      </c>
      <c r="J222" t="str">
        <f t="array" ref="J222">IFERROR(1/DataForViolins!J$3/DataForViolins!J$7*SUM(EXP(-0.5*((DataForViolins!J222-EnterData!J$5:INDEX(EnterData!J$5:J$1004,J$2))/DataForViolins!J$3)^2)/SQRT(2*PI())),"")</f>
        <v/>
      </c>
      <c r="K222" t="str">
        <f t="array" ref="K222">IFERROR(1/DataForViolins!K$3/DataForViolins!K$7*SUM(EXP(-0.5*((DataForViolins!K222-EnterData!K$5:INDEX(EnterData!K$5:K$1004,K$2))/DataForViolins!K$3)^2)/SQRT(2*PI())),"")</f>
        <v/>
      </c>
      <c r="L222" t="str">
        <f t="array" ref="L222">IFERROR(1/DataForViolins!L$3/DataForViolins!L$7*SUM(EXP(-0.5*((DataForViolins!L222-EnterData!L$5:INDEX(EnterData!L$5:L$1004,L$2))/DataForViolins!L$3)^2)/SQRT(2*PI())),"")</f>
        <v/>
      </c>
    </row>
    <row r="223" spans="2:12" x14ac:dyDescent="0.25">
      <c r="B223">
        <f t="array" ref="B223">IFERROR(1/DataForViolins!B$3/DataForViolins!B$7*SUM(EXP(-0.5*((DataForViolins!B223-EnterData!B$5:INDEX(EnterData!B$5:B$1004,B$2))/DataForViolins!B$3)^2)/SQRT(2*PI())),"")</f>
        <v>1.5642613718070176E-3</v>
      </c>
      <c r="C223">
        <f t="array" ref="C223">IFERROR(1/DataForViolins!C$3/DataForViolins!C$7*SUM(EXP(-0.5*((DataForViolins!C223-EnterData!C$5:INDEX(EnterData!C$5:C$1004,C$2))/DataForViolins!C$3)^2)/SQRT(2*PI())),"")</f>
        <v>2.1508691301499118E-3</v>
      </c>
      <c r="D223" t="str">
        <f t="array" ref="D223">IFERROR(1/DataForViolins!D$3/DataForViolins!D$7*SUM(EXP(-0.5*((DataForViolins!D223-EnterData!D$5:INDEX(EnterData!D$5:D$1004,D$2))/DataForViolins!D$3)^2)/SQRT(2*PI())),"")</f>
        <v/>
      </c>
      <c r="E223" t="str">
        <f t="array" ref="E223">IFERROR(1/DataForViolins!E$3/DataForViolins!E$7*SUM(EXP(-0.5*((DataForViolins!E223-EnterData!E$5:INDEX(EnterData!E$5:E$1004,E$2))/DataForViolins!E$3)^2)/SQRT(2*PI())),"")</f>
        <v/>
      </c>
      <c r="F223" t="str">
        <f t="array" ref="F223">IFERROR(1/DataForViolins!F$3/DataForViolins!F$7*SUM(EXP(-0.5*((DataForViolins!F223-EnterData!F$5:INDEX(EnterData!F$5:F$1004,F$2))/DataForViolins!F$3)^2)/SQRT(2*PI())),"")</f>
        <v/>
      </c>
      <c r="G223" t="str">
        <f t="array" ref="G223">IFERROR(1/DataForViolins!G$3/DataForViolins!G$7*SUM(EXP(-0.5*((DataForViolins!G223-EnterData!G$5:INDEX(EnterData!G$5:G$1004,G$2))/DataForViolins!G$3)^2)/SQRT(2*PI())),"")</f>
        <v/>
      </c>
      <c r="H223" t="str">
        <f t="array" ref="H223">IFERROR(1/DataForViolins!H$3/DataForViolins!H$7*SUM(EXP(-0.5*((DataForViolins!H223-EnterData!H$5:INDEX(EnterData!H$5:H$1004,H$2))/DataForViolins!H$3)^2)/SQRT(2*PI())),"")</f>
        <v/>
      </c>
      <c r="I223" t="str">
        <f t="array" ref="I223">IFERROR(1/DataForViolins!I$3/DataForViolins!I$7*SUM(EXP(-0.5*((DataForViolins!I223-EnterData!I$5:INDEX(EnterData!I$5:I$1004,I$2))/DataForViolins!I$3)^2)/SQRT(2*PI())),"")</f>
        <v/>
      </c>
      <c r="J223" t="str">
        <f t="array" ref="J223">IFERROR(1/DataForViolins!J$3/DataForViolins!J$7*SUM(EXP(-0.5*((DataForViolins!J223-EnterData!J$5:INDEX(EnterData!J$5:J$1004,J$2))/DataForViolins!J$3)^2)/SQRT(2*PI())),"")</f>
        <v/>
      </c>
      <c r="K223" t="str">
        <f t="array" ref="K223">IFERROR(1/DataForViolins!K$3/DataForViolins!K$7*SUM(EXP(-0.5*((DataForViolins!K223-EnterData!K$5:INDEX(EnterData!K$5:K$1004,K$2))/DataForViolins!K$3)^2)/SQRT(2*PI())),"")</f>
        <v/>
      </c>
      <c r="L223" t="str">
        <f t="array" ref="L223">IFERROR(1/DataForViolins!L$3/DataForViolins!L$7*SUM(EXP(-0.5*((DataForViolins!L223-EnterData!L$5:INDEX(EnterData!L$5:L$1004,L$2))/DataForViolins!L$3)^2)/SQRT(2*PI())),"")</f>
        <v/>
      </c>
    </row>
    <row r="224" spans="2:12" x14ac:dyDescent="0.25">
      <c r="B224">
        <f t="array" ref="B224">IFERROR(1/DataForViolins!B$3/DataForViolins!B$7*SUM(EXP(-0.5*((DataForViolins!B224-EnterData!B$5:INDEX(EnterData!B$5:B$1004,B$2))/DataForViolins!B$3)^2)/SQRT(2*PI())),"")</f>
        <v>1.4757738926506623E-3</v>
      </c>
      <c r="C224">
        <f t="array" ref="C224">IFERROR(1/DataForViolins!C$3/DataForViolins!C$7*SUM(EXP(-0.5*((DataForViolins!C224-EnterData!C$5:INDEX(EnterData!C$5:C$1004,C$2))/DataForViolins!C$3)^2)/SQRT(2*PI())),"")</f>
        <v>2.0022912214506293E-3</v>
      </c>
      <c r="D224" t="str">
        <f t="array" ref="D224">IFERROR(1/DataForViolins!D$3/DataForViolins!D$7*SUM(EXP(-0.5*((DataForViolins!D224-EnterData!D$5:INDEX(EnterData!D$5:D$1004,D$2))/DataForViolins!D$3)^2)/SQRT(2*PI())),"")</f>
        <v/>
      </c>
      <c r="E224" t="str">
        <f t="array" ref="E224">IFERROR(1/DataForViolins!E$3/DataForViolins!E$7*SUM(EXP(-0.5*((DataForViolins!E224-EnterData!E$5:INDEX(EnterData!E$5:E$1004,E$2))/DataForViolins!E$3)^2)/SQRT(2*PI())),"")</f>
        <v/>
      </c>
      <c r="F224" t="str">
        <f t="array" ref="F224">IFERROR(1/DataForViolins!F$3/DataForViolins!F$7*SUM(EXP(-0.5*((DataForViolins!F224-EnterData!F$5:INDEX(EnterData!F$5:F$1004,F$2))/DataForViolins!F$3)^2)/SQRT(2*PI())),"")</f>
        <v/>
      </c>
      <c r="G224" t="str">
        <f t="array" ref="G224">IFERROR(1/DataForViolins!G$3/DataForViolins!G$7*SUM(EXP(-0.5*((DataForViolins!G224-EnterData!G$5:INDEX(EnterData!G$5:G$1004,G$2))/DataForViolins!G$3)^2)/SQRT(2*PI())),"")</f>
        <v/>
      </c>
      <c r="H224" t="str">
        <f t="array" ref="H224">IFERROR(1/DataForViolins!H$3/DataForViolins!H$7*SUM(EXP(-0.5*((DataForViolins!H224-EnterData!H$5:INDEX(EnterData!H$5:H$1004,H$2))/DataForViolins!H$3)^2)/SQRT(2*PI())),"")</f>
        <v/>
      </c>
      <c r="I224" t="str">
        <f t="array" ref="I224">IFERROR(1/DataForViolins!I$3/DataForViolins!I$7*SUM(EXP(-0.5*((DataForViolins!I224-EnterData!I$5:INDEX(EnterData!I$5:I$1004,I$2))/DataForViolins!I$3)^2)/SQRT(2*PI())),"")</f>
        <v/>
      </c>
      <c r="J224" t="str">
        <f t="array" ref="J224">IFERROR(1/DataForViolins!J$3/DataForViolins!J$7*SUM(EXP(-0.5*((DataForViolins!J224-EnterData!J$5:INDEX(EnterData!J$5:J$1004,J$2))/DataForViolins!J$3)^2)/SQRT(2*PI())),"")</f>
        <v/>
      </c>
      <c r="K224" t="str">
        <f t="array" ref="K224">IFERROR(1/DataForViolins!K$3/DataForViolins!K$7*SUM(EXP(-0.5*((DataForViolins!K224-EnterData!K$5:INDEX(EnterData!K$5:K$1004,K$2))/DataForViolins!K$3)^2)/SQRT(2*PI())),"")</f>
        <v/>
      </c>
      <c r="L224" t="str">
        <f t="array" ref="L224">IFERROR(1/DataForViolins!L$3/DataForViolins!L$7*SUM(EXP(-0.5*((DataForViolins!L224-EnterData!L$5:INDEX(EnterData!L$5:L$1004,L$2))/DataForViolins!L$3)^2)/SQRT(2*PI())),"")</f>
        <v/>
      </c>
    </row>
    <row r="225" spans="2:12" x14ac:dyDescent="0.25">
      <c r="B225">
        <f t="array" ref="B225">IFERROR(1/DataForViolins!B$3/DataForViolins!B$7*SUM(EXP(-0.5*((DataForViolins!B225-EnterData!B$5:INDEX(EnterData!B$5:B$1004,B$2))/DataForViolins!B$3)^2)/SQRT(2*PI())),"")</f>
        <v>1.3882037804422642E-3</v>
      </c>
      <c r="C225">
        <f t="array" ref="C225">IFERROR(1/DataForViolins!C$3/DataForViolins!C$7*SUM(EXP(-0.5*((DataForViolins!C225-EnterData!C$5:INDEX(EnterData!C$5:C$1004,C$2))/DataForViolins!C$3)^2)/SQRT(2*PI())),"")</f>
        <v>1.8604234121504285E-3</v>
      </c>
      <c r="D225" t="str">
        <f t="array" ref="D225">IFERROR(1/DataForViolins!D$3/DataForViolins!D$7*SUM(EXP(-0.5*((DataForViolins!D225-EnterData!D$5:INDEX(EnterData!D$5:D$1004,D$2))/DataForViolins!D$3)^2)/SQRT(2*PI())),"")</f>
        <v/>
      </c>
      <c r="E225" t="str">
        <f t="array" ref="E225">IFERROR(1/DataForViolins!E$3/DataForViolins!E$7*SUM(EXP(-0.5*((DataForViolins!E225-EnterData!E$5:INDEX(EnterData!E$5:E$1004,E$2))/DataForViolins!E$3)^2)/SQRT(2*PI())),"")</f>
        <v/>
      </c>
      <c r="F225" t="str">
        <f t="array" ref="F225">IFERROR(1/DataForViolins!F$3/DataForViolins!F$7*SUM(EXP(-0.5*((DataForViolins!F225-EnterData!F$5:INDEX(EnterData!F$5:F$1004,F$2))/DataForViolins!F$3)^2)/SQRT(2*PI())),"")</f>
        <v/>
      </c>
      <c r="G225" t="str">
        <f t="array" ref="G225">IFERROR(1/DataForViolins!G$3/DataForViolins!G$7*SUM(EXP(-0.5*((DataForViolins!G225-EnterData!G$5:INDEX(EnterData!G$5:G$1004,G$2))/DataForViolins!G$3)^2)/SQRT(2*PI())),"")</f>
        <v/>
      </c>
      <c r="H225" t="str">
        <f t="array" ref="H225">IFERROR(1/DataForViolins!H$3/DataForViolins!H$7*SUM(EXP(-0.5*((DataForViolins!H225-EnterData!H$5:INDEX(EnterData!H$5:H$1004,H$2))/DataForViolins!H$3)^2)/SQRT(2*PI())),"")</f>
        <v/>
      </c>
      <c r="I225" t="str">
        <f t="array" ref="I225">IFERROR(1/DataForViolins!I$3/DataForViolins!I$7*SUM(EXP(-0.5*((DataForViolins!I225-EnterData!I$5:INDEX(EnterData!I$5:I$1004,I$2))/DataForViolins!I$3)^2)/SQRT(2*PI())),"")</f>
        <v/>
      </c>
      <c r="J225" t="str">
        <f t="array" ref="J225">IFERROR(1/DataForViolins!J$3/DataForViolins!J$7*SUM(EXP(-0.5*((DataForViolins!J225-EnterData!J$5:INDEX(EnterData!J$5:J$1004,J$2))/DataForViolins!J$3)^2)/SQRT(2*PI())),"")</f>
        <v/>
      </c>
      <c r="K225" t="str">
        <f t="array" ref="K225">IFERROR(1/DataForViolins!K$3/DataForViolins!K$7*SUM(EXP(-0.5*((DataForViolins!K225-EnterData!K$5:INDEX(EnterData!K$5:K$1004,K$2))/DataForViolins!K$3)^2)/SQRT(2*PI())),"")</f>
        <v/>
      </c>
      <c r="L225" t="str">
        <f t="array" ref="L225">IFERROR(1/DataForViolins!L$3/DataForViolins!L$7*SUM(EXP(-0.5*((DataForViolins!L225-EnterData!L$5:INDEX(EnterData!L$5:L$1004,L$2))/DataForViolins!L$3)^2)/SQRT(2*PI())),"")</f>
        <v/>
      </c>
    </row>
    <row r="226" spans="2:12" x14ac:dyDescent="0.25">
      <c r="B226">
        <f t="array" ref="B226">IFERROR(1/DataForViolins!B$3/DataForViolins!B$7*SUM(EXP(-0.5*((DataForViolins!B226-EnterData!B$5:INDEX(EnterData!B$5:B$1004,B$2))/DataForViolins!B$3)^2)/SQRT(2*PI())),"")</f>
        <v>1.3019692167165484E-3</v>
      </c>
      <c r="C226">
        <f t="array" ref="C226">IFERROR(1/DataForViolins!C$3/DataForViolins!C$7*SUM(EXP(-0.5*((DataForViolins!C226-EnterData!C$5:INDEX(EnterData!C$5:C$1004,C$2))/DataForViolins!C$3)^2)/SQRT(2*PI())),"")</f>
        <v>1.7252663131038851E-3</v>
      </c>
      <c r="D226" t="str">
        <f t="array" ref="D226">IFERROR(1/DataForViolins!D$3/DataForViolins!D$7*SUM(EXP(-0.5*((DataForViolins!D226-EnterData!D$5:INDEX(EnterData!D$5:D$1004,D$2))/DataForViolins!D$3)^2)/SQRT(2*PI())),"")</f>
        <v/>
      </c>
      <c r="E226" t="str">
        <f t="array" ref="E226">IFERROR(1/DataForViolins!E$3/DataForViolins!E$7*SUM(EXP(-0.5*((DataForViolins!E226-EnterData!E$5:INDEX(EnterData!E$5:E$1004,E$2))/DataForViolins!E$3)^2)/SQRT(2*PI())),"")</f>
        <v/>
      </c>
      <c r="F226" t="str">
        <f t="array" ref="F226">IFERROR(1/DataForViolins!F$3/DataForViolins!F$7*SUM(EXP(-0.5*((DataForViolins!F226-EnterData!F$5:INDEX(EnterData!F$5:F$1004,F$2))/DataForViolins!F$3)^2)/SQRT(2*PI())),"")</f>
        <v/>
      </c>
      <c r="G226" t="str">
        <f t="array" ref="G226">IFERROR(1/DataForViolins!G$3/DataForViolins!G$7*SUM(EXP(-0.5*((DataForViolins!G226-EnterData!G$5:INDEX(EnterData!G$5:G$1004,G$2))/DataForViolins!G$3)^2)/SQRT(2*PI())),"")</f>
        <v/>
      </c>
      <c r="H226" t="str">
        <f t="array" ref="H226">IFERROR(1/DataForViolins!H$3/DataForViolins!H$7*SUM(EXP(-0.5*((DataForViolins!H226-EnterData!H$5:INDEX(EnterData!H$5:H$1004,H$2))/DataForViolins!H$3)^2)/SQRT(2*PI())),"")</f>
        <v/>
      </c>
      <c r="I226" t="str">
        <f t="array" ref="I226">IFERROR(1/DataForViolins!I$3/DataForViolins!I$7*SUM(EXP(-0.5*((DataForViolins!I226-EnterData!I$5:INDEX(EnterData!I$5:I$1004,I$2))/DataForViolins!I$3)^2)/SQRT(2*PI())),"")</f>
        <v/>
      </c>
      <c r="J226" t="str">
        <f t="array" ref="J226">IFERROR(1/DataForViolins!J$3/DataForViolins!J$7*SUM(EXP(-0.5*((DataForViolins!J226-EnterData!J$5:INDEX(EnterData!J$5:J$1004,J$2))/DataForViolins!J$3)^2)/SQRT(2*PI())),"")</f>
        <v/>
      </c>
      <c r="K226" t="str">
        <f t="array" ref="K226">IFERROR(1/DataForViolins!K$3/DataForViolins!K$7*SUM(EXP(-0.5*((DataForViolins!K226-EnterData!K$5:INDEX(EnterData!K$5:K$1004,K$2))/DataForViolins!K$3)^2)/SQRT(2*PI())),"")</f>
        <v/>
      </c>
      <c r="L226" t="str">
        <f t="array" ref="L226">IFERROR(1/DataForViolins!L$3/DataForViolins!L$7*SUM(EXP(-0.5*((DataForViolins!L226-EnterData!L$5:INDEX(EnterData!L$5:L$1004,L$2))/DataForViolins!L$3)^2)/SQRT(2*PI())),"")</f>
        <v/>
      </c>
    </row>
    <row r="227" spans="2:12" x14ac:dyDescent="0.25">
      <c r="B227">
        <f t="array" ref="B227">IFERROR(1/DataForViolins!B$3/DataForViolins!B$7*SUM(EXP(-0.5*((DataForViolins!B227-EnterData!B$5:INDEX(EnterData!B$5:B$1004,B$2))/DataForViolins!B$3)^2)/SQRT(2*PI())),"")</f>
        <v>1.2174597913970338E-3</v>
      </c>
      <c r="C227">
        <f t="array" ref="C227">IFERROR(1/DataForViolins!C$3/DataForViolins!C$7*SUM(EXP(-0.5*((DataForViolins!C227-EnterData!C$5:INDEX(EnterData!C$5:C$1004,C$2))/DataForViolins!C$3)^2)/SQRT(2*PI())),"")</f>
        <v>1.5967950760103773E-3</v>
      </c>
      <c r="D227" t="str">
        <f t="array" ref="D227">IFERROR(1/DataForViolins!D$3/DataForViolins!D$7*SUM(EXP(-0.5*((DataForViolins!D227-EnterData!D$5:INDEX(EnterData!D$5:D$1004,D$2))/DataForViolins!D$3)^2)/SQRT(2*PI())),"")</f>
        <v/>
      </c>
      <c r="E227" t="str">
        <f t="array" ref="E227">IFERROR(1/DataForViolins!E$3/DataForViolins!E$7*SUM(EXP(-0.5*((DataForViolins!E227-EnterData!E$5:INDEX(EnterData!E$5:E$1004,E$2))/DataForViolins!E$3)^2)/SQRT(2*PI())),"")</f>
        <v/>
      </c>
      <c r="F227" t="str">
        <f t="array" ref="F227">IFERROR(1/DataForViolins!F$3/DataForViolins!F$7*SUM(EXP(-0.5*((DataForViolins!F227-EnterData!F$5:INDEX(EnterData!F$5:F$1004,F$2))/DataForViolins!F$3)^2)/SQRT(2*PI())),"")</f>
        <v/>
      </c>
      <c r="G227" t="str">
        <f t="array" ref="G227">IFERROR(1/DataForViolins!G$3/DataForViolins!G$7*SUM(EXP(-0.5*((DataForViolins!G227-EnterData!G$5:INDEX(EnterData!G$5:G$1004,G$2))/DataForViolins!G$3)^2)/SQRT(2*PI())),"")</f>
        <v/>
      </c>
      <c r="H227" t="str">
        <f t="array" ref="H227">IFERROR(1/DataForViolins!H$3/DataForViolins!H$7*SUM(EXP(-0.5*((DataForViolins!H227-EnterData!H$5:INDEX(EnterData!H$5:H$1004,H$2))/DataForViolins!H$3)^2)/SQRT(2*PI())),"")</f>
        <v/>
      </c>
      <c r="I227" t="str">
        <f t="array" ref="I227">IFERROR(1/DataForViolins!I$3/DataForViolins!I$7*SUM(EXP(-0.5*((DataForViolins!I227-EnterData!I$5:INDEX(EnterData!I$5:I$1004,I$2))/DataForViolins!I$3)^2)/SQRT(2*PI())),"")</f>
        <v/>
      </c>
      <c r="J227" t="str">
        <f t="array" ref="J227">IFERROR(1/DataForViolins!J$3/DataForViolins!J$7*SUM(EXP(-0.5*((DataForViolins!J227-EnterData!J$5:INDEX(EnterData!J$5:J$1004,J$2))/DataForViolins!J$3)^2)/SQRT(2*PI())),"")</f>
        <v/>
      </c>
      <c r="K227" t="str">
        <f t="array" ref="K227">IFERROR(1/DataForViolins!K$3/DataForViolins!K$7*SUM(EXP(-0.5*((DataForViolins!K227-EnterData!K$5:INDEX(EnterData!K$5:K$1004,K$2))/DataForViolins!K$3)^2)/SQRT(2*PI())),"")</f>
        <v/>
      </c>
      <c r="L227" t="str">
        <f t="array" ref="L227">IFERROR(1/DataForViolins!L$3/DataForViolins!L$7*SUM(EXP(-0.5*((DataForViolins!L227-EnterData!L$5:INDEX(EnterData!L$5:L$1004,L$2))/DataForViolins!L$3)^2)/SQRT(2*PI())),"")</f>
        <v/>
      </c>
    </row>
    <row r="228" spans="2:12" x14ac:dyDescent="0.25">
      <c r="B228">
        <f t="array" ref="B228">IFERROR(1/DataForViolins!B$3/DataForViolins!B$7*SUM(EXP(-0.5*((DataForViolins!B228-EnterData!B$5:INDEX(EnterData!B$5:B$1004,B$2))/DataForViolins!B$3)^2)/SQRT(2*PI())),"")</f>
        <v>1.1350324120961205E-3</v>
      </c>
      <c r="C228">
        <f t="array" ref="C228">IFERROR(1/DataForViolins!C$3/DataForViolins!C$7*SUM(EXP(-0.5*((DataForViolins!C228-EnterData!C$5:INDEX(EnterData!C$5:C$1004,C$2))/DataForViolins!C$3)^2)/SQRT(2*PI())),"")</f>
        <v>1.4749599604068E-3</v>
      </c>
      <c r="D228" t="str">
        <f t="array" ref="D228">IFERROR(1/DataForViolins!D$3/DataForViolins!D$7*SUM(EXP(-0.5*((DataForViolins!D228-EnterData!D$5:INDEX(EnterData!D$5:D$1004,D$2))/DataForViolins!D$3)^2)/SQRT(2*PI())),"")</f>
        <v/>
      </c>
      <c r="E228" t="str">
        <f t="array" ref="E228">IFERROR(1/DataForViolins!E$3/DataForViolins!E$7*SUM(EXP(-0.5*((DataForViolins!E228-EnterData!E$5:INDEX(EnterData!E$5:E$1004,E$2))/DataForViolins!E$3)^2)/SQRT(2*PI())),"")</f>
        <v/>
      </c>
      <c r="F228" t="str">
        <f t="array" ref="F228">IFERROR(1/DataForViolins!F$3/DataForViolins!F$7*SUM(EXP(-0.5*((DataForViolins!F228-EnterData!F$5:INDEX(EnterData!F$5:F$1004,F$2))/DataForViolins!F$3)^2)/SQRT(2*PI())),"")</f>
        <v/>
      </c>
      <c r="G228" t="str">
        <f t="array" ref="G228">IFERROR(1/DataForViolins!G$3/DataForViolins!G$7*SUM(EXP(-0.5*((DataForViolins!G228-EnterData!G$5:INDEX(EnterData!G$5:G$1004,G$2))/DataForViolins!G$3)^2)/SQRT(2*PI())),"")</f>
        <v/>
      </c>
      <c r="H228" t="str">
        <f t="array" ref="H228">IFERROR(1/DataForViolins!H$3/DataForViolins!H$7*SUM(EXP(-0.5*((DataForViolins!H228-EnterData!H$5:INDEX(EnterData!H$5:H$1004,H$2))/DataForViolins!H$3)^2)/SQRT(2*PI())),"")</f>
        <v/>
      </c>
      <c r="I228" t="str">
        <f t="array" ref="I228">IFERROR(1/DataForViolins!I$3/DataForViolins!I$7*SUM(EXP(-0.5*((DataForViolins!I228-EnterData!I$5:INDEX(EnterData!I$5:I$1004,I$2))/DataForViolins!I$3)^2)/SQRT(2*PI())),"")</f>
        <v/>
      </c>
      <c r="J228" t="str">
        <f t="array" ref="J228">IFERROR(1/DataForViolins!J$3/DataForViolins!J$7*SUM(EXP(-0.5*((DataForViolins!J228-EnterData!J$5:INDEX(EnterData!J$5:J$1004,J$2))/DataForViolins!J$3)^2)/SQRT(2*PI())),"")</f>
        <v/>
      </c>
      <c r="K228" t="str">
        <f t="array" ref="K228">IFERROR(1/DataForViolins!K$3/DataForViolins!K$7*SUM(EXP(-0.5*((DataForViolins!K228-EnterData!K$5:INDEX(EnterData!K$5:K$1004,K$2))/DataForViolins!K$3)^2)/SQRT(2*PI())),"")</f>
        <v/>
      </c>
      <c r="L228" t="str">
        <f t="array" ref="L228">IFERROR(1/DataForViolins!L$3/DataForViolins!L$7*SUM(EXP(-0.5*((DataForViolins!L228-EnterData!L$5:INDEX(EnterData!L$5:L$1004,L$2))/DataForViolins!L$3)^2)/SQRT(2*PI())),"")</f>
        <v/>
      </c>
    </row>
    <row r="229" spans="2:12" x14ac:dyDescent="0.25">
      <c r="B229">
        <f t="array" ref="B229">IFERROR(1/DataForViolins!B$3/DataForViolins!B$7*SUM(EXP(-0.5*((DataForViolins!B229-EnterData!B$5:INDEX(EnterData!B$5:B$1004,B$2))/DataForViolins!B$3)^2)/SQRT(2*PI())),"")</f>
        <v>1.055008098502012E-3</v>
      </c>
      <c r="C229">
        <f t="array" ref="C229">IFERROR(1/DataForViolins!C$3/DataForViolins!C$7*SUM(EXP(-0.5*((DataForViolins!C229-EnterData!C$5:INDEX(EnterData!C$5:C$1004,C$2))/DataForViolins!C$3)^2)/SQRT(2*PI())),"")</f>
        <v>1.359687155182241E-3</v>
      </c>
      <c r="D229" t="str">
        <f t="array" ref="D229">IFERROR(1/DataForViolins!D$3/DataForViolins!D$7*SUM(EXP(-0.5*((DataForViolins!D229-EnterData!D$5:INDEX(EnterData!D$5:D$1004,D$2))/DataForViolins!D$3)^2)/SQRT(2*PI())),"")</f>
        <v/>
      </c>
      <c r="E229" t="str">
        <f t="array" ref="E229">IFERROR(1/DataForViolins!E$3/DataForViolins!E$7*SUM(EXP(-0.5*((DataForViolins!E229-EnterData!E$5:INDEX(EnterData!E$5:E$1004,E$2))/DataForViolins!E$3)^2)/SQRT(2*PI())),"")</f>
        <v/>
      </c>
      <c r="F229" t="str">
        <f t="array" ref="F229">IFERROR(1/DataForViolins!F$3/DataForViolins!F$7*SUM(EXP(-0.5*((DataForViolins!F229-EnterData!F$5:INDEX(EnterData!F$5:F$1004,F$2))/DataForViolins!F$3)^2)/SQRT(2*PI())),"")</f>
        <v/>
      </c>
      <c r="G229" t="str">
        <f t="array" ref="G229">IFERROR(1/DataForViolins!G$3/DataForViolins!G$7*SUM(EXP(-0.5*((DataForViolins!G229-EnterData!G$5:INDEX(EnterData!G$5:G$1004,G$2))/DataForViolins!G$3)^2)/SQRT(2*PI())),"")</f>
        <v/>
      </c>
      <c r="H229" t="str">
        <f t="array" ref="H229">IFERROR(1/DataForViolins!H$3/DataForViolins!H$7*SUM(EXP(-0.5*((DataForViolins!H229-EnterData!H$5:INDEX(EnterData!H$5:H$1004,H$2))/DataForViolins!H$3)^2)/SQRT(2*PI())),"")</f>
        <v/>
      </c>
      <c r="I229" t="str">
        <f t="array" ref="I229">IFERROR(1/DataForViolins!I$3/DataForViolins!I$7*SUM(EXP(-0.5*((DataForViolins!I229-EnterData!I$5:INDEX(EnterData!I$5:I$1004,I$2))/DataForViolins!I$3)^2)/SQRT(2*PI())),"")</f>
        <v/>
      </c>
      <c r="J229" t="str">
        <f t="array" ref="J229">IFERROR(1/DataForViolins!J$3/DataForViolins!J$7*SUM(EXP(-0.5*((DataForViolins!J229-EnterData!J$5:INDEX(EnterData!J$5:J$1004,J$2))/DataForViolins!J$3)^2)/SQRT(2*PI())),"")</f>
        <v/>
      </c>
      <c r="K229" t="str">
        <f t="array" ref="K229">IFERROR(1/DataForViolins!K$3/DataForViolins!K$7*SUM(EXP(-0.5*((DataForViolins!K229-EnterData!K$5:INDEX(EnterData!K$5:K$1004,K$2))/DataForViolins!K$3)^2)/SQRT(2*PI())),"")</f>
        <v/>
      </c>
      <c r="L229" t="str">
        <f t="array" ref="L229">IFERROR(1/DataForViolins!L$3/DataForViolins!L$7*SUM(EXP(-0.5*((DataForViolins!L229-EnterData!L$5:INDEX(EnterData!L$5:L$1004,L$2))/DataForViolins!L$3)^2)/SQRT(2*PI())),"")</f>
        <v/>
      </c>
    </row>
    <row r="230" spans="2:12" x14ac:dyDescent="0.25">
      <c r="B230">
        <f t="array" ref="B230">IFERROR(1/DataForViolins!B$3/DataForViolins!B$7*SUM(EXP(-0.5*((DataForViolins!B230-EnterData!B$5:INDEX(EnterData!B$5:B$1004,B$2))/DataForViolins!B$3)^2)/SQRT(2*PI())),"")</f>
        <v>9.7766964990552395E-4</v>
      </c>
      <c r="C230">
        <f t="array" ref="C230">IFERROR(1/DataForViolins!C$3/DataForViolins!C$7*SUM(EXP(-0.5*((DataForViolins!C230-EnterData!C$5:INDEX(EnterData!C$5:C$1004,C$2))/DataForViolins!C$3)^2)/SQRT(2*PI())),"")</f>
        <v>1.2508798374625254E-3</v>
      </c>
      <c r="D230" t="str">
        <f t="array" ref="D230">IFERROR(1/DataForViolins!D$3/DataForViolins!D$7*SUM(EXP(-0.5*((DataForViolins!D230-EnterData!D$5:INDEX(EnterData!D$5:D$1004,D$2))/DataForViolins!D$3)^2)/SQRT(2*PI())),"")</f>
        <v/>
      </c>
      <c r="E230" t="str">
        <f t="array" ref="E230">IFERROR(1/DataForViolins!E$3/DataForViolins!E$7*SUM(EXP(-0.5*((DataForViolins!E230-EnterData!E$5:INDEX(EnterData!E$5:E$1004,E$2))/DataForViolins!E$3)^2)/SQRT(2*PI())),"")</f>
        <v/>
      </c>
      <c r="F230" t="str">
        <f t="array" ref="F230">IFERROR(1/DataForViolins!F$3/DataForViolins!F$7*SUM(EXP(-0.5*((DataForViolins!F230-EnterData!F$5:INDEX(EnterData!F$5:F$1004,F$2))/DataForViolins!F$3)^2)/SQRT(2*PI())),"")</f>
        <v/>
      </c>
      <c r="G230" t="str">
        <f t="array" ref="G230">IFERROR(1/DataForViolins!G$3/DataForViolins!G$7*SUM(EXP(-0.5*((DataForViolins!G230-EnterData!G$5:INDEX(EnterData!G$5:G$1004,G$2))/DataForViolins!G$3)^2)/SQRT(2*PI())),"")</f>
        <v/>
      </c>
      <c r="H230" t="str">
        <f t="array" ref="H230">IFERROR(1/DataForViolins!H$3/DataForViolins!H$7*SUM(EXP(-0.5*((DataForViolins!H230-EnterData!H$5:INDEX(EnterData!H$5:H$1004,H$2))/DataForViolins!H$3)^2)/SQRT(2*PI())),"")</f>
        <v/>
      </c>
      <c r="I230" t="str">
        <f t="array" ref="I230">IFERROR(1/DataForViolins!I$3/DataForViolins!I$7*SUM(EXP(-0.5*((DataForViolins!I230-EnterData!I$5:INDEX(EnterData!I$5:I$1004,I$2))/DataForViolins!I$3)^2)/SQRT(2*PI())),"")</f>
        <v/>
      </c>
      <c r="J230" t="str">
        <f t="array" ref="J230">IFERROR(1/DataForViolins!J$3/DataForViolins!J$7*SUM(EXP(-0.5*((DataForViolins!J230-EnterData!J$5:INDEX(EnterData!J$5:J$1004,J$2))/DataForViolins!J$3)^2)/SQRT(2*PI())),"")</f>
        <v/>
      </c>
      <c r="K230" t="str">
        <f t="array" ref="K230">IFERROR(1/DataForViolins!K$3/DataForViolins!K$7*SUM(EXP(-0.5*((DataForViolins!K230-EnterData!K$5:INDEX(EnterData!K$5:K$1004,K$2))/DataForViolins!K$3)^2)/SQRT(2*PI())),"")</f>
        <v/>
      </c>
      <c r="L230" t="str">
        <f t="array" ref="L230">IFERROR(1/DataForViolins!L$3/DataForViolins!L$7*SUM(EXP(-0.5*((DataForViolins!L230-EnterData!L$5:INDEX(EnterData!L$5:L$1004,L$2))/DataForViolins!L$3)^2)/SQRT(2*PI())),"")</f>
        <v/>
      </c>
    </row>
    <row r="231" spans="2:12" x14ac:dyDescent="0.25">
      <c r="B231">
        <f t="array" ref="B231">IFERROR(1/DataForViolins!B$3/DataForViolins!B$7*SUM(EXP(-0.5*((DataForViolins!B231-EnterData!B$5:INDEX(EnterData!B$5:B$1004,B$2))/DataForViolins!B$3)^2)/SQRT(2*PI())),"")</f>
        <v>9.0326015692953439E-4</v>
      </c>
      <c r="C231">
        <f t="array" ref="C231">IFERROR(1/DataForViolins!C$3/DataForViolins!C$7*SUM(EXP(-0.5*((DataForViolins!C231-EnterData!C$5:INDEX(EnterData!C$5:C$1004,C$2))/DataForViolins!C$3)^2)/SQRT(2*PI())),"")</f>
        <v>1.148419447845882E-3</v>
      </c>
      <c r="D231" t="str">
        <f t="array" ref="D231">IFERROR(1/DataForViolins!D$3/DataForViolins!D$7*SUM(EXP(-0.5*((DataForViolins!D231-EnterData!D$5:INDEX(EnterData!D$5:D$1004,D$2))/DataForViolins!D$3)^2)/SQRT(2*PI())),"")</f>
        <v/>
      </c>
      <c r="E231" t="str">
        <f t="array" ref="E231">IFERROR(1/DataForViolins!E$3/DataForViolins!E$7*SUM(EXP(-0.5*((DataForViolins!E231-EnterData!E$5:INDEX(EnterData!E$5:E$1004,E$2))/DataForViolins!E$3)^2)/SQRT(2*PI())),"")</f>
        <v/>
      </c>
      <c r="F231" t="str">
        <f t="array" ref="F231">IFERROR(1/DataForViolins!F$3/DataForViolins!F$7*SUM(EXP(-0.5*((DataForViolins!F231-EnterData!F$5:INDEX(EnterData!F$5:F$1004,F$2))/DataForViolins!F$3)^2)/SQRT(2*PI())),"")</f>
        <v/>
      </c>
      <c r="G231" t="str">
        <f t="array" ref="G231">IFERROR(1/DataForViolins!G$3/DataForViolins!G$7*SUM(EXP(-0.5*((DataForViolins!G231-EnterData!G$5:INDEX(EnterData!G$5:G$1004,G$2))/DataForViolins!G$3)^2)/SQRT(2*PI())),"")</f>
        <v/>
      </c>
      <c r="H231" t="str">
        <f t="array" ref="H231">IFERROR(1/DataForViolins!H$3/DataForViolins!H$7*SUM(EXP(-0.5*((DataForViolins!H231-EnterData!H$5:INDEX(EnterData!H$5:H$1004,H$2))/DataForViolins!H$3)^2)/SQRT(2*PI())),"")</f>
        <v/>
      </c>
      <c r="I231" t="str">
        <f t="array" ref="I231">IFERROR(1/DataForViolins!I$3/DataForViolins!I$7*SUM(EXP(-0.5*((DataForViolins!I231-EnterData!I$5:INDEX(EnterData!I$5:I$1004,I$2))/DataForViolins!I$3)^2)/SQRT(2*PI())),"")</f>
        <v/>
      </c>
      <c r="J231" t="str">
        <f t="array" ref="J231">IFERROR(1/DataForViolins!J$3/DataForViolins!J$7*SUM(EXP(-0.5*((DataForViolins!J231-EnterData!J$5:INDEX(EnterData!J$5:J$1004,J$2))/DataForViolins!J$3)^2)/SQRT(2*PI())),"")</f>
        <v/>
      </c>
      <c r="K231" t="str">
        <f t="array" ref="K231">IFERROR(1/DataForViolins!K$3/DataForViolins!K$7*SUM(EXP(-0.5*((DataForViolins!K231-EnterData!K$5:INDEX(EnterData!K$5:K$1004,K$2))/DataForViolins!K$3)^2)/SQRT(2*PI())),"")</f>
        <v/>
      </c>
      <c r="L231" t="str">
        <f t="array" ref="L231">IFERROR(1/DataForViolins!L$3/DataForViolins!L$7*SUM(EXP(-0.5*((DataForViolins!L231-EnterData!L$5:INDEX(EnterData!L$5:L$1004,L$2))/DataForViolins!L$3)^2)/SQRT(2*PI())),"")</f>
        <v/>
      </c>
    </row>
    <row r="232" spans="2:12" x14ac:dyDescent="0.25">
      <c r="B232">
        <f t="array" ref="B232">IFERROR(1/DataForViolins!B$3/DataForViolins!B$7*SUM(EXP(-0.5*((DataForViolins!B232-EnterData!B$5:INDEX(EnterData!B$5:B$1004,B$2))/DataForViolins!B$3)^2)/SQRT(2*PI())),"")</f>
        <v>8.319823134764541E-4</v>
      </c>
      <c r="C232">
        <f t="array" ref="C232">IFERROR(1/DataForViolins!C$3/DataForViolins!C$7*SUM(EXP(-0.5*((DataForViolins!C232-EnterData!C$5:INDEX(EnterData!C$5:C$1004,C$2))/DataForViolins!C$3)^2)/SQRT(2*PI())),"")</f>
        <v>1.0521671577032733E-3</v>
      </c>
      <c r="D232" t="str">
        <f t="array" ref="D232">IFERROR(1/DataForViolins!D$3/DataForViolins!D$7*SUM(EXP(-0.5*((DataForViolins!D232-EnterData!D$5:INDEX(EnterData!D$5:D$1004,D$2))/DataForViolins!D$3)^2)/SQRT(2*PI())),"")</f>
        <v/>
      </c>
      <c r="E232" t="str">
        <f t="array" ref="E232">IFERROR(1/DataForViolins!E$3/DataForViolins!E$7*SUM(EXP(-0.5*((DataForViolins!E232-EnterData!E$5:INDEX(EnterData!E$5:E$1004,E$2))/DataForViolins!E$3)^2)/SQRT(2*PI())),"")</f>
        <v/>
      </c>
      <c r="F232" t="str">
        <f t="array" ref="F232">IFERROR(1/DataForViolins!F$3/DataForViolins!F$7*SUM(EXP(-0.5*((DataForViolins!F232-EnterData!F$5:INDEX(EnterData!F$5:F$1004,F$2))/DataForViolins!F$3)^2)/SQRT(2*PI())),"")</f>
        <v/>
      </c>
      <c r="G232" t="str">
        <f t="array" ref="G232">IFERROR(1/DataForViolins!G$3/DataForViolins!G$7*SUM(EXP(-0.5*((DataForViolins!G232-EnterData!G$5:INDEX(EnterData!G$5:G$1004,G$2))/DataForViolins!G$3)^2)/SQRT(2*PI())),"")</f>
        <v/>
      </c>
      <c r="H232" t="str">
        <f t="array" ref="H232">IFERROR(1/DataForViolins!H$3/DataForViolins!H$7*SUM(EXP(-0.5*((DataForViolins!H232-EnterData!H$5:INDEX(EnterData!H$5:H$1004,H$2))/DataForViolins!H$3)^2)/SQRT(2*PI())),"")</f>
        <v/>
      </c>
      <c r="I232" t="str">
        <f t="array" ref="I232">IFERROR(1/DataForViolins!I$3/DataForViolins!I$7*SUM(EXP(-0.5*((DataForViolins!I232-EnterData!I$5:INDEX(EnterData!I$5:I$1004,I$2))/DataForViolins!I$3)^2)/SQRT(2*PI())),"")</f>
        <v/>
      </c>
      <c r="J232" t="str">
        <f t="array" ref="J232">IFERROR(1/DataForViolins!J$3/DataForViolins!J$7*SUM(EXP(-0.5*((DataForViolins!J232-EnterData!J$5:INDEX(EnterData!J$5:J$1004,J$2))/DataForViolins!J$3)^2)/SQRT(2*PI())),"")</f>
        <v/>
      </c>
      <c r="K232" t="str">
        <f t="array" ref="K232">IFERROR(1/DataForViolins!K$3/DataForViolins!K$7*SUM(EXP(-0.5*((DataForViolins!K232-EnterData!K$5:INDEX(EnterData!K$5:K$1004,K$2))/DataForViolins!K$3)^2)/SQRT(2*PI())),"")</f>
        <v/>
      </c>
      <c r="L232" t="str">
        <f t="array" ref="L232">IFERROR(1/DataForViolins!L$3/DataForViolins!L$7*SUM(EXP(-0.5*((DataForViolins!L232-EnterData!L$5:INDEX(EnterData!L$5:L$1004,L$2))/DataForViolins!L$3)^2)/SQRT(2*PI())),"")</f>
        <v/>
      </c>
    </row>
    <row r="233" spans="2:12" x14ac:dyDescent="0.25">
      <c r="B233">
        <f t="array" ref="B233">IFERROR(1/DataForViolins!B$3/DataForViolins!B$7*SUM(EXP(-0.5*((DataForViolins!B233-EnterData!B$5:INDEX(EnterData!B$5:B$1004,B$2))/DataForViolins!B$3)^2)/SQRT(2*PI())),"")</f>
        <v>7.6399847204440313E-4</v>
      </c>
      <c r="C233">
        <f t="array" ref="C233">IFERROR(1/DataForViolins!C$3/DataForViolins!C$7*SUM(EXP(-0.5*((DataForViolins!C233-EnterData!C$5:INDEX(EnterData!C$5:C$1004,C$2))/DataForViolins!C$3)^2)/SQRT(2*PI())),"")</f>
        <v>9.6196550164599217E-4</v>
      </c>
      <c r="D233" t="str">
        <f t="array" ref="D233">IFERROR(1/DataForViolins!D$3/DataForViolins!D$7*SUM(EXP(-0.5*((DataForViolins!D233-EnterData!D$5:INDEX(EnterData!D$5:D$1004,D$2))/DataForViolins!D$3)^2)/SQRT(2*PI())),"")</f>
        <v/>
      </c>
      <c r="E233" t="str">
        <f t="array" ref="E233">IFERROR(1/DataForViolins!E$3/DataForViolins!E$7*SUM(EXP(-0.5*((DataForViolins!E233-EnterData!E$5:INDEX(EnterData!E$5:E$1004,E$2))/DataForViolins!E$3)^2)/SQRT(2*PI())),"")</f>
        <v/>
      </c>
      <c r="F233" t="str">
        <f t="array" ref="F233">IFERROR(1/DataForViolins!F$3/DataForViolins!F$7*SUM(EXP(-0.5*((DataForViolins!F233-EnterData!F$5:INDEX(EnterData!F$5:F$1004,F$2))/DataForViolins!F$3)^2)/SQRT(2*PI())),"")</f>
        <v/>
      </c>
      <c r="G233" t="str">
        <f t="array" ref="G233">IFERROR(1/DataForViolins!G$3/DataForViolins!G$7*SUM(EXP(-0.5*((DataForViolins!G233-EnterData!G$5:INDEX(EnterData!G$5:G$1004,G$2))/DataForViolins!G$3)^2)/SQRT(2*PI())),"")</f>
        <v/>
      </c>
      <c r="H233" t="str">
        <f t="array" ref="H233">IFERROR(1/DataForViolins!H$3/DataForViolins!H$7*SUM(EXP(-0.5*((DataForViolins!H233-EnterData!H$5:INDEX(EnterData!H$5:H$1004,H$2))/DataForViolins!H$3)^2)/SQRT(2*PI())),"")</f>
        <v/>
      </c>
      <c r="I233" t="str">
        <f t="array" ref="I233">IFERROR(1/DataForViolins!I$3/DataForViolins!I$7*SUM(EXP(-0.5*((DataForViolins!I233-EnterData!I$5:INDEX(EnterData!I$5:I$1004,I$2))/DataForViolins!I$3)^2)/SQRT(2*PI())),"")</f>
        <v/>
      </c>
      <c r="J233" t="str">
        <f t="array" ref="J233">IFERROR(1/DataForViolins!J$3/DataForViolins!J$7*SUM(EXP(-0.5*((DataForViolins!J233-EnterData!J$5:INDEX(EnterData!J$5:J$1004,J$2))/DataForViolins!J$3)^2)/SQRT(2*PI())),"")</f>
        <v/>
      </c>
      <c r="K233" t="str">
        <f t="array" ref="K233">IFERROR(1/DataForViolins!K$3/DataForViolins!K$7*SUM(EXP(-0.5*((DataForViolins!K233-EnterData!K$5:INDEX(EnterData!K$5:K$1004,K$2))/DataForViolins!K$3)^2)/SQRT(2*PI())),"")</f>
        <v/>
      </c>
      <c r="L233" t="str">
        <f t="array" ref="L233">IFERROR(1/DataForViolins!L$3/DataForViolins!L$7*SUM(EXP(-0.5*((DataForViolins!L233-EnterData!L$5:INDEX(EnterData!L$5:L$1004,L$2))/DataForViolins!L$3)^2)/SQRT(2*PI())),"")</f>
        <v/>
      </c>
    </row>
    <row r="234" spans="2:12" x14ac:dyDescent="0.25">
      <c r="B234">
        <f t="array" ref="B234">IFERROR(1/DataForViolins!B$3/DataForViolins!B$7*SUM(EXP(-0.5*((DataForViolins!B234-EnterData!B$5:INDEX(EnterData!B$5:B$1004,B$2))/DataForViolins!B$3)^2)/SQRT(2*PI())),"")</f>
        <v>6.9943137504226832E-4</v>
      </c>
      <c r="C234">
        <f t="array" ref="C234">IFERROR(1/DataForViolins!C$3/DataForViolins!C$7*SUM(EXP(-0.5*((DataForViolins!C234-EnterData!C$5:INDEX(EnterData!C$5:C$1004,C$2))/DataForViolins!C$3)^2)/SQRT(2*PI())),"")</f>
        <v>8.7764014634451274E-4</v>
      </c>
      <c r="D234" t="str">
        <f t="array" ref="D234">IFERROR(1/DataForViolins!D$3/DataForViolins!D$7*SUM(EXP(-0.5*((DataForViolins!D234-EnterData!D$5:INDEX(EnterData!D$5:D$1004,D$2))/DataForViolins!D$3)^2)/SQRT(2*PI())),"")</f>
        <v/>
      </c>
      <c r="E234" t="str">
        <f t="array" ref="E234">IFERROR(1/DataForViolins!E$3/DataForViolins!E$7*SUM(EXP(-0.5*((DataForViolins!E234-EnterData!E$5:INDEX(EnterData!E$5:E$1004,E$2))/DataForViolins!E$3)^2)/SQRT(2*PI())),"")</f>
        <v/>
      </c>
      <c r="F234" t="str">
        <f t="array" ref="F234">IFERROR(1/DataForViolins!F$3/DataForViolins!F$7*SUM(EXP(-0.5*((DataForViolins!F234-EnterData!F$5:INDEX(EnterData!F$5:F$1004,F$2))/DataForViolins!F$3)^2)/SQRT(2*PI())),"")</f>
        <v/>
      </c>
      <c r="G234" t="str">
        <f t="array" ref="G234">IFERROR(1/DataForViolins!G$3/DataForViolins!G$7*SUM(EXP(-0.5*((DataForViolins!G234-EnterData!G$5:INDEX(EnterData!G$5:G$1004,G$2))/DataForViolins!G$3)^2)/SQRT(2*PI())),"")</f>
        <v/>
      </c>
      <c r="H234" t="str">
        <f t="array" ref="H234">IFERROR(1/DataForViolins!H$3/DataForViolins!H$7*SUM(EXP(-0.5*((DataForViolins!H234-EnterData!H$5:INDEX(EnterData!H$5:H$1004,H$2))/DataForViolins!H$3)^2)/SQRT(2*PI())),"")</f>
        <v/>
      </c>
      <c r="I234" t="str">
        <f t="array" ref="I234">IFERROR(1/DataForViolins!I$3/DataForViolins!I$7*SUM(EXP(-0.5*((DataForViolins!I234-EnterData!I$5:INDEX(EnterData!I$5:I$1004,I$2))/DataForViolins!I$3)^2)/SQRT(2*PI())),"")</f>
        <v/>
      </c>
      <c r="J234" t="str">
        <f t="array" ref="J234">IFERROR(1/DataForViolins!J$3/DataForViolins!J$7*SUM(EXP(-0.5*((DataForViolins!J234-EnterData!J$5:INDEX(EnterData!J$5:J$1004,J$2))/DataForViolins!J$3)^2)/SQRT(2*PI())),"")</f>
        <v/>
      </c>
      <c r="K234" t="str">
        <f t="array" ref="K234">IFERROR(1/DataForViolins!K$3/DataForViolins!K$7*SUM(EXP(-0.5*((DataForViolins!K234-EnterData!K$5:INDEX(EnterData!K$5:K$1004,K$2))/DataForViolins!K$3)^2)/SQRT(2*PI())),"")</f>
        <v/>
      </c>
      <c r="L234" t="str">
        <f t="array" ref="L234">IFERROR(1/DataForViolins!L$3/DataForViolins!L$7*SUM(EXP(-0.5*((DataForViolins!L234-EnterData!L$5:INDEX(EnterData!L$5:L$1004,L$2))/DataForViolins!L$3)^2)/SQRT(2*PI())),"")</f>
        <v/>
      </c>
    </row>
    <row r="235" spans="2:12" x14ac:dyDescent="0.25">
      <c r="B235">
        <f t="array" ref="B235">IFERROR(1/DataForViolins!B$3/DataForViolins!B$7*SUM(EXP(-0.5*((DataForViolins!B235-EnterData!B$5:INDEX(EnterData!B$5:B$1004,B$2))/DataForViolins!B$3)^2)/SQRT(2*PI())),"")</f>
        <v>6.3836548664112649E-4</v>
      </c>
      <c r="C235">
        <f t="array" ref="C235">IFERROR(1/DataForViolins!C$3/DataForViolins!C$7*SUM(EXP(-0.5*((DataForViolins!C235-EnterData!C$5:INDEX(EnterData!C$5:C$1004,C$2))/DataForViolins!C$3)^2)/SQRT(2*PI())),"")</f>
        <v>7.9900176566960934E-4</v>
      </c>
      <c r="D235" t="str">
        <f t="array" ref="D235">IFERROR(1/DataForViolins!D$3/DataForViolins!D$7*SUM(EXP(-0.5*((DataForViolins!D235-EnterData!D$5:INDEX(EnterData!D$5:D$1004,D$2))/DataForViolins!D$3)^2)/SQRT(2*PI())),"")</f>
        <v/>
      </c>
      <c r="E235" t="str">
        <f t="array" ref="E235">IFERROR(1/DataForViolins!E$3/DataForViolins!E$7*SUM(EXP(-0.5*((DataForViolins!E235-EnterData!E$5:INDEX(EnterData!E$5:E$1004,E$2))/DataForViolins!E$3)^2)/SQRT(2*PI())),"")</f>
        <v/>
      </c>
      <c r="F235" t="str">
        <f t="array" ref="F235">IFERROR(1/DataForViolins!F$3/DataForViolins!F$7*SUM(EXP(-0.5*((DataForViolins!F235-EnterData!F$5:INDEX(EnterData!F$5:F$1004,F$2))/DataForViolins!F$3)^2)/SQRT(2*PI())),"")</f>
        <v/>
      </c>
      <c r="G235" t="str">
        <f t="array" ref="G235">IFERROR(1/DataForViolins!G$3/DataForViolins!G$7*SUM(EXP(-0.5*((DataForViolins!G235-EnterData!G$5:INDEX(EnterData!G$5:G$1004,G$2))/DataForViolins!G$3)^2)/SQRT(2*PI())),"")</f>
        <v/>
      </c>
      <c r="H235" t="str">
        <f t="array" ref="H235">IFERROR(1/DataForViolins!H$3/DataForViolins!H$7*SUM(EXP(-0.5*((DataForViolins!H235-EnterData!H$5:INDEX(EnterData!H$5:H$1004,H$2))/DataForViolins!H$3)^2)/SQRT(2*PI())),"")</f>
        <v/>
      </c>
      <c r="I235" t="str">
        <f t="array" ref="I235">IFERROR(1/DataForViolins!I$3/DataForViolins!I$7*SUM(EXP(-0.5*((DataForViolins!I235-EnterData!I$5:INDEX(EnterData!I$5:I$1004,I$2))/DataForViolins!I$3)^2)/SQRT(2*PI())),"")</f>
        <v/>
      </c>
      <c r="J235" t="str">
        <f t="array" ref="J235">IFERROR(1/DataForViolins!J$3/DataForViolins!J$7*SUM(EXP(-0.5*((DataForViolins!J235-EnterData!J$5:INDEX(EnterData!J$5:J$1004,J$2))/DataForViolins!J$3)^2)/SQRT(2*PI())),"")</f>
        <v/>
      </c>
      <c r="K235" t="str">
        <f t="array" ref="K235">IFERROR(1/DataForViolins!K$3/DataForViolins!K$7*SUM(EXP(-0.5*((DataForViolins!K235-EnterData!K$5:INDEX(EnterData!K$5:K$1004,K$2))/DataForViolins!K$3)^2)/SQRT(2*PI())),"")</f>
        <v/>
      </c>
      <c r="L235" t="str">
        <f t="array" ref="L235">IFERROR(1/DataForViolins!L$3/DataForViolins!L$7*SUM(EXP(-0.5*((DataForViolins!L235-EnterData!L$5:INDEX(EnterData!L$5:L$1004,L$2))/DataForViolins!L$3)^2)/SQRT(2*PI())),"")</f>
        <v/>
      </c>
    </row>
    <row r="236" spans="2:12" x14ac:dyDescent="0.25">
      <c r="B236">
        <f t="array" ref="B236">IFERROR(1/DataForViolins!B$3/DataForViolins!B$7*SUM(EXP(-0.5*((DataForViolins!B236-EnterData!B$5:INDEX(EnterData!B$5:B$1004,B$2))/DataForViolins!B$3)^2)/SQRT(2*PI())),"")</f>
        <v>5.8084884404348085E-4</v>
      </c>
      <c r="C236">
        <f t="array" ref="C236">IFERROR(1/DataForViolins!C$3/DataForViolins!C$7*SUM(EXP(-0.5*((DataForViolins!C236-EnterData!C$5:INDEX(EnterData!C$5:C$1004,C$2))/DataForViolins!C$3)^2)/SQRT(2*PI())),"")</f>
        <v>7.2584799161191189E-4</v>
      </c>
      <c r="D236" t="str">
        <f t="array" ref="D236">IFERROR(1/DataForViolins!D$3/DataForViolins!D$7*SUM(EXP(-0.5*((DataForViolins!D236-EnterData!D$5:INDEX(EnterData!D$5:D$1004,D$2))/DataForViolins!D$3)^2)/SQRT(2*PI())),"")</f>
        <v/>
      </c>
      <c r="E236" t="str">
        <f t="array" ref="E236">IFERROR(1/DataForViolins!E$3/DataForViolins!E$7*SUM(EXP(-0.5*((DataForViolins!E236-EnterData!E$5:INDEX(EnterData!E$5:E$1004,E$2))/DataForViolins!E$3)^2)/SQRT(2*PI())),"")</f>
        <v/>
      </c>
      <c r="F236" t="str">
        <f t="array" ref="F236">IFERROR(1/DataForViolins!F$3/DataForViolins!F$7*SUM(EXP(-0.5*((DataForViolins!F236-EnterData!F$5:INDEX(EnterData!F$5:F$1004,F$2))/DataForViolins!F$3)^2)/SQRT(2*PI())),"")</f>
        <v/>
      </c>
      <c r="G236" t="str">
        <f t="array" ref="G236">IFERROR(1/DataForViolins!G$3/DataForViolins!G$7*SUM(EXP(-0.5*((DataForViolins!G236-EnterData!G$5:INDEX(EnterData!G$5:G$1004,G$2))/DataForViolins!G$3)^2)/SQRT(2*PI())),"")</f>
        <v/>
      </c>
      <c r="H236" t="str">
        <f t="array" ref="H236">IFERROR(1/DataForViolins!H$3/DataForViolins!H$7*SUM(EXP(-0.5*((DataForViolins!H236-EnterData!H$5:INDEX(EnterData!H$5:H$1004,H$2))/DataForViolins!H$3)^2)/SQRT(2*PI())),"")</f>
        <v/>
      </c>
      <c r="I236" t="str">
        <f t="array" ref="I236">IFERROR(1/DataForViolins!I$3/DataForViolins!I$7*SUM(EXP(-0.5*((DataForViolins!I236-EnterData!I$5:INDEX(EnterData!I$5:I$1004,I$2))/DataForViolins!I$3)^2)/SQRT(2*PI())),"")</f>
        <v/>
      </c>
      <c r="J236" t="str">
        <f t="array" ref="J236">IFERROR(1/DataForViolins!J$3/DataForViolins!J$7*SUM(EXP(-0.5*((DataForViolins!J236-EnterData!J$5:INDEX(EnterData!J$5:J$1004,J$2))/DataForViolins!J$3)^2)/SQRT(2*PI())),"")</f>
        <v/>
      </c>
      <c r="K236" t="str">
        <f t="array" ref="K236">IFERROR(1/DataForViolins!K$3/DataForViolins!K$7*SUM(EXP(-0.5*((DataForViolins!K236-EnterData!K$5:INDEX(EnterData!K$5:K$1004,K$2))/DataForViolins!K$3)^2)/SQRT(2*PI())),"")</f>
        <v/>
      </c>
      <c r="L236" t="str">
        <f t="array" ref="L236">IFERROR(1/DataForViolins!L$3/DataForViolins!L$7*SUM(EXP(-0.5*((DataForViolins!L236-EnterData!L$5:INDEX(EnterData!L$5:L$1004,L$2))/DataForViolins!L$3)^2)/SQRT(2*PI())),"")</f>
        <v/>
      </c>
    </row>
    <row r="237" spans="2:12" x14ac:dyDescent="0.25">
      <c r="B237">
        <f t="array" ref="B237">IFERROR(1/DataForViolins!B$3/DataForViolins!B$7*SUM(EXP(-0.5*((DataForViolins!B237-EnterData!B$5:INDEX(EnterData!B$5:B$1004,B$2))/DataForViolins!B$3)^2)/SQRT(2*PI())),"")</f>
        <v>5.2689534377162964E-4</v>
      </c>
      <c r="C237">
        <f t="array" ref="C237">IFERROR(1/DataForViolins!C$3/DataForViolins!C$7*SUM(EXP(-0.5*((DataForViolins!C237-EnterData!C$5:INDEX(EnterData!C$5:C$1004,C$2))/DataForViolins!C$3)^2)/SQRT(2*PI())),"")</f>
        <v>6.579654105924892E-4</v>
      </c>
      <c r="D237" t="str">
        <f t="array" ref="D237">IFERROR(1/DataForViolins!D$3/DataForViolins!D$7*SUM(EXP(-0.5*((DataForViolins!D237-EnterData!D$5:INDEX(EnterData!D$5:D$1004,D$2))/DataForViolins!D$3)^2)/SQRT(2*PI())),"")</f>
        <v/>
      </c>
      <c r="E237" t="str">
        <f t="array" ref="E237">IFERROR(1/DataForViolins!E$3/DataForViolins!E$7*SUM(EXP(-0.5*((DataForViolins!E237-EnterData!E$5:INDEX(EnterData!E$5:E$1004,E$2))/DataForViolins!E$3)^2)/SQRT(2*PI())),"")</f>
        <v/>
      </c>
      <c r="F237" t="str">
        <f t="array" ref="F237">IFERROR(1/DataForViolins!F$3/DataForViolins!F$7*SUM(EXP(-0.5*((DataForViolins!F237-EnterData!F$5:INDEX(EnterData!F$5:F$1004,F$2))/DataForViolins!F$3)^2)/SQRT(2*PI())),"")</f>
        <v/>
      </c>
      <c r="G237" t="str">
        <f t="array" ref="G237">IFERROR(1/DataForViolins!G$3/DataForViolins!G$7*SUM(EXP(-0.5*((DataForViolins!G237-EnterData!G$5:INDEX(EnterData!G$5:G$1004,G$2))/DataForViolins!G$3)^2)/SQRT(2*PI())),"")</f>
        <v/>
      </c>
      <c r="H237" t="str">
        <f t="array" ref="H237">IFERROR(1/DataForViolins!H$3/DataForViolins!H$7*SUM(EXP(-0.5*((DataForViolins!H237-EnterData!H$5:INDEX(EnterData!H$5:H$1004,H$2))/DataForViolins!H$3)^2)/SQRT(2*PI())),"")</f>
        <v/>
      </c>
      <c r="I237" t="str">
        <f t="array" ref="I237">IFERROR(1/DataForViolins!I$3/DataForViolins!I$7*SUM(EXP(-0.5*((DataForViolins!I237-EnterData!I$5:INDEX(EnterData!I$5:I$1004,I$2))/DataForViolins!I$3)^2)/SQRT(2*PI())),"")</f>
        <v/>
      </c>
      <c r="J237" t="str">
        <f t="array" ref="J237">IFERROR(1/DataForViolins!J$3/DataForViolins!J$7*SUM(EXP(-0.5*((DataForViolins!J237-EnterData!J$5:INDEX(EnterData!J$5:J$1004,J$2))/DataForViolins!J$3)^2)/SQRT(2*PI())),"")</f>
        <v/>
      </c>
      <c r="K237" t="str">
        <f t="array" ref="K237">IFERROR(1/DataForViolins!K$3/DataForViolins!K$7*SUM(EXP(-0.5*((DataForViolins!K237-EnterData!K$5:INDEX(EnterData!K$5:K$1004,K$2))/DataForViolins!K$3)^2)/SQRT(2*PI())),"")</f>
        <v/>
      </c>
      <c r="L237" t="str">
        <f t="array" ref="L237">IFERROR(1/DataForViolins!L$3/DataForViolins!L$7*SUM(EXP(-0.5*((DataForViolins!L237-EnterData!L$5:INDEX(EnterData!L$5:L$1004,L$2))/DataForViolins!L$3)^2)/SQRT(2*PI())),"")</f>
        <v/>
      </c>
    </row>
    <row r="238" spans="2:12" x14ac:dyDescent="0.25">
      <c r="B238">
        <f t="array" ref="B238">IFERROR(1/DataForViolins!B$3/DataForViolins!B$7*SUM(EXP(-0.5*((DataForViolins!B238-EnterData!B$5:INDEX(EnterData!B$5:B$1004,B$2))/DataForViolins!B$3)^2)/SQRT(2*PI())),"")</f>
        <v>4.76487377549516E-4</v>
      </c>
      <c r="C238">
        <f t="array" ref="C238">IFERROR(1/DataForViolins!C$3/DataForViolins!C$7*SUM(EXP(-0.5*((DataForViolins!C238-EnterData!C$5:INDEX(EnterData!C$5:C$1004,C$2))/DataForViolins!C$3)^2)/SQRT(2*PI())),"")</f>
        <v>5.9513157556088177E-4</v>
      </c>
      <c r="D238" t="str">
        <f t="array" ref="D238">IFERROR(1/DataForViolins!D$3/DataForViolins!D$7*SUM(EXP(-0.5*((DataForViolins!D238-EnterData!D$5:INDEX(EnterData!D$5:D$1004,D$2))/DataForViolins!D$3)^2)/SQRT(2*PI())),"")</f>
        <v/>
      </c>
      <c r="E238" t="str">
        <f t="array" ref="E238">IFERROR(1/DataForViolins!E$3/DataForViolins!E$7*SUM(EXP(-0.5*((DataForViolins!E238-EnterData!E$5:INDEX(EnterData!E$5:E$1004,E$2))/DataForViolins!E$3)^2)/SQRT(2*PI())),"")</f>
        <v/>
      </c>
      <c r="F238" t="str">
        <f t="array" ref="F238">IFERROR(1/DataForViolins!F$3/DataForViolins!F$7*SUM(EXP(-0.5*((DataForViolins!F238-EnterData!F$5:INDEX(EnterData!F$5:F$1004,F$2))/DataForViolins!F$3)^2)/SQRT(2*PI())),"")</f>
        <v/>
      </c>
      <c r="G238" t="str">
        <f t="array" ref="G238">IFERROR(1/DataForViolins!G$3/DataForViolins!G$7*SUM(EXP(-0.5*((DataForViolins!G238-EnterData!G$5:INDEX(EnterData!G$5:G$1004,G$2))/DataForViolins!G$3)^2)/SQRT(2*PI())),"")</f>
        <v/>
      </c>
      <c r="H238" t="str">
        <f t="array" ref="H238">IFERROR(1/DataForViolins!H$3/DataForViolins!H$7*SUM(EXP(-0.5*((DataForViolins!H238-EnterData!H$5:INDEX(EnterData!H$5:H$1004,H$2))/DataForViolins!H$3)^2)/SQRT(2*PI())),"")</f>
        <v/>
      </c>
      <c r="I238" t="str">
        <f t="array" ref="I238">IFERROR(1/DataForViolins!I$3/DataForViolins!I$7*SUM(EXP(-0.5*((DataForViolins!I238-EnterData!I$5:INDEX(EnterData!I$5:I$1004,I$2))/DataForViolins!I$3)^2)/SQRT(2*PI())),"")</f>
        <v/>
      </c>
      <c r="J238" t="str">
        <f t="array" ref="J238">IFERROR(1/DataForViolins!J$3/DataForViolins!J$7*SUM(EXP(-0.5*((DataForViolins!J238-EnterData!J$5:INDEX(EnterData!J$5:J$1004,J$2))/DataForViolins!J$3)^2)/SQRT(2*PI())),"")</f>
        <v/>
      </c>
      <c r="K238" t="str">
        <f t="array" ref="K238">IFERROR(1/DataForViolins!K$3/DataForViolins!K$7*SUM(EXP(-0.5*((DataForViolins!K238-EnterData!K$5:INDEX(EnterData!K$5:K$1004,K$2))/DataForViolins!K$3)^2)/SQRT(2*PI())),"")</f>
        <v/>
      </c>
      <c r="L238" t="str">
        <f t="array" ref="L238">IFERROR(1/DataForViolins!L$3/DataForViolins!L$7*SUM(EXP(-0.5*((DataForViolins!L238-EnterData!L$5:INDEX(EnterData!L$5:L$1004,L$2))/DataForViolins!L$3)^2)/SQRT(2*PI())),"")</f>
        <v/>
      </c>
    </row>
    <row r="239" spans="2:12" x14ac:dyDescent="0.25">
      <c r="B239">
        <f t="array" ref="B239">IFERROR(1/DataForViolins!B$3/DataForViolins!B$7*SUM(EXP(-0.5*((DataForViolins!B239-EnterData!B$5:INDEX(EnterData!B$5:B$1004,B$2))/DataForViolins!B$3)^2)/SQRT(2*PI())),"")</f>
        <v>4.2957873340237812E-4</v>
      </c>
      <c r="C239">
        <f t="array" ref="C239">IFERROR(1/DataForViolins!C$3/DataForViolins!C$7*SUM(EXP(-0.5*((DataForViolins!C239-EnterData!C$5:INDEX(EnterData!C$5:C$1004,C$2))/DataForViolins!C$3)^2)/SQRT(2*PI())),"")</f>
        <v>5.3711700562992257E-4</v>
      </c>
      <c r="D239" t="str">
        <f t="array" ref="D239">IFERROR(1/DataForViolins!D$3/DataForViolins!D$7*SUM(EXP(-0.5*((DataForViolins!D239-EnterData!D$5:INDEX(EnterData!D$5:D$1004,D$2))/DataForViolins!D$3)^2)/SQRT(2*PI())),"")</f>
        <v/>
      </c>
      <c r="E239" t="str">
        <f t="array" ref="E239">IFERROR(1/DataForViolins!E$3/DataForViolins!E$7*SUM(EXP(-0.5*((DataForViolins!E239-EnterData!E$5:INDEX(EnterData!E$5:E$1004,E$2))/DataForViolins!E$3)^2)/SQRT(2*PI())),"")</f>
        <v/>
      </c>
      <c r="F239" t="str">
        <f t="array" ref="F239">IFERROR(1/DataForViolins!F$3/DataForViolins!F$7*SUM(EXP(-0.5*((DataForViolins!F239-EnterData!F$5:INDEX(EnterData!F$5:F$1004,F$2))/DataForViolins!F$3)^2)/SQRT(2*PI())),"")</f>
        <v/>
      </c>
      <c r="G239" t="str">
        <f t="array" ref="G239">IFERROR(1/DataForViolins!G$3/DataForViolins!G$7*SUM(EXP(-0.5*((DataForViolins!G239-EnterData!G$5:INDEX(EnterData!G$5:G$1004,G$2))/DataForViolins!G$3)^2)/SQRT(2*PI())),"")</f>
        <v/>
      </c>
      <c r="H239" t="str">
        <f t="array" ref="H239">IFERROR(1/DataForViolins!H$3/DataForViolins!H$7*SUM(EXP(-0.5*((DataForViolins!H239-EnterData!H$5:INDEX(EnterData!H$5:H$1004,H$2))/DataForViolins!H$3)^2)/SQRT(2*PI())),"")</f>
        <v/>
      </c>
      <c r="I239" t="str">
        <f t="array" ref="I239">IFERROR(1/DataForViolins!I$3/DataForViolins!I$7*SUM(EXP(-0.5*((DataForViolins!I239-EnterData!I$5:INDEX(EnterData!I$5:I$1004,I$2))/DataForViolins!I$3)^2)/SQRT(2*PI())),"")</f>
        <v/>
      </c>
      <c r="J239" t="str">
        <f t="array" ref="J239">IFERROR(1/DataForViolins!J$3/DataForViolins!J$7*SUM(EXP(-0.5*((DataForViolins!J239-EnterData!J$5:INDEX(EnterData!J$5:J$1004,J$2))/DataForViolins!J$3)^2)/SQRT(2*PI())),"")</f>
        <v/>
      </c>
      <c r="K239" t="str">
        <f t="array" ref="K239">IFERROR(1/DataForViolins!K$3/DataForViolins!K$7*SUM(EXP(-0.5*((DataForViolins!K239-EnterData!K$5:INDEX(EnterData!K$5:K$1004,K$2))/DataForViolins!K$3)^2)/SQRT(2*PI())),"")</f>
        <v/>
      </c>
      <c r="L239" t="str">
        <f t="array" ref="L239">IFERROR(1/DataForViolins!L$3/DataForViolins!L$7*SUM(EXP(-0.5*((DataForViolins!L239-EnterData!L$5:INDEX(EnterData!L$5:L$1004,L$2))/DataForViolins!L$3)^2)/SQRT(2*PI())),"")</f>
        <v/>
      </c>
    </row>
    <row r="240" spans="2:12" x14ac:dyDescent="0.25">
      <c r="B240">
        <f t="array" ref="B240">IFERROR(1/DataForViolins!B$3/DataForViolins!B$7*SUM(EXP(-0.5*((DataForViolins!B240-EnterData!B$5:INDEX(EnterData!B$5:B$1004,B$2))/DataForViolins!B$3)^2)/SQRT(2*PI())),"")</f>
        <v>3.8609768050615779E-4</v>
      </c>
      <c r="C240">
        <f t="array" ref="C240">IFERROR(1/DataForViolins!C$3/DataForViolins!C$7*SUM(EXP(-0.5*((DataForViolins!C240-EnterData!C$5:INDEX(EnterData!C$5:C$1004,C$2))/DataForViolins!C$3)^2)/SQRT(2*PI())),"")</f>
        <v>4.8368714684887898E-4</v>
      </c>
      <c r="D240" t="str">
        <f t="array" ref="D240">IFERROR(1/DataForViolins!D$3/DataForViolins!D$7*SUM(EXP(-0.5*((DataForViolins!D240-EnterData!D$5:INDEX(EnterData!D$5:D$1004,D$2))/DataForViolins!D$3)^2)/SQRT(2*PI())),"")</f>
        <v/>
      </c>
      <c r="E240" t="str">
        <f t="array" ref="E240">IFERROR(1/DataForViolins!E$3/DataForViolins!E$7*SUM(EXP(-0.5*((DataForViolins!E240-EnterData!E$5:INDEX(EnterData!E$5:E$1004,E$2))/DataForViolins!E$3)^2)/SQRT(2*PI())),"")</f>
        <v/>
      </c>
      <c r="F240" t="str">
        <f t="array" ref="F240">IFERROR(1/DataForViolins!F$3/DataForViolins!F$7*SUM(EXP(-0.5*((DataForViolins!F240-EnterData!F$5:INDEX(EnterData!F$5:F$1004,F$2))/DataForViolins!F$3)^2)/SQRT(2*PI())),"")</f>
        <v/>
      </c>
      <c r="G240" t="str">
        <f t="array" ref="G240">IFERROR(1/DataForViolins!G$3/DataForViolins!G$7*SUM(EXP(-0.5*((DataForViolins!G240-EnterData!G$5:INDEX(EnterData!G$5:G$1004,G$2))/DataForViolins!G$3)^2)/SQRT(2*PI())),"")</f>
        <v/>
      </c>
      <c r="H240" t="str">
        <f t="array" ref="H240">IFERROR(1/DataForViolins!H$3/DataForViolins!H$7*SUM(EXP(-0.5*((DataForViolins!H240-EnterData!H$5:INDEX(EnterData!H$5:H$1004,H$2))/DataForViolins!H$3)^2)/SQRT(2*PI())),"")</f>
        <v/>
      </c>
      <c r="I240" t="str">
        <f t="array" ref="I240">IFERROR(1/DataForViolins!I$3/DataForViolins!I$7*SUM(EXP(-0.5*((DataForViolins!I240-EnterData!I$5:INDEX(EnterData!I$5:I$1004,I$2))/DataForViolins!I$3)^2)/SQRT(2*PI())),"")</f>
        <v/>
      </c>
      <c r="J240" t="str">
        <f t="array" ref="J240">IFERROR(1/DataForViolins!J$3/DataForViolins!J$7*SUM(EXP(-0.5*((DataForViolins!J240-EnterData!J$5:INDEX(EnterData!J$5:J$1004,J$2))/DataForViolins!J$3)^2)/SQRT(2*PI())),"")</f>
        <v/>
      </c>
      <c r="K240" t="str">
        <f t="array" ref="K240">IFERROR(1/DataForViolins!K$3/DataForViolins!K$7*SUM(EXP(-0.5*((DataForViolins!K240-EnterData!K$5:INDEX(EnterData!K$5:K$1004,K$2))/DataForViolins!K$3)^2)/SQRT(2*PI())),"")</f>
        <v/>
      </c>
      <c r="L240" t="str">
        <f t="array" ref="L240">IFERROR(1/DataForViolins!L$3/DataForViolins!L$7*SUM(EXP(-0.5*((DataForViolins!L240-EnterData!L$5:INDEX(EnterData!L$5:L$1004,L$2))/DataForViolins!L$3)^2)/SQRT(2*PI())),"")</f>
        <v/>
      </c>
    </row>
    <row r="241" spans="2:12" x14ac:dyDescent="0.25">
      <c r="B241">
        <f t="array" ref="B241">IFERROR(1/DataForViolins!B$3/DataForViolins!B$7*SUM(EXP(-0.5*((DataForViolins!B241-EnterData!B$5:INDEX(EnterData!B$5:B$1004,B$2))/DataForViolins!B$3)^2)/SQRT(2*PI())),"")</f>
        <v>3.4595016083177426E-4</v>
      </c>
      <c r="C241">
        <f t="array" ref="C241">IFERROR(1/DataForViolins!C$3/DataForViolins!C$7*SUM(EXP(-0.5*((DataForViolins!C241-EnterData!C$5:INDEX(EnterData!C$5:C$1004,C$2))/DataForViolins!C$3)^2)/SQRT(2*PI())),"")</f>
        <v>4.3460426998956082E-4</v>
      </c>
      <c r="D241" t="str">
        <f t="array" ref="D241">IFERROR(1/DataForViolins!D$3/DataForViolins!D$7*SUM(EXP(-0.5*((DataForViolins!D241-EnterData!D$5:INDEX(EnterData!D$5:D$1004,D$2))/DataForViolins!D$3)^2)/SQRT(2*PI())),"")</f>
        <v/>
      </c>
      <c r="E241" t="str">
        <f t="array" ref="E241">IFERROR(1/DataForViolins!E$3/DataForViolins!E$7*SUM(EXP(-0.5*((DataForViolins!E241-EnterData!E$5:INDEX(EnterData!E$5:E$1004,E$2))/DataForViolins!E$3)^2)/SQRT(2*PI())),"")</f>
        <v/>
      </c>
      <c r="F241" t="str">
        <f t="array" ref="F241">IFERROR(1/DataForViolins!F$3/DataForViolins!F$7*SUM(EXP(-0.5*((DataForViolins!F241-EnterData!F$5:INDEX(EnterData!F$5:F$1004,F$2))/DataForViolins!F$3)^2)/SQRT(2*PI())),"")</f>
        <v/>
      </c>
      <c r="G241" t="str">
        <f t="array" ref="G241">IFERROR(1/DataForViolins!G$3/DataForViolins!G$7*SUM(EXP(-0.5*((DataForViolins!G241-EnterData!G$5:INDEX(EnterData!G$5:G$1004,G$2))/DataForViolins!G$3)^2)/SQRT(2*PI())),"")</f>
        <v/>
      </c>
      <c r="H241" t="str">
        <f t="array" ref="H241">IFERROR(1/DataForViolins!H$3/DataForViolins!H$7*SUM(EXP(-0.5*((DataForViolins!H241-EnterData!H$5:INDEX(EnterData!H$5:H$1004,H$2))/DataForViolins!H$3)^2)/SQRT(2*PI())),"")</f>
        <v/>
      </c>
      <c r="I241" t="str">
        <f t="array" ref="I241">IFERROR(1/DataForViolins!I$3/DataForViolins!I$7*SUM(EXP(-0.5*((DataForViolins!I241-EnterData!I$5:INDEX(EnterData!I$5:I$1004,I$2))/DataForViolins!I$3)^2)/SQRT(2*PI())),"")</f>
        <v/>
      </c>
      <c r="J241" t="str">
        <f t="array" ref="J241">IFERROR(1/DataForViolins!J$3/DataForViolins!J$7*SUM(EXP(-0.5*((DataForViolins!J241-EnterData!J$5:INDEX(EnterData!J$5:J$1004,J$2))/DataForViolins!J$3)^2)/SQRT(2*PI())),"")</f>
        <v/>
      </c>
      <c r="K241" t="str">
        <f t="array" ref="K241">IFERROR(1/DataForViolins!K$3/DataForViolins!K$7*SUM(EXP(-0.5*((DataForViolins!K241-EnterData!K$5:INDEX(EnterData!K$5:K$1004,K$2))/DataForViolins!K$3)^2)/SQRT(2*PI())),"")</f>
        <v/>
      </c>
      <c r="L241" t="str">
        <f t="array" ref="L241">IFERROR(1/DataForViolins!L$3/DataForViolins!L$7*SUM(EXP(-0.5*((DataForViolins!L241-EnterData!L$5:INDEX(EnterData!L$5:L$1004,L$2))/DataForViolins!L$3)^2)/SQRT(2*PI())),"")</f>
        <v/>
      </c>
    </row>
    <row r="242" spans="2:12" x14ac:dyDescent="0.25">
      <c r="B242">
        <f t="array" ref="B242">IFERROR(1/DataForViolins!B$3/DataForViolins!B$7*SUM(EXP(-0.5*((DataForViolins!B242-EnterData!B$5:INDEX(EnterData!B$5:B$1004,B$2))/DataForViolins!B$3)^2)/SQRT(2*PI())),"")</f>
        <v>3.0902301647425822E-4</v>
      </c>
      <c r="C242">
        <f t="array" ref="C242">IFERROR(1/DataForViolins!C$3/DataForViolins!C$7*SUM(EXP(-0.5*((DataForViolins!C242-EnterData!C$5:INDEX(EnterData!C$5:C$1004,C$2))/DataForViolins!C$3)^2)/SQRT(2*PI())),"")</f>
        <v>3.8962928383030703E-4</v>
      </c>
      <c r="D242" t="str">
        <f t="array" ref="D242">IFERROR(1/DataForViolins!D$3/DataForViolins!D$7*SUM(EXP(-0.5*((DataForViolins!D242-EnterData!D$5:INDEX(EnterData!D$5:D$1004,D$2))/DataForViolins!D$3)^2)/SQRT(2*PI())),"")</f>
        <v/>
      </c>
      <c r="E242" t="str">
        <f t="array" ref="E242">IFERROR(1/DataForViolins!E$3/DataForViolins!E$7*SUM(EXP(-0.5*((DataForViolins!E242-EnterData!E$5:INDEX(EnterData!E$5:E$1004,E$2))/DataForViolins!E$3)^2)/SQRT(2*PI())),"")</f>
        <v/>
      </c>
      <c r="F242" t="str">
        <f t="array" ref="F242">IFERROR(1/DataForViolins!F$3/DataForViolins!F$7*SUM(EXP(-0.5*((DataForViolins!F242-EnterData!F$5:INDEX(EnterData!F$5:F$1004,F$2))/DataForViolins!F$3)^2)/SQRT(2*PI())),"")</f>
        <v/>
      </c>
      <c r="G242" t="str">
        <f t="array" ref="G242">IFERROR(1/DataForViolins!G$3/DataForViolins!G$7*SUM(EXP(-0.5*((DataForViolins!G242-EnterData!G$5:INDEX(EnterData!G$5:G$1004,G$2))/DataForViolins!G$3)^2)/SQRT(2*PI())),"")</f>
        <v/>
      </c>
      <c r="H242" t="str">
        <f t="array" ref="H242">IFERROR(1/DataForViolins!H$3/DataForViolins!H$7*SUM(EXP(-0.5*((DataForViolins!H242-EnterData!H$5:INDEX(EnterData!H$5:H$1004,H$2))/DataForViolins!H$3)^2)/SQRT(2*PI())),"")</f>
        <v/>
      </c>
      <c r="I242" t="str">
        <f t="array" ref="I242">IFERROR(1/DataForViolins!I$3/DataForViolins!I$7*SUM(EXP(-0.5*((DataForViolins!I242-EnterData!I$5:INDEX(EnterData!I$5:I$1004,I$2))/DataForViolins!I$3)^2)/SQRT(2*PI())),"")</f>
        <v/>
      </c>
      <c r="J242" t="str">
        <f t="array" ref="J242">IFERROR(1/DataForViolins!J$3/DataForViolins!J$7*SUM(EXP(-0.5*((DataForViolins!J242-EnterData!J$5:INDEX(EnterData!J$5:J$1004,J$2))/DataForViolins!J$3)^2)/SQRT(2*PI())),"")</f>
        <v/>
      </c>
      <c r="K242" t="str">
        <f t="array" ref="K242">IFERROR(1/DataForViolins!K$3/DataForViolins!K$7*SUM(EXP(-0.5*((DataForViolins!K242-EnterData!K$5:INDEX(EnterData!K$5:K$1004,K$2))/DataForViolins!K$3)^2)/SQRT(2*PI())),"")</f>
        <v/>
      </c>
      <c r="L242" t="str">
        <f t="array" ref="L242">IFERROR(1/DataForViolins!L$3/DataForViolins!L$7*SUM(EXP(-0.5*((DataForViolins!L242-EnterData!L$5:INDEX(EnterData!L$5:L$1004,L$2))/DataForViolins!L$3)^2)/SQRT(2*PI())),"")</f>
        <v/>
      </c>
    </row>
    <row r="243" spans="2:12" x14ac:dyDescent="0.25">
      <c r="B243">
        <f t="array" ref="B243">IFERROR(1/DataForViolins!B$3/DataForViolins!B$7*SUM(EXP(-0.5*((DataForViolins!B243-EnterData!B$5:INDEX(EnterData!B$5:B$1004,B$2))/DataForViolins!B$3)^2)/SQRT(2*PI())),"")</f>
        <v>2.7518718844816227E-4</v>
      </c>
      <c r="C243">
        <f t="array" ref="C243">IFERROR(1/DataForViolins!C$3/DataForViolins!C$7*SUM(EXP(-0.5*((DataForViolins!C243-EnterData!C$5:INDEX(EnterData!C$5:C$1004,C$2))/DataForViolins!C$3)^2)/SQRT(2*PI())),"")</f>
        <v>3.4852344528382934E-4</v>
      </c>
      <c r="D243" t="str">
        <f t="array" ref="D243">IFERROR(1/DataForViolins!D$3/DataForViolins!D$7*SUM(EXP(-0.5*((DataForViolins!D243-EnterData!D$5:INDEX(EnterData!D$5:D$1004,D$2))/DataForViolins!D$3)^2)/SQRT(2*PI())),"")</f>
        <v/>
      </c>
      <c r="E243" t="str">
        <f t="array" ref="E243">IFERROR(1/DataForViolins!E$3/DataForViolins!E$7*SUM(EXP(-0.5*((DataForViolins!E243-EnterData!E$5:INDEX(EnterData!E$5:E$1004,E$2))/DataForViolins!E$3)^2)/SQRT(2*PI())),"")</f>
        <v/>
      </c>
      <c r="F243" t="str">
        <f t="array" ref="F243">IFERROR(1/DataForViolins!F$3/DataForViolins!F$7*SUM(EXP(-0.5*((DataForViolins!F243-EnterData!F$5:INDEX(EnterData!F$5:F$1004,F$2))/DataForViolins!F$3)^2)/SQRT(2*PI())),"")</f>
        <v/>
      </c>
      <c r="G243" t="str">
        <f t="array" ref="G243">IFERROR(1/DataForViolins!G$3/DataForViolins!G$7*SUM(EXP(-0.5*((DataForViolins!G243-EnterData!G$5:INDEX(EnterData!G$5:G$1004,G$2))/DataForViolins!G$3)^2)/SQRT(2*PI())),"")</f>
        <v/>
      </c>
      <c r="H243" t="str">
        <f t="array" ref="H243">IFERROR(1/DataForViolins!H$3/DataForViolins!H$7*SUM(EXP(-0.5*((DataForViolins!H243-EnterData!H$5:INDEX(EnterData!H$5:H$1004,H$2))/DataForViolins!H$3)^2)/SQRT(2*PI())),"")</f>
        <v/>
      </c>
      <c r="I243" t="str">
        <f t="array" ref="I243">IFERROR(1/DataForViolins!I$3/DataForViolins!I$7*SUM(EXP(-0.5*((DataForViolins!I243-EnterData!I$5:INDEX(EnterData!I$5:I$1004,I$2))/DataForViolins!I$3)^2)/SQRT(2*PI())),"")</f>
        <v/>
      </c>
      <c r="J243" t="str">
        <f t="array" ref="J243">IFERROR(1/DataForViolins!J$3/DataForViolins!J$7*SUM(EXP(-0.5*((DataForViolins!J243-EnterData!J$5:INDEX(EnterData!J$5:J$1004,J$2))/DataForViolins!J$3)^2)/SQRT(2*PI())),"")</f>
        <v/>
      </c>
      <c r="K243" t="str">
        <f t="array" ref="K243">IFERROR(1/DataForViolins!K$3/DataForViolins!K$7*SUM(EXP(-0.5*((DataForViolins!K243-EnterData!K$5:INDEX(EnterData!K$5:K$1004,K$2))/DataForViolins!K$3)^2)/SQRT(2*PI())),"")</f>
        <v/>
      </c>
      <c r="L243" t="str">
        <f t="array" ref="L243">IFERROR(1/DataForViolins!L$3/DataForViolins!L$7*SUM(EXP(-0.5*((DataForViolins!L243-EnterData!L$5:INDEX(EnterData!L$5:L$1004,L$2))/DataForViolins!L$3)^2)/SQRT(2*PI())),"")</f>
        <v/>
      </c>
    </row>
    <row r="244" spans="2:12" x14ac:dyDescent="0.25">
      <c r="B244">
        <f t="array" ref="B244">IFERROR(1/DataForViolins!B$3/DataForViolins!B$7*SUM(EXP(-0.5*((DataForViolins!B244-EnterData!B$5:INDEX(EnterData!B$5:B$1004,B$2))/DataForViolins!B$3)^2)/SQRT(2*PI())),"")</f>
        <v>2.4430083038231573E-4</v>
      </c>
      <c r="C244">
        <f t="array" ref="C244">IFERROR(1/DataForViolins!C$3/DataForViolins!C$7*SUM(EXP(-0.5*((DataForViolins!C244-EnterData!C$5:INDEX(EnterData!C$5:C$1004,C$2))/DataForViolins!C$3)^2)/SQRT(2*PI())),"")</f>
        <v>3.1104995074080893E-4</v>
      </c>
      <c r="D244" t="str">
        <f t="array" ref="D244">IFERROR(1/DataForViolins!D$3/DataForViolins!D$7*SUM(EXP(-0.5*((DataForViolins!D244-EnterData!D$5:INDEX(EnterData!D$5:D$1004,D$2))/DataForViolins!D$3)^2)/SQRT(2*PI())),"")</f>
        <v/>
      </c>
      <c r="E244" t="str">
        <f t="array" ref="E244">IFERROR(1/DataForViolins!E$3/DataForViolins!E$7*SUM(EXP(-0.5*((DataForViolins!E244-EnterData!E$5:INDEX(EnterData!E$5:E$1004,E$2))/DataForViolins!E$3)^2)/SQRT(2*PI())),"")</f>
        <v/>
      </c>
      <c r="F244" t="str">
        <f t="array" ref="F244">IFERROR(1/DataForViolins!F$3/DataForViolins!F$7*SUM(EXP(-0.5*((DataForViolins!F244-EnterData!F$5:INDEX(EnterData!F$5:F$1004,F$2))/DataForViolins!F$3)^2)/SQRT(2*PI())),"")</f>
        <v/>
      </c>
      <c r="G244" t="str">
        <f t="array" ref="G244">IFERROR(1/DataForViolins!G$3/DataForViolins!G$7*SUM(EXP(-0.5*((DataForViolins!G244-EnterData!G$5:INDEX(EnterData!G$5:G$1004,G$2))/DataForViolins!G$3)^2)/SQRT(2*PI())),"")</f>
        <v/>
      </c>
      <c r="H244" t="str">
        <f t="array" ref="H244">IFERROR(1/DataForViolins!H$3/DataForViolins!H$7*SUM(EXP(-0.5*((DataForViolins!H244-EnterData!H$5:INDEX(EnterData!H$5:H$1004,H$2))/DataForViolins!H$3)^2)/SQRT(2*PI())),"")</f>
        <v/>
      </c>
      <c r="I244" t="str">
        <f t="array" ref="I244">IFERROR(1/DataForViolins!I$3/DataForViolins!I$7*SUM(EXP(-0.5*((DataForViolins!I244-EnterData!I$5:INDEX(EnterData!I$5:I$1004,I$2))/DataForViolins!I$3)^2)/SQRT(2*PI())),"")</f>
        <v/>
      </c>
      <c r="J244" t="str">
        <f t="array" ref="J244">IFERROR(1/DataForViolins!J$3/DataForViolins!J$7*SUM(EXP(-0.5*((DataForViolins!J244-EnterData!J$5:INDEX(EnterData!J$5:J$1004,J$2))/DataForViolins!J$3)^2)/SQRT(2*PI())),"")</f>
        <v/>
      </c>
      <c r="K244" t="str">
        <f t="array" ref="K244">IFERROR(1/DataForViolins!K$3/DataForViolins!K$7*SUM(EXP(-0.5*((DataForViolins!K244-EnterData!K$5:INDEX(EnterData!K$5:K$1004,K$2))/DataForViolins!K$3)^2)/SQRT(2*PI())),"")</f>
        <v/>
      </c>
      <c r="L244" t="str">
        <f t="array" ref="L244">IFERROR(1/DataForViolins!L$3/DataForViolins!L$7*SUM(EXP(-0.5*((DataForViolins!L244-EnterData!L$5:INDEX(EnterData!L$5:L$1004,L$2))/DataForViolins!L$3)^2)/SQRT(2*PI())),"")</f>
        <v/>
      </c>
    </row>
    <row r="245" spans="2:12" x14ac:dyDescent="0.25">
      <c r="B245">
        <f t="array" ref="B245">IFERROR(1/DataForViolins!B$3/DataForViolins!B$7*SUM(EXP(-0.5*((DataForViolins!B245-EnterData!B$5:INDEX(EnterData!B$5:B$1004,B$2))/DataForViolins!B$3)^2)/SQRT(2*PI())),"")</f>
        <v>2.1621228868026521E-4</v>
      </c>
      <c r="C245">
        <f t="array" ref="C245">IFERROR(1/DataForViolins!C$3/DataForViolins!C$7*SUM(EXP(-0.5*((DataForViolins!C245-EnterData!C$5:INDEX(EnterData!C$5:C$1004,C$2))/DataForViolins!C$3)^2)/SQRT(2*PI())),"")</f>
        <v>2.7697539610858126E-4</v>
      </c>
      <c r="D245" t="str">
        <f t="array" ref="D245">IFERROR(1/DataForViolins!D$3/DataForViolins!D$7*SUM(EXP(-0.5*((DataForViolins!D245-EnterData!D$5:INDEX(EnterData!D$5:D$1004,D$2))/DataForViolins!D$3)^2)/SQRT(2*PI())),"")</f>
        <v/>
      </c>
      <c r="E245" t="str">
        <f t="array" ref="E245">IFERROR(1/DataForViolins!E$3/DataForViolins!E$7*SUM(EXP(-0.5*((DataForViolins!E245-EnterData!E$5:INDEX(EnterData!E$5:E$1004,E$2))/DataForViolins!E$3)^2)/SQRT(2*PI())),"")</f>
        <v/>
      </c>
      <c r="F245" t="str">
        <f t="array" ref="F245">IFERROR(1/DataForViolins!F$3/DataForViolins!F$7*SUM(EXP(-0.5*((DataForViolins!F245-EnterData!F$5:INDEX(EnterData!F$5:F$1004,F$2))/DataForViolins!F$3)^2)/SQRT(2*PI())),"")</f>
        <v/>
      </c>
      <c r="G245" t="str">
        <f t="array" ref="G245">IFERROR(1/DataForViolins!G$3/DataForViolins!G$7*SUM(EXP(-0.5*((DataForViolins!G245-EnterData!G$5:INDEX(EnterData!G$5:G$1004,G$2))/DataForViolins!G$3)^2)/SQRT(2*PI())),"")</f>
        <v/>
      </c>
      <c r="H245" t="str">
        <f t="array" ref="H245">IFERROR(1/DataForViolins!H$3/DataForViolins!H$7*SUM(EXP(-0.5*((DataForViolins!H245-EnterData!H$5:INDEX(EnterData!H$5:H$1004,H$2))/DataForViolins!H$3)^2)/SQRT(2*PI())),"")</f>
        <v/>
      </c>
      <c r="I245" t="str">
        <f t="array" ref="I245">IFERROR(1/DataForViolins!I$3/DataForViolins!I$7*SUM(EXP(-0.5*((DataForViolins!I245-EnterData!I$5:INDEX(EnterData!I$5:I$1004,I$2))/DataForViolins!I$3)^2)/SQRT(2*PI())),"")</f>
        <v/>
      </c>
      <c r="J245" t="str">
        <f t="array" ref="J245">IFERROR(1/DataForViolins!J$3/DataForViolins!J$7*SUM(EXP(-0.5*((DataForViolins!J245-EnterData!J$5:INDEX(EnterData!J$5:J$1004,J$2))/DataForViolins!J$3)^2)/SQRT(2*PI())),"")</f>
        <v/>
      </c>
      <c r="K245" t="str">
        <f t="array" ref="K245">IFERROR(1/DataForViolins!K$3/DataForViolins!K$7*SUM(EXP(-0.5*((DataForViolins!K245-EnterData!K$5:INDEX(EnterData!K$5:K$1004,K$2))/DataForViolins!K$3)^2)/SQRT(2*PI())),"")</f>
        <v/>
      </c>
      <c r="L245" t="str">
        <f t="array" ref="L245">IFERROR(1/DataForViolins!L$3/DataForViolins!L$7*SUM(EXP(-0.5*((DataForViolins!L245-EnterData!L$5:INDEX(EnterData!L$5:L$1004,L$2))/DataForViolins!L$3)^2)/SQRT(2*PI())),"")</f>
        <v/>
      </c>
    </row>
    <row r="246" spans="2:12" x14ac:dyDescent="0.25">
      <c r="B246">
        <f t="array" ref="B246">IFERROR(1/DataForViolins!B$3/DataForViolins!B$7*SUM(EXP(-0.5*((DataForViolins!B246-EnterData!B$5:INDEX(EnterData!B$5:B$1004,B$2))/DataForViolins!B$3)^2)/SQRT(2*PI())),"")</f>
        <v>1.9076290906482879E-4</v>
      </c>
      <c r="C246">
        <f t="array" ref="C246">IFERROR(1/DataForViolins!C$3/DataForViolins!C$7*SUM(EXP(-0.5*((DataForViolins!C246-EnterData!C$5:INDEX(EnterData!C$5:C$1004,C$2))/DataForViolins!C$3)^2)/SQRT(2*PI())),"")</f>
        <v>2.4607109613502496E-4</v>
      </c>
      <c r="D246" t="str">
        <f t="array" ref="D246">IFERROR(1/DataForViolins!D$3/DataForViolins!D$7*SUM(EXP(-0.5*((DataForViolins!D246-EnterData!D$5:INDEX(EnterData!D$5:D$1004,D$2))/DataForViolins!D$3)^2)/SQRT(2*PI())),"")</f>
        <v/>
      </c>
      <c r="E246" t="str">
        <f t="array" ref="E246">IFERROR(1/DataForViolins!E$3/DataForViolins!E$7*SUM(EXP(-0.5*((DataForViolins!E246-EnterData!E$5:INDEX(EnterData!E$5:E$1004,E$2))/DataForViolins!E$3)^2)/SQRT(2*PI())),"")</f>
        <v/>
      </c>
      <c r="F246" t="str">
        <f t="array" ref="F246">IFERROR(1/DataForViolins!F$3/DataForViolins!F$7*SUM(EXP(-0.5*((DataForViolins!F246-EnterData!F$5:INDEX(EnterData!F$5:F$1004,F$2))/DataForViolins!F$3)^2)/SQRT(2*PI())),"")</f>
        <v/>
      </c>
      <c r="G246" t="str">
        <f t="array" ref="G246">IFERROR(1/DataForViolins!G$3/DataForViolins!G$7*SUM(EXP(-0.5*((DataForViolins!G246-EnterData!G$5:INDEX(EnterData!G$5:G$1004,G$2))/DataForViolins!G$3)^2)/SQRT(2*PI())),"")</f>
        <v/>
      </c>
      <c r="H246" t="str">
        <f t="array" ref="H246">IFERROR(1/DataForViolins!H$3/DataForViolins!H$7*SUM(EXP(-0.5*((DataForViolins!H246-EnterData!H$5:INDEX(EnterData!H$5:H$1004,H$2))/DataForViolins!H$3)^2)/SQRT(2*PI())),"")</f>
        <v/>
      </c>
      <c r="I246" t="str">
        <f t="array" ref="I246">IFERROR(1/DataForViolins!I$3/DataForViolins!I$7*SUM(EXP(-0.5*((DataForViolins!I246-EnterData!I$5:INDEX(EnterData!I$5:I$1004,I$2))/DataForViolins!I$3)^2)/SQRT(2*PI())),"")</f>
        <v/>
      </c>
      <c r="J246" t="str">
        <f t="array" ref="J246">IFERROR(1/DataForViolins!J$3/DataForViolins!J$7*SUM(EXP(-0.5*((DataForViolins!J246-EnterData!J$5:INDEX(EnterData!J$5:J$1004,J$2))/DataForViolins!J$3)^2)/SQRT(2*PI())),"")</f>
        <v/>
      </c>
      <c r="K246" t="str">
        <f t="array" ref="K246">IFERROR(1/DataForViolins!K$3/DataForViolins!K$7*SUM(EXP(-0.5*((DataForViolins!K246-EnterData!K$5:INDEX(EnterData!K$5:K$1004,K$2))/DataForViolins!K$3)^2)/SQRT(2*PI())),"")</f>
        <v/>
      </c>
      <c r="L246" t="str">
        <f t="array" ref="L246">IFERROR(1/DataForViolins!L$3/DataForViolins!L$7*SUM(EXP(-0.5*((DataForViolins!L246-EnterData!L$5:INDEX(EnterData!L$5:L$1004,L$2))/DataForViolins!L$3)^2)/SQRT(2*PI())),"")</f>
        <v/>
      </c>
    </row>
    <row r="247" spans="2:12" x14ac:dyDescent="0.25">
      <c r="B247">
        <f t="array" ref="B247">IFERROR(1/DataForViolins!B$3/DataForViolins!B$7*SUM(EXP(-0.5*((DataForViolins!B247-EnterData!B$5:INDEX(EnterData!B$5:B$1004,B$2))/DataForViolins!B$3)^2)/SQRT(2*PI())),"")</f>
        <v>1.6778963775552881E-4</v>
      </c>
      <c r="C247">
        <f t="array" ref="C247">IFERROR(1/DataForViolins!C$3/DataForViolins!C$7*SUM(EXP(-0.5*((DataForViolins!C247-EnterData!C$5:INDEX(EnterData!C$5:C$1004,C$2))/DataForViolins!C$3)^2)/SQRT(2*PI())),"")</f>
        <v>2.1811425665033794E-4</v>
      </c>
      <c r="D247" t="str">
        <f t="array" ref="D247">IFERROR(1/DataForViolins!D$3/DataForViolins!D$7*SUM(EXP(-0.5*((DataForViolins!D247-EnterData!D$5:INDEX(EnterData!D$5:D$1004,D$2))/DataForViolins!D$3)^2)/SQRT(2*PI())),"")</f>
        <v/>
      </c>
      <c r="E247" t="str">
        <f t="array" ref="E247">IFERROR(1/DataForViolins!E$3/DataForViolins!E$7*SUM(EXP(-0.5*((DataForViolins!E247-EnterData!E$5:INDEX(EnterData!E$5:E$1004,E$2))/DataForViolins!E$3)^2)/SQRT(2*PI())),"")</f>
        <v/>
      </c>
      <c r="F247" t="str">
        <f t="array" ref="F247">IFERROR(1/DataForViolins!F$3/DataForViolins!F$7*SUM(EXP(-0.5*((DataForViolins!F247-EnterData!F$5:INDEX(EnterData!F$5:F$1004,F$2))/DataForViolins!F$3)^2)/SQRT(2*PI())),"")</f>
        <v/>
      </c>
      <c r="G247" t="str">
        <f t="array" ref="G247">IFERROR(1/DataForViolins!G$3/DataForViolins!G$7*SUM(EXP(-0.5*((DataForViolins!G247-EnterData!G$5:INDEX(EnterData!G$5:G$1004,G$2))/DataForViolins!G$3)^2)/SQRT(2*PI())),"")</f>
        <v/>
      </c>
      <c r="H247" t="str">
        <f t="array" ref="H247">IFERROR(1/DataForViolins!H$3/DataForViolins!H$7*SUM(EXP(-0.5*((DataForViolins!H247-EnterData!H$5:INDEX(EnterData!H$5:H$1004,H$2))/DataForViolins!H$3)^2)/SQRT(2*PI())),"")</f>
        <v/>
      </c>
      <c r="I247" t="str">
        <f t="array" ref="I247">IFERROR(1/DataForViolins!I$3/DataForViolins!I$7*SUM(EXP(-0.5*((DataForViolins!I247-EnterData!I$5:INDEX(EnterData!I$5:I$1004,I$2))/DataForViolins!I$3)^2)/SQRT(2*PI())),"")</f>
        <v/>
      </c>
      <c r="J247" t="str">
        <f t="array" ref="J247">IFERROR(1/DataForViolins!J$3/DataForViolins!J$7*SUM(EXP(-0.5*((DataForViolins!J247-EnterData!J$5:INDEX(EnterData!J$5:J$1004,J$2))/DataForViolins!J$3)^2)/SQRT(2*PI())),"")</f>
        <v/>
      </c>
      <c r="K247" t="str">
        <f t="array" ref="K247">IFERROR(1/DataForViolins!K$3/DataForViolins!K$7*SUM(EXP(-0.5*((DataForViolins!K247-EnterData!K$5:INDEX(EnterData!K$5:K$1004,K$2))/DataForViolins!K$3)^2)/SQRT(2*PI())),"")</f>
        <v/>
      </c>
      <c r="L247" t="str">
        <f t="array" ref="L247">IFERROR(1/DataForViolins!L$3/DataForViolins!L$7*SUM(EXP(-0.5*((DataForViolins!L247-EnterData!L$5:INDEX(EnterData!L$5:L$1004,L$2))/DataForViolins!L$3)^2)/SQRT(2*PI())),"")</f>
        <v/>
      </c>
    </row>
    <row r="248" spans="2:12" x14ac:dyDescent="0.25">
      <c r="B248">
        <f t="array" ref="B248">IFERROR(1/DataForViolins!B$3/DataForViolins!B$7*SUM(EXP(-0.5*((DataForViolins!B248-EnterData!B$5:INDEX(EnterData!B$5:B$1004,B$2))/DataForViolins!B$3)^2)/SQRT(2*PI())),"")</f>
        <v>1.4712739362307146E-4</v>
      </c>
      <c r="C248">
        <f t="array" ref="C248">IFERROR(1/DataForViolins!C$3/DataForViolins!C$7*SUM(EXP(-0.5*((DataForViolins!C248-EnterData!C$5:INDEX(EnterData!C$5:C$1004,C$2))/DataForViolins!C$3)^2)/SQRT(2*PI())),"")</f>
        <v>1.9288899627051352E-4</v>
      </c>
      <c r="D248" t="str">
        <f t="array" ref="D248">IFERROR(1/DataForViolins!D$3/DataForViolins!D$7*SUM(EXP(-0.5*((DataForViolins!D248-EnterData!D$5:INDEX(EnterData!D$5:D$1004,D$2))/DataForViolins!D$3)^2)/SQRT(2*PI())),"")</f>
        <v/>
      </c>
      <c r="E248" t="str">
        <f t="array" ref="E248">IFERROR(1/DataForViolins!E$3/DataForViolins!E$7*SUM(EXP(-0.5*((DataForViolins!E248-EnterData!E$5:INDEX(EnterData!E$5:E$1004,E$2))/DataForViolins!E$3)^2)/SQRT(2*PI())),"")</f>
        <v/>
      </c>
      <c r="F248" t="str">
        <f t="array" ref="F248">IFERROR(1/DataForViolins!F$3/DataForViolins!F$7*SUM(EXP(-0.5*((DataForViolins!F248-EnterData!F$5:INDEX(EnterData!F$5:F$1004,F$2))/DataForViolins!F$3)^2)/SQRT(2*PI())),"")</f>
        <v/>
      </c>
      <c r="G248" t="str">
        <f t="array" ref="G248">IFERROR(1/DataForViolins!G$3/DataForViolins!G$7*SUM(EXP(-0.5*((DataForViolins!G248-EnterData!G$5:INDEX(EnterData!G$5:G$1004,G$2))/DataForViolins!G$3)^2)/SQRT(2*PI())),"")</f>
        <v/>
      </c>
      <c r="H248" t="str">
        <f t="array" ref="H248">IFERROR(1/DataForViolins!H$3/DataForViolins!H$7*SUM(EXP(-0.5*((DataForViolins!H248-EnterData!H$5:INDEX(EnterData!H$5:H$1004,H$2))/DataForViolins!H$3)^2)/SQRT(2*PI())),"")</f>
        <v/>
      </c>
      <c r="I248" t="str">
        <f t="array" ref="I248">IFERROR(1/DataForViolins!I$3/DataForViolins!I$7*SUM(EXP(-0.5*((DataForViolins!I248-EnterData!I$5:INDEX(EnterData!I$5:I$1004,I$2))/DataForViolins!I$3)^2)/SQRT(2*PI())),"")</f>
        <v/>
      </c>
      <c r="J248" t="str">
        <f t="array" ref="J248">IFERROR(1/DataForViolins!J$3/DataForViolins!J$7*SUM(EXP(-0.5*((DataForViolins!J248-EnterData!J$5:INDEX(EnterData!J$5:J$1004,J$2))/DataForViolins!J$3)^2)/SQRT(2*PI())),"")</f>
        <v/>
      </c>
      <c r="K248" t="str">
        <f t="array" ref="K248">IFERROR(1/DataForViolins!K$3/DataForViolins!K$7*SUM(EXP(-0.5*((DataForViolins!K248-EnterData!K$5:INDEX(EnterData!K$5:K$1004,K$2))/DataForViolins!K$3)^2)/SQRT(2*PI())),"")</f>
        <v/>
      </c>
      <c r="L248" t="str">
        <f t="array" ref="L248">IFERROR(1/DataForViolins!L$3/DataForViolins!L$7*SUM(EXP(-0.5*((DataForViolins!L248-EnterData!L$5:INDEX(EnterData!L$5:L$1004,L$2))/DataForViolins!L$3)^2)/SQRT(2*PI())),"")</f>
        <v/>
      </c>
    </row>
    <row r="249" spans="2:12" x14ac:dyDescent="0.25">
      <c r="B249">
        <f t="array" ref="B249">IFERROR(1/DataForViolins!B$3/DataForViolins!B$7*SUM(EXP(-0.5*((DataForViolins!B249-EnterData!B$5:INDEX(EnterData!B$5:B$1004,B$2))/DataForViolins!B$3)^2)/SQRT(2*PI())),"")</f>
        <v>1.2861119534337691E-4</v>
      </c>
      <c r="C249">
        <f t="array" ref="C249">IFERROR(1/DataForViolins!C$3/DataForViolins!C$7*SUM(EXP(-0.5*((DataForViolins!C249-EnterData!C$5:INDEX(EnterData!C$5:C$1004,C$2))/DataForViolins!C$3)^2)/SQRT(2*PI())),"")</f>
        <v>1.7018721683201369E-4</v>
      </c>
      <c r="D249" t="str">
        <f t="array" ref="D249">IFERROR(1/DataForViolins!D$3/DataForViolins!D$7*SUM(EXP(-0.5*((DataForViolins!D249-EnterData!D$5:INDEX(EnterData!D$5:D$1004,D$2))/DataForViolins!D$3)^2)/SQRT(2*PI())),"")</f>
        <v/>
      </c>
      <c r="E249" t="str">
        <f t="array" ref="E249">IFERROR(1/DataForViolins!E$3/DataForViolins!E$7*SUM(EXP(-0.5*((DataForViolins!E249-EnterData!E$5:INDEX(EnterData!E$5:E$1004,E$2))/DataForViolins!E$3)^2)/SQRT(2*PI())),"")</f>
        <v/>
      </c>
      <c r="F249" t="str">
        <f t="array" ref="F249">IFERROR(1/DataForViolins!F$3/DataForViolins!F$7*SUM(EXP(-0.5*((DataForViolins!F249-EnterData!F$5:INDEX(EnterData!F$5:F$1004,F$2))/DataForViolins!F$3)^2)/SQRT(2*PI())),"")</f>
        <v/>
      </c>
      <c r="G249" t="str">
        <f t="array" ref="G249">IFERROR(1/DataForViolins!G$3/DataForViolins!G$7*SUM(EXP(-0.5*((DataForViolins!G249-EnterData!G$5:INDEX(EnterData!G$5:G$1004,G$2))/DataForViolins!G$3)^2)/SQRT(2*PI())),"")</f>
        <v/>
      </c>
      <c r="H249" t="str">
        <f t="array" ref="H249">IFERROR(1/DataForViolins!H$3/DataForViolins!H$7*SUM(EXP(-0.5*((DataForViolins!H249-EnterData!H$5:INDEX(EnterData!H$5:H$1004,H$2))/DataForViolins!H$3)^2)/SQRT(2*PI())),"")</f>
        <v/>
      </c>
      <c r="I249" t="str">
        <f t="array" ref="I249">IFERROR(1/DataForViolins!I$3/DataForViolins!I$7*SUM(EXP(-0.5*((DataForViolins!I249-EnterData!I$5:INDEX(EnterData!I$5:I$1004,I$2))/DataForViolins!I$3)^2)/SQRT(2*PI())),"")</f>
        <v/>
      </c>
      <c r="J249" t="str">
        <f t="array" ref="J249">IFERROR(1/DataForViolins!J$3/DataForViolins!J$7*SUM(EXP(-0.5*((DataForViolins!J249-EnterData!J$5:INDEX(EnterData!J$5:J$1004,J$2))/DataForViolins!J$3)^2)/SQRT(2*PI())),"")</f>
        <v/>
      </c>
      <c r="K249" t="str">
        <f t="array" ref="K249">IFERROR(1/DataForViolins!K$3/DataForViolins!K$7*SUM(EXP(-0.5*((DataForViolins!K249-EnterData!K$5:INDEX(EnterData!K$5:K$1004,K$2))/DataForViolins!K$3)^2)/SQRT(2*PI())),"")</f>
        <v/>
      </c>
      <c r="L249" t="str">
        <f t="array" ref="L249">IFERROR(1/DataForViolins!L$3/DataForViolins!L$7*SUM(EXP(-0.5*((DataForViolins!L249-EnterData!L$5:INDEX(EnterData!L$5:L$1004,L$2))/DataForViolins!L$3)^2)/SQRT(2*PI())),"")</f>
        <v/>
      </c>
    </row>
    <row r="250" spans="2:12" x14ac:dyDescent="0.25">
      <c r="B250">
        <f t="array" ref="B250">IFERROR(1/DataForViolins!B$3/DataForViolins!B$7*SUM(EXP(-0.5*((DataForViolins!B250-EnterData!B$5:INDEX(EnterData!B$5:B$1004,B$2))/DataForViolins!B$3)^2)/SQRT(2*PI())),"")</f>
        <v>1.1207803468593123E-4</v>
      </c>
      <c r="C250">
        <f t="array" ref="C250">IFERROR(1/DataForViolins!C$3/DataForViolins!C$7*SUM(EXP(-0.5*((DataForViolins!C250-EnterData!C$5:INDEX(EnterData!C$5:C$1004,C$2))/DataForViolins!C$3)^2)/SQRT(2*PI())),"")</f>
        <v>1.4980932432317705E-4</v>
      </c>
      <c r="D250" t="str">
        <f t="array" ref="D250">IFERROR(1/DataForViolins!D$3/DataForViolins!D$7*SUM(EXP(-0.5*((DataForViolins!D250-EnterData!D$5:INDEX(EnterData!D$5:D$1004,D$2))/DataForViolins!D$3)^2)/SQRT(2*PI())),"")</f>
        <v/>
      </c>
      <c r="E250" t="str">
        <f t="array" ref="E250">IFERROR(1/DataForViolins!E$3/DataForViolins!E$7*SUM(EXP(-0.5*((DataForViolins!E250-EnterData!E$5:INDEX(EnterData!E$5:E$1004,E$2))/DataForViolins!E$3)^2)/SQRT(2*PI())),"")</f>
        <v/>
      </c>
      <c r="F250" t="str">
        <f t="array" ref="F250">IFERROR(1/DataForViolins!F$3/DataForViolins!F$7*SUM(EXP(-0.5*((DataForViolins!F250-EnterData!F$5:INDEX(EnterData!F$5:F$1004,F$2))/DataForViolins!F$3)^2)/SQRT(2*PI())),"")</f>
        <v/>
      </c>
      <c r="G250" t="str">
        <f t="array" ref="G250">IFERROR(1/DataForViolins!G$3/DataForViolins!G$7*SUM(EXP(-0.5*((DataForViolins!G250-EnterData!G$5:INDEX(EnterData!G$5:G$1004,G$2))/DataForViolins!G$3)^2)/SQRT(2*PI())),"")</f>
        <v/>
      </c>
      <c r="H250" t="str">
        <f t="array" ref="H250">IFERROR(1/DataForViolins!H$3/DataForViolins!H$7*SUM(EXP(-0.5*((DataForViolins!H250-EnterData!H$5:INDEX(EnterData!H$5:H$1004,H$2))/DataForViolins!H$3)^2)/SQRT(2*PI())),"")</f>
        <v/>
      </c>
      <c r="I250" t="str">
        <f t="array" ref="I250">IFERROR(1/DataForViolins!I$3/DataForViolins!I$7*SUM(EXP(-0.5*((DataForViolins!I250-EnterData!I$5:INDEX(EnterData!I$5:I$1004,I$2))/DataForViolins!I$3)^2)/SQRT(2*PI())),"")</f>
        <v/>
      </c>
      <c r="J250" t="str">
        <f t="array" ref="J250">IFERROR(1/DataForViolins!J$3/DataForViolins!J$7*SUM(EXP(-0.5*((DataForViolins!J250-EnterData!J$5:INDEX(EnterData!J$5:J$1004,J$2))/DataForViolins!J$3)^2)/SQRT(2*PI())),"")</f>
        <v/>
      </c>
      <c r="K250" t="str">
        <f t="array" ref="K250">IFERROR(1/DataForViolins!K$3/DataForViolins!K$7*SUM(EXP(-0.5*((DataForViolins!K250-EnterData!K$5:INDEX(EnterData!K$5:K$1004,K$2))/DataForViolins!K$3)^2)/SQRT(2*PI())),"")</f>
        <v/>
      </c>
      <c r="L250" t="str">
        <f t="array" ref="L250">IFERROR(1/DataForViolins!L$3/DataForViolins!L$7*SUM(EXP(-0.5*((DataForViolins!L250-EnterData!L$5:INDEX(EnterData!L$5:L$1004,L$2))/DataForViolins!L$3)^2)/SQRT(2*PI())),"")</f>
        <v/>
      </c>
    </row>
    <row r="251" spans="2:12" x14ac:dyDescent="0.25">
      <c r="B251">
        <f t="array" ref="B251">IFERROR(1/DataForViolins!B$3/DataForViolins!B$7*SUM(EXP(-0.5*((DataForViolins!B251-EnterData!B$5:INDEX(EnterData!B$5:B$1004,B$2))/DataForViolins!B$3)^2)/SQRT(2*PI())),"")</f>
        <v>9.7368493502437232E-5</v>
      </c>
      <c r="C251">
        <f t="array" ref="C251">IFERROR(1/DataForViolins!C$3/DataForViolins!C$7*SUM(EXP(-0.5*((DataForViolins!C251-EnterData!C$5:INDEX(EnterData!C$5:C$1004,C$2))/DataForViolins!C$3)^2)/SQRT(2*PI())),"")</f>
        <v>1.3156480431034381E-4</v>
      </c>
      <c r="D251" t="str">
        <f t="array" ref="D251">IFERROR(1/DataForViolins!D$3/DataForViolins!D$7*SUM(EXP(-0.5*((DataForViolins!D251-EnterData!D$5:INDEX(EnterData!D$5:D$1004,D$2))/DataForViolins!D$3)^2)/SQRT(2*PI())),"")</f>
        <v/>
      </c>
      <c r="E251" t="str">
        <f t="array" ref="E251">IFERROR(1/DataForViolins!E$3/DataForViolins!E$7*SUM(EXP(-0.5*((DataForViolins!E251-EnterData!E$5:INDEX(EnterData!E$5:E$1004,E$2))/DataForViolins!E$3)^2)/SQRT(2*PI())),"")</f>
        <v/>
      </c>
      <c r="F251" t="str">
        <f t="array" ref="F251">IFERROR(1/DataForViolins!F$3/DataForViolins!F$7*SUM(EXP(-0.5*((DataForViolins!F251-EnterData!F$5:INDEX(EnterData!F$5:F$1004,F$2))/DataForViolins!F$3)^2)/SQRT(2*PI())),"")</f>
        <v/>
      </c>
      <c r="G251" t="str">
        <f t="array" ref="G251">IFERROR(1/DataForViolins!G$3/DataForViolins!G$7*SUM(EXP(-0.5*((DataForViolins!G251-EnterData!G$5:INDEX(EnterData!G$5:G$1004,G$2))/DataForViolins!G$3)^2)/SQRT(2*PI())),"")</f>
        <v/>
      </c>
      <c r="H251" t="str">
        <f t="array" ref="H251">IFERROR(1/DataForViolins!H$3/DataForViolins!H$7*SUM(EXP(-0.5*((DataForViolins!H251-EnterData!H$5:INDEX(EnterData!H$5:H$1004,H$2))/DataForViolins!H$3)^2)/SQRT(2*PI())),"")</f>
        <v/>
      </c>
      <c r="I251" t="str">
        <f t="array" ref="I251">IFERROR(1/DataForViolins!I$3/DataForViolins!I$7*SUM(EXP(-0.5*((DataForViolins!I251-EnterData!I$5:INDEX(EnterData!I$5:I$1004,I$2))/DataForViolins!I$3)^2)/SQRT(2*PI())),"")</f>
        <v/>
      </c>
      <c r="J251" t="str">
        <f t="array" ref="J251">IFERROR(1/DataForViolins!J$3/DataForViolins!J$7*SUM(EXP(-0.5*((DataForViolins!J251-EnterData!J$5:INDEX(EnterData!J$5:J$1004,J$2))/DataForViolins!J$3)^2)/SQRT(2*PI())),"")</f>
        <v/>
      </c>
      <c r="K251" t="str">
        <f t="array" ref="K251">IFERROR(1/DataForViolins!K$3/DataForViolins!K$7*SUM(EXP(-0.5*((DataForViolins!K251-EnterData!K$5:INDEX(EnterData!K$5:K$1004,K$2))/DataForViolins!K$3)^2)/SQRT(2*PI())),"")</f>
        <v/>
      </c>
      <c r="L251" t="str">
        <f t="array" ref="L251">IFERROR(1/DataForViolins!L$3/DataForViolins!L$7*SUM(EXP(-0.5*((DataForViolins!L251-EnterData!L$5:INDEX(EnterData!L$5:L$1004,L$2))/DataForViolins!L$3)^2)/SQRT(2*PI())),"")</f>
        <v/>
      </c>
    </row>
    <row r="252" spans="2:12" x14ac:dyDescent="0.25">
      <c r="B252">
        <f t="array" ref="B252">IFERROR(1/DataForViolins!B$3/DataForViolins!B$7*SUM(EXP(-0.5*((DataForViolins!B252-EnterData!B$5:INDEX(EnterData!B$5:B$1004,B$2))/DataForViolins!B$3)^2)/SQRT(2*PI())),"")</f>
        <v>8.4328107650338618E-5</v>
      </c>
      <c r="C252">
        <f t="array" ref="C252">IFERROR(1/DataForViolins!C$3/DataForViolins!C$7*SUM(EXP(-0.5*((DataForViolins!C252-EnterData!C$5:INDEX(EnterData!C$5:C$1004,C$2))/DataForViolins!C$3)^2)/SQRT(2*PI())),"")</f>
        <v>1.1527265780152509E-4</v>
      </c>
      <c r="D252" t="str">
        <f t="array" ref="D252">IFERROR(1/DataForViolins!D$3/DataForViolins!D$7*SUM(EXP(-0.5*((DataForViolins!D252-EnterData!D$5:INDEX(EnterData!D$5:D$1004,D$2))/DataForViolins!D$3)^2)/SQRT(2*PI())),"")</f>
        <v/>
      </c>
      <c r="E252" t="str">
        <f t="array" ref="E252">IFERROR(1/DataForViolins!E$3/DataForViolins!E$7*SUM(EXP(-0.5*((DataForViolins!E252-EnterData!E$5:INDEX(EnterData!E$5:E$1004,E$2))/DataForViolins!E$3)^2)/SQRT(2*PI())),"")</f>
        <v/>
      </c>
      <c r="F252" t="str">
        <f t="array" ref="F252">IFERROR(1/DataForViolins!F$3/DataForViolins!F$7*SUM(EXP(-0.5*((DataForViolins!F252-EnterData!F$5:INDEX(EnterData!F$5:F$1004,F$2))/DataForViolins!F$3)^2)/SQRT(2*PI())),"")</f>
        <v/>
      </c>
      <c r="G252" t="str">
        <f t="array" ref="G252">IFERROR(1/DataForViolins!G$3/DataForViolins!G$7*SUM(EXP(-0.5*((DataForViolins!G252-EnterData!G$5:INDEX(EnterData!G$5:G$1004,G$2))/DataForViolins!G$3)^2)/SQRT(2*PI())),"")</f>
        <v/>
      </c>
      <c r="H252" t="str">
        <f t="array" ref="H252">IFERROR(1/DataForViolins!H$3/DataForViolins!H$7*SUM(EXP(-0.5*((DataForViolins!H252-EnterData!H$5:INDEX(EnterData!H$5:H$1004,H$2))/DataForViolins!H$3)^2)/SQRT(2*PI())),"")</f>
        <v/>
      </c>
      <c r="I252" t="str">
        <f t="array" ref="I252">IFERROR(1/DataForViolins!I$3/DataForViolins!I$7*SUM(EXP(-0.5*((DataForViolins!I252-EnterData!I$5:INDEX(EnterData!I$5:I$1004,I$2))/DataForViolins!I$3)^2)/SQRT(2*PI())),"")</f>
        <v/>
      </c>
      <c r="J252" t="str">
        <f t="array" ref="J252">IFERROR(1/DataForViolins!J$3/DataForViolins!J$7*SUM(EXP(-0.5*((DataForViolins!J252-EnterData!J$5:INDEX(EnterData!J$5:J$1004,J$2))/DataForViolins!J$3)^2)/SQRT(2*PI())),"")</f>
        <v/>
      </c>
      <c r="K252" t="str">
        <f t="array" ref="K252">IFERROR(1/DataForViolins!K$3/DataForViolins!K$7*SUM(EXP(-0.5*((DataForViolins!K252-EnterData!K$5:INDEX(EnterData!K$5:K$1004,K$2))/DataForViolins!K$3)^2)/SQRT(2*PI())),"")</f>
        <v/>
      </c>
      <c r="L252" t="str">
        <f t="array" ref="L252">IFERROR(1/DataForViolins!L$3/DataForViolins!L$7*SUM(EXP(-0.5*((DataForViolins!L252-EnterData!L$5:INDEX(EnterData!L$5:L$1004,L$2))/DataForViolins!L$3)^2)/SQRT(2*PI())),"")</f>
        <v/>
      </c>
    </row>
    <row r="253" spans="2:12" x14ac:dyDescent="0.25">
      <c r="B253">
        <f t="array" ref="B253">IFERROR(1/DataForViolins!B$3/DataForViolins!B$7*SUM(EXP(-0.5*((DataForViolins!B253-EnterData!B$5:INDEX(EnterData!B$5:B$1004,B$2))/DataForViolins!B$3)^2)/SQRT(2*PI())),"")</f>
        <v>7.2808485942249464E-5</v>
      </c>
      <c r="C253">
        <f t="array" ref="C253">IFERROR(1/DataForViolins!C$3/DataForViolins!C$7*SUM(EXP(-0.5*((DataForViolins!C253-EnterData!C$5:INDEX(EnterData!C$5:C$1004,C$2))/DataForViolins!C$3)^2)/SQRT(2*PI())),"")</f>
        <v>1.0076170513340684E-4</v>
      </c>
      <c r="D253" t="str">
        <f t="array" ref="D253">IFERROR(1/DataForViolins!D$3/DataForViolins!D$7*SUM(EXP(-0.5*((DataForViolins!D253-EnterData!D$5:INDEX(EnterData!D$5:D$1004,D$2))/DataForViolins!D$3)^2)/SQRT(2*PI())),"")</f>
        <v/>
      </c>
      <c r="E253" t="str">
        <f t="array" ref="E253">IFERROR(1/DataForViolins!E$3/DataForViolins!E$7*SUM(EXP(-0.5*((DataForViolins!E253-EnterData!E$5:INDEX(EnterData!E$5:E$1004,E$2))/DataForViolins!E$3)^2)/SQRT(2*PI())),"")</f>
        <v/>
      </c>
      <c r="F253" t="str">
        <f t="array" ref="F253">IFERROR(1/DataForViolins!F$3/DataForViolins!F$7*SUM(EXP(-0.5*((DataForViolins!F253-EnterData!F$5:INDEX(EnterData!F$5:F$1004,F$2))/DataForViolins!F$3)^2)/SQRT(2*PI())),"")</f>
        <v/>
      </c>
      <c r="G253" t="str">
        <f t="array" ref="G253">IFERROR(1/DataForViolins!G$3/DataForViolins!G$7*SUM(EXP(-0.5*((DataForViolins!G253-EnterData!G$5:INDEX(EnterData!G$5:G$1004,G$2))/DataForViolins!G$3)^2)/SQRT(2*PI())),"")</f>
        <v/>
      </c>
      <c r="H253" t="str">
        <f t="array" ref="H253">IFERROR(1/DataForViolins!H$3/DataForViolins!H$7*SUM(EXP(-0.5*((DataForViolins!H253-EnterData!H$5:INDEX(EnterData!H$5:H$1004,H$2))/DataForViolins!H$3)^2)/SQRT(2*PI())),"")</f>
        <v/>
      </c>
      <c r="I253" t="str">
        <f t="array" ref="I253">IFERROR(1/DataForViolins!I$3/DataForViolins!I$7*SUM(EXP(-0.5*((DataForViolins!I253-EnterData!I$5:INDEX(EnterData!I$5:I$1004,I$2))/DataForViolins!I$3)^2)/SQRT(2*PI())),"")</f>
        <v/>
      </c>
      <c r="J253" t="str">
        <f t="array" ref="J253">IFERROR(1/DataForViolins!J$3/DataForViolins!J$7*SUM(EXP(-0.5*((DataForViolins!J253-EnterData!J$5:INDEX(EnterData!J$5:J$1004,J$2))/DataForViolins!J$3)^2)/SQRT(2*PI())),"")</f>
        <v/>
      </c>
      <c r="K253" t="str">
        <f t="array" ref="K253">IFERROR(1/DataForViolins!K$3/DataForViolins!K$7*SUM(EXP(-0.5*((DataForViolins!K253-EnterData!K$5:INDEX(EnterData!K$5:K$1004,K$2))/DataForViolins!K$3)^2)/SQRT(2*PI())),"")</f>
        <v/>
      </c>
      <c r="L253" t="str">
        <f t="array" ref="L253">IFERROR(1/DataForViolins!L$3/DataForViolins!L$7*SUM(EXP(-0.5*((DataForViolins!L253-EnterData!L$5:INDEX(EnterData!L$5:L$1004,L$2))/DataForViolins!L$3)^2)/SQRT(2*PI())),"")</f>
        <v/>
      </c>
    </row>
    <row r="254" spans="2:12" x14ac:dyDescent="0.25">
      <c r="B254">
        <f t="array" ref="B254">IFERROR(1/DataForViolins!B$3/DataForViolins!B$7*SUM(EXP(-0.5*((DataForViolins!B254-EnterData!B$5:INDEX(EnterData!B$5:B$1004,B$2))/DataForViolins!B$3)^2)/SQRT(2*PI())),"")</f>
        <v>6.2668196236549746E-5</v>
      </c>
      <c r="C254">
        <f t="array" ref="C254">IFERROR(1/DataForViolins!C$3/DataForViolins!C$7*SUM(EXP(-0.5*((DataForViolins!C254-EnterData!C$5:INDEX(EnterData!C$5:C$1004,C$2))/DataForViolins!C$3)^2)/SQRT(2*PI())),"")</f>
        <v>8.7870766803293805E-5</v>
      </c>
      <c r="D254" t="str">
        <f t="array" ref="D254">IFERROR(1/DataForViolins!D$3/DataForViolins!D$7*SUM(EXP(-0.5*((DataForViolins!D254-EnterData!D$5:INDEX(EnterData!D$5:D$1004,D$2))/DataForViolins!D$3)^2)/SQRT(2*PI())),"")</f>
        <v/>
      </c>
      <c r="E254" t="str">
        <f t="array" ref="E254">IFERROR(1/DataForViolins!E$3/DataForViolins!E$7*SUM(EXP(-0.5*((DataForViolins!E254-EnterData!E$5:INDEX(EnterData!E$5:E$1004,E$2))/DataForViolins!E$3)^2)/SQRT(2*PI())),"")</f>
        <v/>
      </c>
      <c r="F254" t="str">
        <f t="array" ref="F254">IFERROR(1/DataForViolins!F$3/DataForViolins!F$7*SUM(EXP(-0.5*((DataForViolins!F254-EnterData!F$5:INDEX(EnterData!F$5:F$1004,F$2))/DataForViolins!F$3)^2)/SQRT(2*PI())),"")</f>
        <v/>
      </c>
      <c r="G254" t="str">
        <f t="array" ref="G254">IFERROR(1/DataForViolins!G$3/DataForViolins!G$7*SUM(EXP(-0.5*((DataForViolins!G254-EnterData!G$5:INDEX(EnterData!G$5:G$1004,G$2))/DataForViolins!G$3)^2)/SQRT(2*PI())),"")</f>
        <v/>
      </c>
      <c r="H254" t="str">
        <f t="array" ref="H254">IFERROR(1/DataForViolins!H$3/DataForViolins!H$7*SUM(EXP(-0.5*((DataForViolins!H254-EnterData!H$5:INDEX(EnterData!H$5:H$1004,H$2))/DataForViolins!H$3)^2)/SQRT(2*PI())),"")</f>
        <v/>
      </c>
      <c r="I254" t="str">
        <f t="array" ref="I254">IFERROR(1/DataForViolins!I$3/DataForViolins!I$7*SUM(EXP(-0.5*((DataForViolins!I254-EnterData!I$5:INDEX(EnterData!I$5:I$1004,I$2))/DataForViolins!I$3)^2)/SQRT(2*PI())),"")</f>
        <v/>
      </c>
      <c r="J254" t="str">
        <f t="array" ref="J254">IFERROR(1/DataForViolins!J$3/DataForViolins!J$7*SUM(EXP(-0.5*((DataForViolins!J254-EnterData!J$5:INDEX(EnterData!J$5:J$1004,J$2))/DataForViolins!J$3)^2)/SQRT(2*PI())),"")</f>
        <v/>
      </c>
      <c r="K254" t="str">
        <f t="array" ref="K254">IFERROR(1/DataForViolins!K$3/DataForViolins!K$7*SUM(EXP(-0.5*((DataForViolins!K254-EnterData!K$5:INDEX(EnterData!K$5:K$1004,K$2))/DataForViolins!K$3)^2)/SQRT(2*PI())),"")</f>
        <v/>
      </c>
      <c r="L254" t="str">
        <f t="array" ref="L254">IFERROR(1/DataForViolins!L$3/DataForViolins!L$7*SUM(EXP(-0.5*((DataForViolins!L254-EnterData!L$5:INDEX(EnterData!L$5:L$1004,L$2))/DataForViolins!L$3)^2)/SQRT(2*PI())),"")</f>
        <v/>
      </c>
    </row>
    <row r="255" spans="2:12" x14ac:dyDescent="0.25">
      <c r="B255">
        <f t="array" ref="B255">IFERROR(1/DataForViolins!B$3/DataForViolins!B$7*SUM(EXP(-0.5*((DataForViolins!B255-EnterData!B$5:INDEX(EnterData!B$5:B$1004,B$2))/DataForViolins!B$3)^2)/SQRT(2*PI())),"")</f>
        <v>5.3773433982728079E-5</v>
      </c>
      <c r="C255">
        <f t="array" ref="C255">IFERROR(1/DataForViolins!C$3/DataForViolins!C$7*SUM(EXP(-0.5*((DataForViolins!C255-EnterData!C$5:INDEX(EnterData!C$5:C$1004,C$2))/DataForViolins!C$3)^2)/SQRT(2*PI())),"")</f>
        <v>7.6448731199190711E-5</v>
      </c>
      <c r="D255" t="str">
        <f t="array" ref="D255">IFERROR(1/DataForViolins!D$3/DataForViolins!D$7*SUM(EXP(-0.5*((DataForViolins!D255-EnterData!D$5:INDEX(EnterData!D$5:D$1004,D$2))/DataForViolins!D$3)^2)/SQRT(2*PI())),"")</f>
        <v/>
      </c>
      <c r="E255" t="str">
        <f t="array" ref="E255">IFERROR(1/DataForViolins!E$3/DataForViolins!E$7*SUM(EXP(-0.5*((DataForViolins!E255-EnterData!E$5:INDEX(EnterData!E$5:E$1004,E$2))/DataForViolins!E$3)^2)/SQRT(2*PI())),"")</f>
        <v/>
      </c>
      <c r="F255" t="str">
        <f t="array" ref="F255">IFERROR(1/DataForViolins!F$3/DataForViolins!F$7*SUM(EXP(-0.5*((DataForViolins!F255-EnterData!F$5:INDEX(EnterData!F$5:F$1004,F$2))/DataForViolins!F$3)^2)/SQRT(2*PI())),"")</f>
        <v/>
      </c>
      <c r="G255" t="str">
        <f t="array" ref="G255">IFERROR(1/DataForViolins!G$3/DataForViolins!G$7*SUM(EXP(-0.5*((DataForViolins!G255-EnterData!G$5:INDEX(EnterData!G$5:G$1004,G$2))/DataForViolins!G$3)^2)/SQRT(2*PI())),"")</f>
        <v/>
      </c>
      <c r="H255" t="str">
        <f t="array" ref="H255">IFERROR(1/DataForViolins!H$3/DataForViolins!H$7*SUM(EXP(-0.5*((DataForViolins!H255-EnterData!H$5:INDEX(EnterData!H$5:H$1004,H$2))/DataForViolins!H$3)^2)/SQRT(2*PI())),"")</f>
        <v/>
      </c>
      <c r="I255" t="str">
        <f t="array" ref="I255">IFERROR(1/DataForViolins!I$3/DataForViolins!I$7*SUM(EXP(-0.5*((DataForViolins!I255-EnterData!I$5:INDEX(EnterData!I$5:I$1004,I$2))/DataForViolins!I$3)^2)/SQRT(2*PI())),"")</f>
        <v/>
      </c>
      <c r="J255" t="str">
        <f t="array" ref="J255">IFERROR(1/DataForViolins!J$3/DataForViolins!J$7*SUM(EXP(-0.5*((DataForViolins!J255-EnterData!J$5:INDEX(EnterData!J$5:J$1004,J$2))/DataForViolins!J$3)^2)/SQRT(2*PI())),"")</f>
        <v/>
      </c>
      <c r="K255" t="str">
        <f t="array" ref="K255">IFERROR(1/DataForViolins!K$3/DataForViolins!K$7*SUM(EXP(-0.5*((DataForViolins!K255-EnterData!K$5:INDEX(EnterData!K$5:K$1004,K$2))/DataForViolins!K$3)^2)/SQRT(2*PI())),"")</f>
        <v/>
      </c>
      <c r="L255" t="str">
        <f t="array" ref="L255">IFERROR(1/DataForViolins!L$3/DataForViolins!L$7*SUM(EXP(-0.5*((DataForViolins!L255-EnterData!L$5:INDEX(EnterData!L$5:L$1004,L$2))/DataForViolins!L$3)^2)/SQRT(2*PI())),"")</f>
        <v/>
      </c>
    </row>
    <row r="256" spans="2:12" x14ac:dyDescent="0.25">
      <c r="B256">
        <f t="array" ref="B256">IFERROR(1/DataForViolins!B$3/DataForViolins!B$7*SUM(EXP(-0.5*((DataForViolins!B256-EnterData!B$5:INDEX(EnterData!B$5:B$1004,B$2))/DataForViolins!B$3)^2)/SQRT(2*PI())),"")</f>
        <v>4.5998490936471477E-5</v>
      </c>
      <c r="C256">
        <f t="array" ref="C256">IFERROR(1/DataForViolins!C$3/DataForViolins!C$7*SUM(EXP(-0.5*((DataForViolins!C256-EnterData!C$5:INDEX(EnterData!C$5:C$1004,C$2))/DataForViolins!C$3)^2)/SQRT(2*PI())),"")</f>
        <v>6.6354519918687525E-5</v>
      </c>
      <c r="D256" t="str">
        <f t="array" ref="D256">IFERROR(1/DataForViolins!D$3/DataForViolins!D$7*SUM(EXP(-0.5*((DataForViolins!D256-EnterData!D$5:INDEX(EnterData!D$5:D$1004,D$2))/DataForViolins!D$3)^2)/SQRT(2*PI())),"")</f>
        <v/>
      </c>
      <c r="E256" t="str">
        <f t="array" ref="E256">IFERROR(1/DataForViolins!E$3/DataForViolins!E$7*SUM(EXP(-0.5*((DataForViolins!E256-EnterData!E$5:INDEX(EnterData!E$5:E$1004,E$2))/DataForViolins!E$3)^2)/SQRT(2*PI())),"")</f>
        <v/>
      </c>
      <c r="F256" t="str">
        <f t="array" ref="F256">IFERROR(1/DataForViolins!F$3/DataForViolins!F$7*SUM(EXP(-0.5*((DataForViolins!F256-EnterData!F$5:INDEX(EnterData!F$5:F$1004,F$2))/DataForViolins!F$3)^2)/SQRT(2*PI())),"")</f>
        <v/>
      </c>
      <c r="G256" t="str">
        <f t="array" ref="G256">IFERROR(1/DataForViolins!G$3/DataForViolins!G$7*SUM(EXP(-0.5*((DataForViolins!G256-EnterData!G$5:INDEX(EnterData!G$5:G$1004,G$2))/DataForViolins!G$3)^2)/SQRT(2*PI())),"")</f>
        <v/>
      </c>
      <c r="H256" t="str">
        <f t="array" ref="H256">IFERROR(1/DataForViolins!H$3/DataForViolins!H$7*SUM(EXP(-0.5*((DataForViolins!H256-EnterData!H$5:INDEX(EnterData!H$5:H$1004,H$2))/DataForViolins!H$3)^2)/SQRT(2*PI())),"")</f>
        <v/>
      </c>
      <c r="I256" t="str">
        <f t="array" ref="I256">IFERROR(1/DataForViolins!I$3/DataForViolins!I$7*SUM(EXP(-0.5*((DataForViolins!I256-EnterData!I$5:INDEX(EnterData!I$5:I$1004,I$2))/DataForViolins!I$3)^2)/SQRT(2*PI())),"")</f>
        <v/>
      </c>
      <c r="J256" t="str">
        <f t="array" ref="J256">IFERROR(1/DataForViolins!J$3/DataForViolins!J$7*SUM(EXP(-0.5*((DataForViolins!J256-EnterData!J$5:INDEX(EnterData!J$5:J$1004,J$2))/DataForViolins!J$3)^2)/SQRT(2*PI())),"")</f>
        <v/>
      </c>
      <c r="K256" t="str">
        <f t="array" ref="K256">IFERROR(1/DataForViolins!K$3/DataForViolins!K$7*SUM(EXP(-0.5*((DataForViolins!K256-EnterData!K$5:INDEX(EnterData!K$5:K$1004,K$2))/DataForViolins!K$3)^2)/SQRT(2*PI())),"")</f>
        <v/>
      </c>
      <c r="L256" t="str">
        <f t="array" ref="L256">IFERROR(1/DataForViolins!L$3/DataForViolins!L$7*SUM(EXP(-0.5*((DataForViolins!L256-EnterData!L$5:INDEX(EnterData!L$5:L$1004,L$2))/DataForViolins!L$3)^2)/SQRT(2*PI())),"")</f>
        <v/>
      </c>
    </row>
    <row r="257" spans="2:12" x14ac:dyDescent="0.25">
      <c r="B257">
        <f t="array" ref="B257">IFERROR(1/DataForViolins!B$3/DataForViolins!B$7*SUM(EXP(-0.5*((DataForViolins!B257-EnterData!B$5:INDEX(EnterData!B$5:B$1004,B$2))/DataForViolins!B$3)^2)/SQRT(2*PI())),"")</f>
        <v>3.922604341183998E-5</v>
      </c>
      <c r="C257">
        <f t="array" ref="C257">IFERROR(1/DataForViolins!C$3/DataForViolins!C$7*SUM(EXP(-0.5*((DataForViolins!C257-EnterData!C$5:INDEX(EnterData!C$5:C$1004,C$2))/DataForViolins!C$3)^2)/SQRT(2*PI())),"")</f>
        <v>5.7456961826898326E-5</v>
      </c>
      <c r="D257" t="str">
        <f t="array" ref="D257">IFERROR(1/DataForViolins!D$3/DataForViolins!D$7*SUM(EXP(-0.5*((DataForViolins!D257-EnterData!D$5:INDEX(EnterData!D$5:D$1004,D$2))/DataForViolins!D$3)^2)/SQRT(2*PI())),"")</f>
        <v/>
      </c>
      <c r="E257" t="str">
        <f t="array" ref="E257">IFERROR(1/DataForViolins!E$3/DataForViolins!E$7*SUM(EXP(-0.5*((DataForViolins!E257-EnterData!E$5:INDEX(EnterData!E$5:E$1004,E$2))/DataForViolins!E$3)^2)/SQRT(2*PI())),"")</f>
        <v/>
      </c>
      <c r="F257" t="str">
        <f t="array" ref="F257">IFERROR(1/DataForViolins!F$3/DataForViolins!F$7*SUM(EXP(-0.5*((DataForViolins!F257-EnterData!F$5:INDEX(EnterData!F$5:F$1004,F$2))/DataForViolins!F$3)^2)/SQRT(2*PI())),"")</f>
        <v/>
      </c>
      <c r="G257" t="str">
        <f t="array" ref="G257">IFERROR(1/DataForViolins!G$3/DataForViolins!G$7*SUM(EXP(-0.5*((DataForViolins!G257-EnterData!G$5:INDEX(EnterData!G$5:G$1004,G$2))/DataForViolins!G$3)^2)/SQRT(2*PI())),"")</f>
        <v/>
      </c>
      <c r="H257" t="str">
        <f t="array" ref="H257">IFERROR(1/DataForViolins!H$3/DataForViolins!H$7*SUM(EXP(-0.5*((DataForViolins!H257-EnterData!H$5:INDEX(EnterData!H$5:H$1004,H$2))/DataForViolins!H$3)^2)/SQRT(2*PI())),"")</f>
        <v/>
      </c>
      <c r="I257" t="str">
        <f t="array" ref="I257">IFERROR(1/DataForViolins!I$3/DataForViolins!I$7*SUM(EXP(-0.5*((DataForViolins!I257-EnterData!I$5:INDEX(EnterData!I$5:I$1004,I$2))/DataForViolins!I$3)^2)/SQRT(2*PI())),"")</f>
        <v/>
      </c>
      <c r="J257" t="str">
        <f t="array" ref="J257">IFERROR(1/DataForViolins!J$3/DataForViolins!J$7*SUM(EXP(-0.5*((DataForViolins!J257-EnterData!J$5:INDEX(EnterData!J$5:J$1004,J$2))/DataForViolins!J$3)^2)/SQRT(2*PI())),"")</f>
        <v/>
      </c>
      <c r="K257" t="str">
        <f t="array" ref="K257">IFERROR(1/DataForViolins!K$3/DataForViolins!K$7*SUM(EXP(-0.5*((DataForViolins!K257-EnterData!K$5:INDEX(EnterData!K$5:K$1004,K$2))/DataForViolins!K$3)^2)/SQRT(2*PI())),"")</f>
        <v/>
      </c>
      <c r="L257" t="str">
        <f t="array" ref="L257">IFERROR(1/DataForViolins!L$3/DataForViolins!L$7*SUM(EXP(-0.5*((DataForViolins!L257-EnterData!L$5:INDEX(EnterData!L$5:L$1004,L$2))/DataForViolins!L$3)^2)/SQRT(2*PI())),"")</f>
        <v/>
      </c>
    </row>
    <row r="258" spans="2:12" x14ac:dyDescent="0.25">
      <c r="B258">
        <f t="array" ref="B258">IFERROR(1/DataForViolins!B$3/DataForViolins!B$7*SUM(EXP(-0.5*((DataForViolins!B258-EnterData!B$5:INDEX(EnterData!B$5:B$1004,B$2))/DataForViolins!B$3)^2)/SQRT(2*PI())),"")</f>
        <v>3.3347280403663035E-5</v>
      </c>
      <c r="C258">
        <f t="array" ref="C258">IFERROR(1/DataForViolins!C$3/DataForViolins!C$7*SUM(EXP(-0.5*((DataForViolins!C258-EnterData!C$5:INDEX(EnterData!C$5:C$1004,C$2))/DataForViolins!C$3)^2)/SQRT(2*PI())),"")</f>
        <v>4.9634587206535261E-5</v>
      </c>
      <c r="D258" t="str">
        <f t="array" ref="D258">IFERROR(1/DataForViolins!D$3/DataForViolins!D$7*SUM(EXP(-0.5*((DataForViolins!D258-EnterData!D$5:INDEX(EnterData!D$5:D$1004,D$2))/DataForViolins!D$3)^2)/SQRT(2*PI())),"")</f>
        <v/>
      </c>
      <c r="E258" t="str">
        <f t="array" ref="E258">IFERROR(1/DataForViolins!E$3/DataForViolins!E$7*SUM(EXP(-0.5*((DataForViolins!E258-EnterData!E$5:INDEX(EnterData!E$5:E$1004,E$2))/DataForViolins!E$3)^2)/SQRT(2*PI())),"")</f>
        <v/>
      </c>
      <c r="F258" t="str">
        <f t="array" ref="F258">IFERROR(1/DataForViolins!F$3/DataForViolins!F$7*SUM(EXP(-0.5*((DataForViolins!F258-EnterData!F$5:INDEX(EnterData!F$5:F$1004,F$2))/DataForViolins!F$3)^2)/SQRT(2*PI())),"")</f>
        <v/>
      </c>
      <c r="G258" t="str">
        <f t="array" ref="G258">IFERROR(1/DataForViolins!G$3/DataForViolins!G$7*SUM(EXP(-0.5*((DataForViolins!G258-EnterData!G$5:INDEX(EnterData!G$5:G$1004,G$2))/DataForViolins!G$3)^2)/SQRT(2*PI())),"")</f>
        <v/>
      </c>
      <c r="H258" t="str">
        <f t="array" ref="H258">IFERROR(1/DataForViolins!H$3/DataForViolins!H$7*SUM(EXP(-0.5*((DataForViolins!H258-EnterData!H$5:INDEX(EnterData!H$5:H$1004,H$2))/DataForViolins!H$3)^2)/SQRT(2*PI())),"")</f>
        <v/>
      </c>
      <c r="I258" t="str">
        <f t="array" ref="I258">IFERROR(1/DataForViolins!I$3/DataForViolins!I$7*SUM(EXP(-0.5*((DataForViolins!I258-EnterData!I$5:INDEX(EnterData!I$5:I$1004,I$2))/DataForViolins!I$3)^2)/SQRT(2*PI())),"")</f>
        <v/>
      </c>
      <c r="J258" t="str">
        <f t="array" ref="J258">IFERROR(1/DataForViolins!J$3/DataForViolins!J$7*SUM(EXP(-0.5*((DataForViolins!J258-EnterData!J$5:INDEX(EnterData!J$5:J$1004,J$2))/DataForViolins!J$3)^2)/SQRT(2*PI())),"")</f>
        <v/>
      </c>
      <c r="K258" t="str">
        <f t="array" ref="K258">IFERROR(1/DataForViolins!K$3/DataForViolins!K$7*SUM(EXP(-0.5*((DataForViolins!K258-EnterData!K$5:INDEX(EnterData!K$5:K$1004,K$2))/DataForViolins!K$3)^2)/SQRT(2*PI())),"")</f>
        <v/>
      </c>
      <c r="L258" t="str">
        <f t="array" ref="L258">IFERROR(1/DataForViolins!L$3/DataForViolins!L$7*SUM(EXP(-0.5*((DataForViolins!L258-EnterData!L$5:INDEX(EnterData!L$5:L$1004,L$2))/DataForViolins!L$3)^2)/SQRT(2*PI())),"")</f>
        <v/>
      </c>
    </row>
    <row r="259" spans="2:12" x14ac:dyDescent="0.25">
      <c r="B259">
        <f t="array" ref="B259">IFERROR(1/DataForViolins!B$3/DataForViolins!B$7*SUM(EXP(-0.5*((DataForViolins!B259-EnterData!B$5:INDEX(EnterData!B$5:B$1004,B$2))/DataForViolins!B$3)^2)/SQRT(2*PI())),"")</f>
        <v>2.8261892265856377E-5</v>
      </c>
      <c r="C259">
        <f t="array" ref="C259">IFERROR(1/DataForViolins!C$3/DataForViolins!C$7*SUM(EXP(-0.5*((DataForViolins!C259-EnterData!C$5:INDEX(EnterData!C$5:C$1004,C$2))/DataForViolins!C$3)^2)/SQRT(2*PI())),"")</f>
        <v>4.2775353324255517E-5</v>
      </c>
      <c r="D259" t="str">
        <f t="array" ref="D259">IFERROR(1/DataForViolins!D$3/DataForViolins!D$7*SUM(EXP(-0.5*((DataForViolins!D259-EnterData!D$5:INDEX(EnterData!D$5:D$1004,D$2))/DataForViolins!D$3)^2)/SQRT(2*PI())),"")</f>
        <v/>
      </c>
      <c r="E259" t="str">
        <f t="array" ref="E259">IFERROR(1/DataForViolins!E$3/DataForViolins!E$7*SUM(EXP(-0.5*((DataForViolins!E259-EnterData!E$5:INDEX(EnterData!E$5:E$1004,E$2))/DataForViolins!E$3)^2)/SQRT(2*PI())),"")</f>
        <v/>
      </c>
      <c r="F259" t="str">
        <f t="array" ref="F259">IFERROR(1/DataForViolins!F$3/DataForViolins!F$7*SUM(EXP(-0.5*((DataForViolins!F259-EnterData!F$5:INDEX(EnterData!F$5:F$1004,F$2))/DataForViolins!F$3)^2)/SQRT(2*PI())),"")</f>
        <v/>
      </c>
      <c r="G259" t="str">
        <f t="array" ref="G259">IFERROR(1/DataForViolins!G$3/DataForViolins!G$7*SUM(EXP(-0.5*((DataForViolins!G259-EnterData!G$5:INDEX(EnterData!G$5:G$1004,G$2))/DataForViolins!G$3)^2)/SQRT(2*PI())),"")</f>
        <v/>
      </c>
      <c r="H259" t="str">
        <f t="array" ref="H259">IFERROR(1/DataForViolins!H$3/DataForViolins!H$7*SUM(EXP(-0.5*((DataForViolins!H259-EnterData!H$5:INDEX(EnterData!H$5:H$1004,H$2))/DataForViolins!H$3)^2)/SQRT(2*PI())),"")</f>
        <v/>
      </c>
      <c r="I259" t="str">
        <f t="array" ref="I259">IFERROR(1/DataForViolins!I$3/DataForViolins!I$7*SUM(EXP(-0.5*((DataForViolins!I259-EnterData!I$5:INDEX(EnterData!I$5:I$1004,I$2))/DataForViolins!I$3)^2)/SQRT(2*PI())),"")</f>
        <v/>
      </c>
      <c r="J259" t="str">
        <f t="array" ref="J259">IFERROR(1/DataForViolins!J$3/DataForViolins!J$7*SUM(EXP(-0.5*((DataForViolins!J259-EnterData!J$5:INDEX(EnterData!J$5:J$1004,J$2))/DataForViolins!J$3)^2)/SQRT(2*PI())),"")</f>
        <v/>
      </c>
      <c r="K259" t="str">
        <f t="array" ref="K259">IFERROR(1/DataForViolins!K$3/DataForViolins!K$7*SUM(EXP(-0.5*((DataForViolins!K259-EnterData!K$5:INDEX(EnterData!K$5:K$1004,K$2))/DataForViolins!K$3)^2)/SQRT(2*PI())),"")</f>
        <v/>
      </c>
      <c r="L259" t="str">
        <f t="array" ref="L259">IFERROR(1/DataForViolins!L$3/DataForViolins!L$7*SUM(EXP(-0.5*((DataForViolins!L259-EnterData!L$5:INDEX(EnterData!L$5:L$1004,L$2))/DataForViolins!L$3)^2)/SQRT(2*PI())),"")</f>
        <v/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4920F-6F61-45A5-A0D2-830518D3D3CF}">
  <sheetPr>
    <tabColor rgb="FFFFC000"/>
  </sheetPr>
  <dimension ref="A1:U509"/>
  <sheetViews>
    <sheetView workbookViewId="0">
      <selection activeCell="B1" sqref="B1"/>
    </sheetView>
  </sheetViews>
  <sheetFormatPr baseColWidth="10" defaultRowHeight="15" x14ac:dyDescent="0.25"/>
  <sheetData>
    <row r="1" spans="1:21" x14ac:dyDescent="0.25">
      <c r="A1" t="s">
        <v>10</v>
      </c>
      <c r="B1">
        <v>1</v>
      </c>
      <c r="D1">
        <v>2</v>
      </c>
      <c r="F1">
        <v>3</v>
      </c>
      <c r="H1">
        <v>4</v>
      </c>
      <c r="J1">
        <v>5</v>
      </c>
      <c r="L1">
        <v>6</v>
      </c>
      <c r="N1">
        <v>7</v>
      </c>
      <c r="P1">
        <v>8</v>
      </c>
      <c r="R1">
        <v>9</v>
      </c>
      <c r="T1">
        <v>10</v>
      </c>
    </row>
    <row r="2" spans="1:21" x14ac:dyDescent="0.25">
      <c r="A2" t="str">
        <f>DataForViolins!A2</f>
        <v>sigma</v>
      </c>
      <c r="B2">
        <f>DataForViolins!B2</f>
        <v>21.099531025500855</v>
      </c>
      <c r="D2">
        <f>DataForViolins!C2</f>
        <v>18.601373903857507</v>
      </c>
      <c r="F2" t="e">
        <f>DataForViolins!D2</f>
        <v>#DIV/0!</v>
      </c>
      <c r="H2" t="e">
        <f>DataForViolins!E2</f>
        <v>#DIV/0!</v>
      </c>
      <c r="J2" t="e">
        <f>DataForViolins!F2</f>
        <v>#DIV/0!</v>
      </c>
      <c r="L2" t="e">
        <f>DataForViolins!G2</f>
        <v>#DIV/0!</v>
      </c>
      <c r="N2" t="e">
        <f>DataForViolins!H2</f>
        <v>#DIV/0!</v>
      </c>
      <c r="P2" t="e">
        <f>DataForViolins!I2</f>
        <v>#DIV/0!</v>
      </c>
      <c r="R2" t="e">
        <f>DataForViolins!J2</f>
        <v>#DIV/0!</v>
      </c>
      <c r="T2" t="e">
        <f>DataForViolins!K2</f>
        <v>#DIV/0!</v>
      </c>
    </row>
    <row r="3" spans="1:21" x14ac:dyDescent="0.25">
      <c r="A3" t="str">
        <f>DataForViolins!A3</f>
        <v>bandwidth (Silverman's rule)</v>
      </c>
      <c r="B3">
        <f>DataForViolins!B3</f>
        <v>11.201848758191607</v>
      </c>
      <c r="D3">
        <f>DataForViolins!C3</f>
        <v>10.563006133854989</v>
      </c>
      <c r="F3" t="e">
        <f>DataForViolins!D3</f>
        <v>#DIV/0!</v>
      </c>
      <c r="H3" t="e">
        <f>DataForViolins!E3</f>
        <v>#DIV/0!</v>
      </c>
      <c r="J3" t="e">
        <f>DataForViolins!F3</f>
        <v>#DIV/0!</v>
      </c>
      <c r="L3" t="e">
        <f>DataForViolins!G3</f>
        <v>#DIV/0!</v>
      </c>
      <c r="N3" t="e">
        <f>DataForViolins!H3</f>
        <v>#DIV/0!</v>
      </c>
      <c r="P3" t="e">
        <f>DataForViolins!I3</f>
        <v>#DIV/0!</v>
      </c>
      <c r="R3" t="e">
        <f>DataForViolins!J3</f>
        <v>#DIV/0!</v>
      </c>
      <c r="T3" t="e">
        <f>DataForViolins!K3</f>
        <v>#DIV/0!</v>
      </c>
    </row>
    <row r="4" spans="1:21" x14ac:dyDescent="0.25">
      <c r="A4" t="str">
        <f>DataForViolins!A4</f>
        <v>Resolution (# of violin points, max 250)</v>
      </c>
      <c r="B4">
        <f>DataForViolins!B4</f>
        <v>250</v>
      </c>
      <c r="D4">
        <f>DataForViolins!C4</f>
        <v>250</v>
      </c>
      <c r="F4">
        <f>DataForViolins!D4</f>
        <v>250</v>
      </c>
      <c r="H4">
        <f>DataForViolins!E4</f>
        <v>250</v>
      </c>
      <c r="J4">
        <f>DataForViolins!F4</f>
        <v>250</v>
      </c>
      <c r="L4">
        <f>DataForViolins!G4</f>
        <v>250</v>
      </c>
      <c r="N4">
        <f>DataForViolins!H4</f>
        <v>250</v>
      </c>
      <c r="P4">
        <f>DataForViolins!I4</f>
        <v>250</v>
      </c>
      <c r="R4">
        <f>DataForViolins!J4</f>
        <v>250</v>
      </c>
      <c r="T4">
        <f>DataForViolins!K4</f>
        <v>250</v>
      </c>
    </row>
    <row r="5" spans="1:21" x14ac:dyDescent="0.25">
      <c r="A5" t="str">
        <f>DataForViolins!A5</f>
        <v>min</v>
      </c>
      <c r="B5">
        <f>DataForViolins!B5</f>
        <v>112.42438303376795</v>
      </c>
      <c r="D5">
        <f>DataForViolins!C5</f>
        <v>184</v>
      </c>
      <c r="F5">
        <f>DataForViolins!D5</f>
        <v>0</v>
      </c>
      <c r="H5">
        <f>DataForViolins!E5</f>
        <v>0</v>
      </c>
      <c r="J5">
        <f>DataForViolins!F5</f>
        <v>0</v>
      </c>
      <c r="L5">
        <f>DataForViolins!G5</f>
        <v>0</v>
      </c>
      <c r="N5">
        <f>DataForViolins!H5</f>
        <v>0</v>
      </c>
      <c r="P5">
        <f>DataForViolins!I5</f>
        <v>0</v>
      </c>
      <c r="R5">
        <f>DataForViolins!J5</f>
        <v>0</v>
      </c>
      <c r="T5">
        <f>DataForViolins!K5</f>
        <v>0</v>
      </c>
    </row>
    <row r="6" spans="1:21" x14ac:dyDescent="0.25">
      <c r="A6" t="str">
        <f>DataForViolins!A6</f>
        <v>max</v>
      </c>
      <c r="B6">
        <f>DataForViolins!B6</f>
        <v>200.4822974244118</v>
      </c>
      <c r="D6">
        <f>DataForViolins!C6</f>
        <v>251</v>
      </c>
      <c r="F6">
        <f>DataForViolins!D6</f>
        <v>0</v>
      </c>
      <c r="H6">
        <f>DataForViolins!E6</f>
        <v>0</v>
      </c>
      <c r="J6">
        <f>DataForViolins!F6</f>
        <v>0</v>
      </c>
      <c r="L6">
        <f>DataForViolins!G6</f>
        <v>0</v>
      </c>
      <c r="N6">
        <f>DataForViolins!H6</f>
        <v>0</v>
      </c>
      <c r="P6">
        <f>DataForViolins!I6</f>
        <v>0</v>
      </c>
      <c r="R6">
        <f>DataForViolins!J6</f>
        <v>0</v>
      </c>
      <c r="T6">
        <f>DataForViolins!K6</f>
        <v>0</v>
      </c>
    </row>
    <row r="7" spans="1:21" x14ac:dyDescent="0.25">
      <c r="A7" t="str">
        <f>DataForViolins!A7</f>
        <v>n</v>
      </c>
      <c r="B7">
        <f>DataForViolins!B7</f>
        <v>14</v>
      </c>
      <c r="D7">
        <f>DataForViolins!C7</f>
        <v>10</v>
      </c>
      <c r="F7">
        <f>DataForViolins!D7</f>
        <v>0</v>
      </c>
      <c r="H7">
        <f>DataForViolins!E7</f>
        <v>0</v>
      </c>
      <c r="J7">
        <f>DataForViolins!F7</f>
        <v>0</v>
      </c>
      <c r="L7">
        <f>DataForViolins!G7</f>
        <v>0</v>
      </c>
      <c r="N7">
        <f>DataForViolins!H7</f>
        <v>0</v>
      </c>
      <c r="P7">
        <f>DataForViolins!I7</f>
        <v>0</v>
      </c>
      <c r="R7">
        <f>DataForViolins!J7</f>
        <v>0</v>
      </c>
      <c r="T7">
        <f>DataForViolins!K7</f>
        <v>0</v>
      </c>
    </row>
    <row r="9" spans="1:21" x14ac:dyDescent="0.25">
      <c r="A9" s="11"/>
      <c r="B9" s="24" t="s">
        <v>11</v>
      </c>
      <c r="C9" s="24"/>
      <c r="D9" s="24" t="s">
        <v>12</v>
      </c>
      <c r="E9" s="24"/>
      <c r="F9" s="24" t="s">
        <v>13</v>
      </c>
      <c r="G9" s="24"/>
      <c r="H9" s="24" t="s">
        <v>14</v>
      </c>
      <c r="I9" s="24"/>
      <c r="J9" s="11"/>
      <c r="K9" s="11" t="s">
        <v>15</v>
      </c>
      <c r="M9" t="s">
        <v>16</v>
      </c>
      <c r="O9" t="s">
        <v>17</v>
      </c>
      <c r="Q9" t="s">
        <v>18</v>
      </c>
      <c r="S9" t="s">
        <v>19</v>
      </c>
      <c r="U9" t="s">
        <v>20</v>
      </c>
    </row>
    <row r="10" spans="1:21" x14ac:dyDescent="0.25">
      <c r="B10" cm="1">
        <f t="array" ref="B10">IFERROR(IF(ROWS(B$10:B10) &lt;= B$4,B$1-EnterData!$N$4*DataKernels!B10/MAX(DataKernels!B$10:B$259),IF(ROWS(B$10:B10)&lt;=2*B$4,B$1+EnterData!$N$4*INDEX(DataKernels!B$10:B$259,ROW(B10)-B$4-(ROW(B$10)-1))/MAX(DataKernels!B$10:B$259),NA())),NA())</f>
        <v>0.9994337919255738</v>
      </c>
      <c r="C10" cm="1">
        <f t="array" ref="C10">IFERROR(IF(ROWS(C$10:C10) &lt;= B$4,DataForViolins!B10,IF(ROWS(C$10:C10) &lt;=2*B$4,INDEX(DataForViolins!B$10:B$259,ROW(C10)-B$4-(ROW(B$10)-1)),NA())),NA())</f>
        <v>78.818836759193132</v>
      </c>
      <c r="D10" cm="1">
        <f t="array" ref="D10">IFERROR(IF(ROWS(D$10:D10) &lt;= D$4,D$1-EnterData!$N$4*DataKernels!C10/MAX(DataKernels!C$10:C$259),IF(ROWS(D$10:D10)&lt;=2*D$4,D$1+EnterData!$N$4*INDEX(DataKernels!C$10:C$259,ROW(D10)-D$4-(ROW(D$10)-1))/MAX(DataKernels!C$10:C$259),NA())),NA())</f>
        <v>1.9992994583049613</v>
      </c>
      <c r="E10" cm="1">
        <f t="array" ref="E10">IFERROR(IF(ROWS(E$10:E10) &lt;= D$4,DataForViolins!C10,IF(ROWS(E$10:E10) &lt;=2*D$4,INDEX(DataForViolins!C$10:C$259,ROW(E10)-D$4-(ROW(D$10)-1)),NA())),NA())</f>
        <v>152.31098159843503</v>
      </c>
      <c r="F10" t="e" cm="1">
        <f t="array" ref="F10">IFERROR(IF(ROWS(F$10:F10) &lt;= F$4,F$1-EnterData!$N$4*DataKernels!D10/MAX(DataKernels!D$10:D$259),IF(ROWS(F$10:F10)&lt;=2*F$4,F$1+EnterData!$N$4*INDEX(DataKernels!D$10:D$259,ROW(F10)-F$4-(ROW(F$10)-1))/MAX(DataKernels!D$10:D$259),NA())),NA())</f>
        <v>#N/A</v>
      </c>
      <c r="G10" t="str" cm="1">
        <f t="array" ref="G10">IFERROR(IF(ROWS(G$10:G10) &lt;= F$4,DataForViolins!D10,IF(ROWS(G$10:G10) &lt;=2*F$4,INDEX(DataForViolins!D$10:D$259,ROW(G10)-F$4-(ROW(F$10)-1)),NA())),NA())</f>
        <v/>
      </c>
      <c r="H10" t="e" cm="1">
        <f t="array" ref="H10">IFERROR(IF(ROWS(H$10:H10) &lt;= H$4,H$1-EnterData!$N$4*DataKernels!E10/MAX(DataKernels!E$10:E$259),IF(ROWS(H$10:H10)&lt;=2*H$4,H$1+EnterData!$N$4*INDEX(DataKernels!E$10:E$259,ROW(H10)-H$4-(ROW(H$10)-1))/MAX(DataKernels!E$10:E$259),NA())),NA())</f>
        <v>#N/A</v>
      </c>
      <c r="I10" t="str" cm="1">
        <f t="array" ref="I10">IFERROR(IF(ROWS(I$10:I10) &lt;= H$4,DataForViolins!E10,IF(ROWS(I$10:I10) &lt;=2*H$4,INDEX(DataForViolins!E$10:E$259,ROW(I10)-H$4-(ROW(H$10)-1)),NA())),NA())</f>
        <v/>
      </c>
      <c r="J10" t="e" cm="1">
        <f t="array" ref="J10">IFERROR(IF(ROWS(J$10:J10) &lt;= J$4,J$1-EnterData!$N$4*DataKernels!F10/MAX(DataKernels!F$10:F$259),IF(ROWS(J$10:J10)&lt;=2*J$4,J$1+EnterData!$N$4*INDEX(DataKernels!F$10:F$259,ROW(J10)-J$4-(ROW(J$10)-1))/MAX(DataKernels!F$10:F$259),NA())),NA())</f>
        <v>#N/A</v>
      </c>
      <c r="K10" t="str" cm="1">
        <f t="array" ref="K10">IFERROR(IF(ROWS(K$10:K10) &lt;= J$4,DataForViolins!F10,IF(ROWS(K$10:K10) &lt;=2*J$4,INDEX(DataForViolins!F$10:F$259,ROW(K10)-J$4-(ROW(J$10)-1)),NA())),NA())</f>
        <v/>
      </c>
      <c r="L10" t="e" cm="1">
        <f t="array" ref="L10">IFERROR(IF(ROWS(L$10:L10) &lt;= L$4,L$1-EnterData!$N$4*DataKernels!G10/MAX(DataKernels!G$10:G$259),IF(ROWS(L$10:L10)&lt;=2*L$4,L$1+EnterData!$N$4*INDEX(DataKernels!G$10:G$259,ROW(L10)-L$4-(ROW(L$10)-1))/MAX(DataKernels!G$10:G$259),NA())),NA())</f>
        <v>#N/A</v>
      </c>
      <c r="M10" t="str" cm="1">
        <f t="array" ref="M10">IFERROR(IF(ROWS(M$10:M10) &lt;= L$4,DataForViolins!G10,IF(ROWS(M$10:M10) &lt;=2*L$4,INDEX(DataForViolins!G$10:G$259,ROW(M10)-L$4-(ROW(L$10)-1)),NA())),NA())</f>
        <v/>
      </c>
      <c r="N10" t="e" cm="1">
        <f t="array" ref="N10">IFERROR(IF(ROWS(N$10:N10) &lt;= N$4,N$1-EnterData!$N$4*DataKernels!H10/MAX(DataKernels!H$10:H$259),IF(ROWS(N$10:N10)&lt;=2*N$4,N$1+EnterData!$N$4*INDEX(DataKernels!H$10:H$259,ROW(N10)-N$4-(ROW(N$10)-1))/MAX(DataKernels!H$10:H$259),NA())),NA())</f>
        <v>#N/A</v>
      </c>
      <c r="O10" t="str" cm="1">
        <f t="array" ref="O10">IFERROR(IF(ROWS(O$10:O10) &lt;= N$4,DataForViolins!H10,IF(ROWS(O$10:O10) &lt;=2*N$4,INDEX(DataForViolins!H$10:H$259,ROW(O10)-N$4-(ROW(N$10)-1)),NA())),NA())</f>
        <v/>
      </c>
      <c r="P10" t="e" cm="1">
        <f t="array" ref="P10">IFERROR(IF(ROWS(P$10:P10) &lt;= P$4,P$1-EnterData!$N$4*DataKernels!I10/MAX(DataKernels!I$10:I$259),IF(ROWS(P$10:P10)&lt;=2*P$4,P$1+EnterData!$N$4*INDEX(DataKernels!I$10:I$259,ROW(P10)-P$4-(ROW(P$10)-1))/MAX(DataKernels!I$10:I$259),NA())),NA())</f>
        <v>#N/A</v>
      </c>
      <c r="Q10" t="str" cm="1">
        <f t="array" ref="Q10">IFERROR(IF(ROWS(Q$10:Q10) &lt;= P$4,DataForViolins!I10,IF(ROWS(Q$10:Q10) &lt;=2*P$4,INDEX(DataForViolins!I$10:I$259,ROW(Q10)-P$4-(ROW(P$10)-1)),NA())),NA())</f>
        <v/>
      </c>
      <c r="R10" t="e" cm="1">
        <f t="array" ref="R10">IFERROR(IF(ROWS(R$10:R10) &lt;= R$4,R$1-EnterData!$N$4*DataKernels!J10/MAX(DataKernels!J$10:J$259),IF(ROWS(R$10:R10)&lt;=2*R$4,R$1+EnterData!$N$4*INDEX(DataKernels!J$10:J$259,ROW(R10)-R$4-(ROW(R$10)-1))/MAX(DataKernels!J$10:J$259),NA())),NA())</f>
        <v>#N/A</v>
      </c>
      <c r="S10" t="str" cm="1">
        <f t="array" ref="S10">IFERROR(IF(ROWS(S$10:S10) &lt;= R$4,DataForViolins!J10,IF(ROWS(S$10:S10) &lt;=2*R$4,INDEX(DataForViolins!J$10:J$259,ROW(S10)-R$4-(ROW(R$10)-1)),NA())),NA())</f>
        <v/>
      </c>
      <c r="T10" t="e" cm="1">
        <f t="array" ref="T10">IFERROR(IF(ROWS(T$10:T10) &lt;= T$4,T$1-EnterData!$N$4*DataKernels!K10/MAX(DataKernels!K$10:K$259),IF(ROWS(T$10:T10)&lt;=2*T$4,T$1+EnterData!$N$4*INDEX(DataKernels!K$10:K$259,ROW(T10)-T$4-(ROW(T$10)-1))/MAX(DataKernels!K$10:K$259),NA())),NA())</f>
        <v>#N/A</v>
      </c>
      <c r="U10" t="str" cm="1">
        <f t="array" ref="U10">IFERROR(IF(ROWS(U$10:U10) &lt;= T$4,DataForViolins!K10,IF(ROWS(U$10:U10) &lt;=2*T$4,INDEX(DataForViolins!K$10:K$259,ROW(U10)-T$4-(ROW(T$10)-1)),NA())),NA())</f>
        <v/>
      </c>
    </row>
    <row r="11" spans="1:21" x14ac:dyDescent="0.25">
      <c r="B11" cm="1">
        <f t="array" ref="B11">IFERROR(IF(ROWS(B$10:B11) &lt;= B$4,B$1-EnterData!$N$4*DataKernels!B11/MAX(DataKernels!B$10:B$259),IF(ROWS(B$10:B11)&lt;=2*B$4,B$1+EnterData!$N$4*INDEX(DataKernels!B$10:B$259,ROW(B11)-B$4-(ROW(B$10)-1))/MAX(DataKernels!B$10:B$259),NA())),NA())</f>
        <v>0.99933149125390042</v>
      </c>
      <c r="C11" cm="1">
        <f t="array" ref="C11">IFERROR(IF(ROWS(C$10:C11) &lt;= B$4,DataForViolins!B11,IF(ROWS(C$10:C11) &lt;=2*B$4,INDEX(DataForViolins!B$10:B$259,ROW(C11)-B$4-(ROW(B$10)-1)),NA())),NA())</f>
        <v>79.442407068188288</v>
      </c>
      <c r="D11" cm="1">
        <f t="array" ref="D11">IFERROR(IF(ROWS(D$10:D11) &lt;= D$4,D$1-EnterData!$N$4*DataKernels!C11/MAX(DataKernels!C$10:C$259),IF(ROWS(D$10:D11)&lt;=2*D$4,D$1+EnterData!$N$4*INDEX(DataKernels!C$10:C$259,ROW(D11)-D$4-(ROW(D$10)-1))/MAX(DataKernels!C$10:C$259),NA())),NA())</f>
        <v>1.999188127082296</v>
      </c>
      <c r="E11" cm="1">
        <f t="array" ref="E11">IFERROR(IF(ROWS(E$10:E11) &lt;= D$4,DataForViolins!C11,IF(ROWS(E$10:E11) &lt;=2*D$4,INDEX(DataForViolins!C$10:C$259,ROW(E11)-D$4-(ROW(D$10)-1)),NA())),NA())</f>
        <v>152.83458817194159</v>
      </c>
      <c r="F11" t="e" cm="1">
        <f t="array" ref="F11">IFERROR(IF(ROWS(F$10:F11) &lt;= F$4,F$1-EnterData!$N$4*DataKernels!D11/MAX(DataKernels!D$10:D$259),IF(ROWS(F$10:F11)&lt;=2*F$4,F$1+EnterData!$N$4*INDEX(DataKernels!D$10:D$259,ROW(F11)-F$4-(ROW(F$10)-1))/MAX(DataKernels!D$10:D$259),NA())),NA())</f>
        <v>#N/A</v>
      </c>
      <c r="G11" t="str" cm="1">
        <f t="array" ref="G11">IFERROR(IF(ROWS(G$10:G11) &lt;= F$4,DataForViolins!D11,IF(ROWS(G$10:G11) &lt;=2*F$4,INDEX(DataForViolins!D$10:D$259,ROW(G11)-F$4-(ROW(F$10)-1)),NA())),NA())</f>
        <v/>
      </c>
      <c r="H11" t="e" cm="1">
        <f t="array" ref="H11">IFERROR(IF(ROWS(H$10:H11) &lt;= H$4,H$1-EnterData!$N$4*DataKernels!E11/MAX(DataKernels!E$10:E$259),IF(ROWS(H$10:H11)&lt;=2*H$4,H$1+EnterData!$N$4*INDEX(DataKernels!E$10:E$259,ROW(H11)-H$4-(ROW(H$10)-1))/MAX(DataKernels!E$10:E$259),NA())),NA())</f>
        <v>#N/A</v>
      </c>
      <c r="I11" t="str" cm="1">
        <f t="array" ref="I11">IFERROR(IF(ROWS(I$10:I11) &lt;= H$4,DataForViolins!E11,IF(ROWS(I$10:I11) &lt;=2*H$4,INDEX(DataForViolins!E$10:E$259,ROW(I11)-H$4-(ROW(H$10)-1)),NA())),NA())</f>
        <v/>
      </c>
      <c r="J11" t="e" cm="1">
        <f t="array" ref="J11">IFERROR(IF(ROWS(J$10:J11) &lt;= J$4,J$1-EnterData!$N$4*DataKernels!F11/MAX(DataKernels!F$10:F$259),IF(ROWS(J$10:J11)&lt;=2*J$4,J$1+EnterData!$N$4*INDEX(DataKernels!F$10:F$259,ROW(J11)-J$4-(ROW(J$10)-1))/MAX(DataKernels!F$10:F$259),NA())),NA())</f>
        <v>#N/A</v>
      </c>
      <c r="K11" t="str" cm="1">
        <f t="array" ref="K11">IFERROR(IF(ROWS(K$10:K11) &lt;= J$4,DataForViolins!F11,IF(ROWS(K$10:K11) &lt;=2*J$4,INDEX(DataForViolins!F$10:F$259,ROW(K11)-J$4-(ROW(J$10)-1)),NA())),NA())</f>
        <v/>
      </c>
      <c r="L11" t="e" cm="1">
        <f t="array" ref="L11">IFERROR(IF(ROWS(L$10:L11) &lt;= L$4,L$1-EnterData!$N$4*DataKernels!G11/MAX(DataKernels!G$10:G$259),IF(ROWS(L$10:L11)&lt;=2*L$4,L$1+EnterData!$N$4*INDEX(DataKernels!G$10:G$259,ROW(L11)-L$4-(ROW(L$10)-1))/MAX(DataKernels!G$10:G$259),NA())),NA())</f>
        <v>#N/A</v>
      </c>
      <c r="M11" t="str" cm="1">
        <f t="array" ref="M11">IFERROR(IF(ROWS(M$10:M11) &lt;= L$4,DataForViolins!G11,IF(ROWS(M$10:M11) &lt;=2*L$4,INDEX(DataForViolins!G$10:G$259,ROW(M11)-L$4-(ROW(L$10)-1)),NA())),NA())</f>
        <v/>
      </c>
      <c r="N11" t="e" cm="1">
        <f t="array" ref="N11">IFERROR(IF(ROWS(N$10:N11) &lt;= N$4,N$1-EnterData!$N$4*DataKernels!H11/MAX(DataKernels!H$10:H$259),IF(ROWS(N$10:N11)&lt;=2*N$4,N$1+EnterData!$N$4*INDEX(DataKernels!H$10:H$259,ROW(N11)-N$4-(ROW(N$10)-1))/MAX(DataKernels!H$10:H$259),NA())),NA())</f>
        <v>#N/A</v>
      </c>
      <c r="O11" t="str" cm="1">
        <f t="array" ref="O11">IFERROR(IF(ROWS(O$10:O11) &lt;= N$4,DataForViolins!H11,IF(ROWS(O$10:O11) &lt;=2*N$4,INDEX(DataForViolins!H$10:H$259,ROW(O11)-N$4-(ROW(N$10)-1)),NA())),NA())</f>
        <v/>
      </c>
      <c r="P11" t="e" cm="1">
        <f t="array" ref="P11">IFERROR(IF(ROWS(P$10:P11) &lt;= P$4,P$1-EnterData!$N$4*DataKernels!I11/MAX(DataKernels!I$10:I$259),IF(ROWS(P$10:P11)&lt;=2*P$4,P$1+EnterData!$N$4*INDEX(DataKernels!I$10:I$259,ROW(P11)-P$4-(ROW(P$10)-1))/MAX(DataKernels!I$10:I$259),NA())),NA())</f>
        <v>#N/A</v>
      </c>
      <c r="Q11" t="str" cm="1">
        <f t="array" ref="Q11">IFERROR(IF(ROWS(Q$10:Q11) &lt;= P$4,DataForViolins!I11,IF(ROWS(Q$10:Q11) &lt;=2*P$4,INDEX(DataForViolins!I$10:I$259,ROW(Q11)-P$4-(ROW(P$10)-1)),NA())),NA())</f>
        <v/>
      </c>
      <c r="R11" t="e" cm="1">
        <f t="array" ref="R11">IFERROR(IF(ROWS(R$10:R11) &lt;= R$4,R$1-EnterData!$N$4*DataKernels!J11/MAX(DataKernels!J$10:J$259),IF(ROWS(R$10:R11)&lt;=2*R$4,R$1+EnterData!$N$4*INDEX(DataKernels!J$10:J$259,ROW(R11)-R$4-(ROW(R$10)-1))/MAX(DataKernels!J$10:J$259),NA())),NA())</f>
        <v>#N/A</v>
      </c>
      <c r="S11" t="str" cm="1">
        <f t="array" ref="S11">IFERROR(IF(ROWS(S$10:S11) &lt;= R$4,DataForViolins!J11,IF(ROWS(S$10:S11) &lt;=2*R$4,INDEX(DataForViolins!J$10:J$259,ROW(S11)-R$4-(ROW(R$10)-1)),NA())),NA())</f>
        <v/>
      </c>
      <c r="T11" t="e" cm="1">
        <f t="array" ref="T11">IFERROR(IF(ROWS(T$10:T11) &lt;= T$4,T$1-EnterData!$N$4*DataKernels!K11/MAX(DataKernels!K$10:K$259),IF(ROWS(T$10:T11)&lt;=2*T$4,T$1+EnterData!$N$4*INDEX(DataKernels!K$10:K$259,ROW(T11)-T$4-(ROW(T$10)-1))/MAX(DataKernels!K$10:K$259),NA())),NA())</f>
        <v>#N/A</v>
      </c>
      <c r="U11" t="str" cm="1">
        <f t="array" ref="U11">IFERROR(IF(ROWS(U$10:U11) &lt;= T$4,DataForViolins!K11,IF(ROWS(U$10:U11) &lt;=2*T$4,INDEX(DataForViolins!K$10:K$259,ROW(U11)-T$4-(ROW(T$10)-1)),NA())),NA())</f>
        <v/>
      </c>
    </row>
    <row r="12" spans="1:21" x14ac:dyDescent="0.25">
      <c r="B12" cm="1">
        <f t="array" ref="B12">IFERROR(IF(ROWS(B$10:B12) &lt;= B$4,B$1-EnterData!$N$4*DataKernels!B12/MAX(DataKernels!B$10:B$259),IF(ROWS(B$10:B12)&lt;=2*B$4,B$1+EnterData!$N$4*INDEX(DataKernels!B$10:B$259,ROW(B12)-B$4-(ROW(B$10)-1))/MAX(DataKernels!B$10:B$259),NA())),NA())</f>
        <v>0.99921311111063793</v>
      </c>
      <c r="C12" cm="1">
        <f t="array" ref="C12">IFERROR(IF(ROWS(C$10:C12) &lt;= B$4,DataForViolins!B12,IF(ROWS(C$10:C12) &lt;=2*B$4,INDEX(DataForViolins!B$10:B$259,ROW(C12)-B$4-(ROW(B$10)-1)),NA())),NA())</f>
        <v>80.065977377183444</v>
      </c>
      <c r="D12" cm="1">
        <f t="array" ref="D12">IFERROR(IF(ROWS(D$10:D12) &lt;= D$4,D$1-EnterData!$N$4*DataKernels!C12/MAX(DataKernels!C$10:C$259),IF(ROWS(D$10:D12)&lt;=2*D$4,D$1+EnterData!$N$4*INDEX(DataKernels!C$10:C$259,ROW(D12)-D$4-(ROW(D$10)-1))/MAX(DataKernels!C$10:C$259),NA())),NA())</f>
        <v>1.9990614109417184</v>
      </c>
      <c r="E12" cm="1">
        <f t="array" ref="E12">IFERROR(IF(ROWS(E$10:E12) &lt;= D$4,DataForViolins!C12,IF(ROWS(E$10:E12) &lt;=2*D$4,INDEX(DataForViolins!C$10:C$259,ROW(E12)-D$4-(ROW(D$10)-1)),NA())),NA())</f>
        <v>153.35819474544815</v>
      </c>
      <c r="F12" t="e" cm="1">
        <f t="array" ref="F12">IFERROR(IF(ROWS(F$10:F12) &lt;= F$4,F$1-EnterData!$N$4*DataKernels!D12/MAX(DataKernels!D$10:D$259),IF(ROWS(F$10:F12)&lt;=2*F$4,F$1+EnterData!$N$4*INDEX(DataKernels!D$10:D$259,ROW(F12)-F$4-(ROW(F$10)-1))/MAX(DataKernels!D$10:D$259),NA())),NA())</f>
        <v>#N/A</v>
      </c>
      <c r="G12" t="str" cm="1">
        <f t="array" ref="G12">IFERROR(IF(ROWS(G$10:G12) &lt;= F$4,DataForViolins!D12,IF(ROWS(G$10:G12) &lt;=2*F$4,INDEX(DataForViolins!D$10:D$259,ROW(G12)-F$4-(ROW(F$10)-1)),NA())),NA())</f>
        <v/>
      </c>
      <c r="H12" t="e" cm="1">
        <f t="array" ref="H12">IFERROR(IF(ROWS(H$10:H12) &lt;= H$4,H$1-EnterData!$N$4*DataKernels!E12/MAX(DataKernels!E$10:E$259),IF(ROWS(H$10:H12)&lt;=2*H$4,H$1+EnterData!$N$4*INDEX(DataKernels!E$10:E$259,ROW(H12)-H$4-(ROW(H$10)-1))/MAX(DataKernels!E$10:E$259),NA())),NA())</f>
        <v>#N/A</v>
      </c>
      <c r="I12" t="str" cm="1">
        <f t="array" ref="I12">IFERROR(IF(ROWS(I$10:I12) &lt;= H$4,DataForViolins!E12,IF(ROWS(I$10:I12) &lt;=2*H$4,INDEX(DataForViolins!E$10:E$259,ROW(I12)-H$4-(ROW(H$10)-1)),NA())),NA())</f>
        <v/>
      </c>
      <c r="J12" t="e" cm="1">
        <f t="array" ref="J12">IFERROR(IF(ROWS(J$10:J12) &lt;= J$4,J$1-EnterData!$N$4*DataKernels!F12/MAX(DataKernels!F$10:F$259),IF(ROWS(J$10:J12)&lt;=2*J$4,J$1+EnterData!$N$4*INDEX(DataKernels!F$10:F$259,ROW(J12)-J$4-(ROW(J$10)-1))/MAX(DataKernels!F$10:F$259),NA())),NA())</f>
        <v>#N/A</v>
      </c>
      <c r="K12" t="str" cm="1">
        <f t="array" ref="K12">IFERROR(IF(ROWS(K$10:K12) &lt;= J$4,DataForViolins!F12,IF(ROWS(K$10:K12) &lt;=2*J$4,INDEX(DataForViolins!F$10:F$259,ROW(K12)-J$4-(ROW(J$10)-1)),NA())),NA())</f>
        <v/>
      </c>
      <c r="L12" t="e" cm="1">
        <f t="array" ref="L12">IFERROR(IF(ROWS(L$10:L12) &lt;= L$4,L$1-EnterData!$N$4*DataKernels!G12/MAX(DataKernels!G$10:G$259),IF(ROWS(L$10:L12)&lt;=2*L$4,L$1+EnterData!$N$4*INDEX(DataKernels!G$10:G$259,ROW(L12)-L$4-(ROW(L$10)-1))/MAX(DataKernels!G$10:G$259),NA())),NA())</f>
        <v>#N/A</v>
      </c>
      <c r="M12" t="str" cm="1">
        <f t="array" ref="M12">IFERROR(IF(ROWS(M$10:M12) &lt;= L$4,DataForViolins!G12,IF(ROWS(M$10:M12) &lt;=2*L$4,INDEX(DataForViolins!G$10:G$259,ROW(M12)-L$4-(ROW(L$10)-1)),NA())),NA())</f>
        <v/>
      </c>
      <c r="N12" t="e" cm="1">
        <f t="array" ref="N12">IFERROR(IF(ROWS(N$10:N12) &lt;= N$4,N$1-EnterData!$N$4*DataKernels!H12/MAX(DataKernels!H$10:H$259),IF(ROWS(N$10:N12)&lt;=2*N$4,N$1+EnterData!$N$4*INDEX(DataKernels!H$10:H$259,ROW(N12)-N$4-(ROW(N$10)-1))/MAX(DataKernels!H$10:H$259),NA())),NA())</f>
        <v>#N/A</v>
      </c>
      <c r="O12" t="str" cm="1">
        <f t="array" ref="O12">IFERROR(IF(ROWS(O$10:O12) &lt;= N$4,DataForViolins!H12,IF(ROWS(O$10:O12) &lt;=2*N$4,INDEX(DataForViolins!H$10:H$259,ROW(O12)-N$4-(ROW(N$10)-1)),NA())),NA())</f>
        <v/>
      </c>
      <c r="P12" t="e" cm="1">
        <f t="array" ref="P12">IFERROR(IF(ROWS(P$10:P12) &lt;= P$4,P$1-EnterData!$N$4*DataKernels!I12/MAX(DataKernels!I$10:I$259),IF(ROWS(P$10:P12)&lt;=2*P$4,P$1+EnterData!$N$4*INDEX(DataKernels!I$10:I$259,ROW(P12)-P$4-(ROW(P$10)-1))/MAX(DataKernels!I$10:I$259),NA())),NA())</f>
        <v>#N/A</v>
      </c>
      <c r="Q12" t="str" cm="1">
        <f t="array" ref="Q12">IFERROR(IF(ROWS(Q$10:Q12) &lt;= P$4,DataForViolins!I12,IF(ROWS(Q$10:Q12) &lt;=2*P$4,INDEX(DataForViolins!I$10:I$259,ROW(Q12)-P$4-(ROW(P$10)-1)),NA())),NA())</f>
        <v/>
      </c>
      <c r="R12" t="e" cm="1">
        <f t="array" ref="R12">IFERROR(IF(ROWS(R$10:R12) &lt;= R$4,R$1-EnterData!$N$4*DataKernels!J12/MAX(DataKernels!J$10:J$259),IF(ROWS(R$10:R12)&lt;=2*R$4,R$1+EnterData!$N$4*INDEX(DataKernels!J$10:J$259,ROW(R12)-R$4-(ROW(R$10)-1))/MAX(DataKernels!J$10:J$259),NA())),NA())</f>
        <v>#N/A</v>
      </c>
      <c r="S12" t="str" cm="1">
        <f t="array" ref="S12">IFERROR(IF(ROWS(S$10:S12) &lt;= R$4,DataForViolins!J12,IF(ROWS(S$10:S12) &lt;=2*R$4,INDEX(DataForViolins!J$10:J$259,ROW(S12)-R$4-(ROW(R$10)-1)),NA())),NA())</f>
        <v/>
      </c>
      <c r="T12" t="e" cm="1">
        <f t="array" ref="T12">IFERROR(IF(ROWS(T$10:T12) &lt;= T$4,T$1-EnterData!$N$4*DataKernels!K12/MAX(DataKernels!K$10:K$259),IF(ROWS(T$10:T12)&lt;=2*T$4,T$1+EnterData!$N$4*INDEX(DataKernels!K$10:K$259,ROW(T12)-T$4-(ROW(T$10)-1))/MAX(DataKernels!K$10:K$259),NA())),NA())</f>
        <v>#N/A</v>
      </c>
      <c r="U12" t="str" cm="1">
        <f t="array" ref="U12">IFERROR(IF(ROWS(U$10:U12) &lt;= T$4,DataForViolins!K12,IF(ROWS(U$10:U12) &lt;=2*T$4,INDEX(DataForViolins!K$10:K$259,ROW(U12)-T$4-(ROW(T$10)-1)),NA())),NA())</f>
        <v/>
      </c>
    </row>
    <row r="13" spans="1:21" x14ac:dyDescent="0.25">
      <c r="B13" cm="1">
        <f t="array" ref="B13">IFERROR(IF(ROWS(B$10:B13) &lt;= B$4,B$1-EnterData!$N$4*DataKernels!B13/MAX(DataKernels!B$10:B$259),IF(ROWS(B$10:B13)&lt;=2*B$4,B$1+EnterData!$N$4*INDEX(DataKernels!B$10:B$259,ROW(B13)-B$4-(ROW(B$10)-1))/MAX(DataKernels!B$10:B$259),NA())),NA())</f>
        <v>0.99907658562349322</v>
      </c>
      <c r="C13" cm="1">
        <f t="array" ref="C13">IFERROR(IF(ROWS(C$10:C13) &lt;= B$4,DataForViolins!B13,IF(ROWS(C$10:C13) &lt;=2*B$4,INDEX(DataForViolins!B$10:B$259,ROW(C13)-B$4-(ROW(B$10)-1)),NA())),NA())</f>
        <v>80.689547686178599</v>
      </c>
      <c r="D13" cm="1">
        <f t="array" ref="D13">IFERROR(IF(ROWS(D$10:D13) &lt;= D$4,D$1-EnterData!$N$4*DataKernels!C13/MAX(DataKernels!C$10:C$259),IF(ROWS(D$10:D13)&lt;=2*D$4,D$1+EnterData!$N$4*INDEX(DataKernels!C$10:C$259,ROW(D13)-D$4-(ROW(D$10)-1))/MAX(DataKernels!C$10:C$259),NA())),NA())</f>
        <v>1.9989175786465185</v>
      </c>
      <c r="E13" cm="1">
        <f t="array" ref="E13">IFERROR(IF(ROWS(E$10:E13) &lt;= D$4,DataForViolins!C13,IF(ROWS(E$10:E13) &lt;=2*D$4,INDEX(DataForViolins!C$10:C$259,ROW(E13)-D$4-(ROW(D$10)-1)),NA())),NA())</f>
        <v>153.8818013189547</v>
      </c>
      <c r="F13" t="e" cm="1">
        <f t="array" ref="F13">IFERROR(IF(ROWS(F$10:F13) &lt;= F$4,F$1-EnterData!$N$4*DataKernels!D13/MAX(DataKernels!D$10:D$259),IF(ROWS(F$10:F13)&lt;=2*F$4,F$1+EnterData!$N$4*INDEX(DataKernels!D$10:D$259,ROW(F13)-F$4-(ROW(F$10)-1))/MAX(DataKernels!D$10:D$259),NA())),NA())</f>
        <v>#N/A</v>
      </c>
      <c r="G13" t="str" cm="1">
        <f t="array" ref="G13">IFERROR(IF(ROWS(G$10:G13) &lt;= F$4,DataForViolins!D13,IF(ROWS(G$10:G13) &lt;=2*F$4,INDEX(DataForViolins!D$10:D$259,ROW(G13)-F$4-(ROW(F$10)-1)),NA())),NA())</f>
        <v/>
      </c>
      <c r="H13" t="e" cm="1">
        <f t="array" ref="H13">IFERROR(IF(ROWS(H$10:H13) &lt;= H$4,H$1-EnterData!$N$4*DataKernels!E13/MAX(DataKernels!E$10:E$259),IF(ROWS(H$10:H13)&lt;=2*H$4,H$1+EnterData!$N$4*INDEX(DataKernels!E$10:E$259,ROW(H13)-H$4-(ROW(H$10)-1))/MAX(DataKernels!E$10:E$259),NA())),NA())</f>
        <v>#N/A</v>
      </c>
      <c r="I13" t="str" cm="1">
        <f t="array" ref="I13">IFERROR(IF(ROWS(I$10:I13) &lt;= H$4,DataForViolins!E13,IF(ROWS(I$10:I13) &lt;=2*H$4,INDEX(DataForViolins!E$10:E$259,ROW(I13)-H$4-(ROW(H$10)-1)),NA())),NA())</f>
        <v/>
      </c>
      <c r="J13" t="e" cm="1">
        <f t="array" ref="J13">IFERROR(IF(ROWS(J$10:J13) &lt;= J$4,J$1-EnterData!$N$4*DataKernels!F13/MAX(DataKernels!F$10:F$259),IF(ROWS(J$10:J13)&lt;=2*J$4,J$1+EnterData!$N$4*INDEX(DataKernels!F$10:F$259,ROW(J13)-J$4-(ROW(J$10)-1))/MAX(DataKernels!F$10:F$259),NA())),NA())</f>
        <v>#N/A</v>
      </c>
      <c r="K13" t="str" cm="1">
        <f t="array" ref="K13">IFERROR(IF(ROWS(K$10:K13) &lt;= J$4,DataForViolins!F13,IF(ROWS(K$10:K13) &lt;=2*J$4,INDEX(DataForViolins!F$10:F$259,ROW(K13)-J$4-(ROW(J$10)-1)),NA())),NA())</f>
        <v/>
      </c>
      <c r="L13" t="e" cm="1">
        <f t="array" ref="L13">IFERROR(IF(ROWS(L$10:L13) &lt;= L$4,L$1-EnterData!$N$4*DataKernels!G13/MAX(DataKernels!G$10:G$259),IF(ROWS(L$10:L13)&lt;=2*L$4,L$1+EnterData!$N$4*INDEX(DataKernels!G$10:G$259,ROW(L13)-L$4-(ROW(L$10)-1))/MAX(DataKernels!G$10:G$259),NA())),NA())</f>
        <v>#N/A</v>
      </c>
      <c r="M13" t="str" cm="1">
        <f t="array" ref="M13">IFERROR(IF(ROWS(M$10:M13) &lt;= L$4,DataForViolins!G13,IF(ROWS(M$10:M13) &lt;=2*L$4,INDEX(DataForViolins!G$10:G$259,ROW(M13)-L$4-(ROW(L$10)-1)),NA())),NA())</f>
        <v/>
      </c>
      <c r="N13" t="e" cm="1">
        <f t="array" ref="N13">IFERROR(IF(ROWS(N$10:N13) &lt;= N$4,N$1-EnterData!$N$4*DataKernels!H13/MAX(DataKernels!H$10:H$259),IF(ROWS(N$10:N13)&lt;=2*N$4,N$1+EnterData!$N$4*INDEX(DataKernels!H$10:H$259,ROW(N13)-N$4-(ROW(N$10)-1))/MAX(DataKernels!H$10:H$259),NA())),NA())</f>
        <v>#N/A</v>
      </c>
      <c r="O13" t="str" cm="1">
        <f t="array" ref="O13">IFERROR(IF(ROWS(O$10:O13) &lt;= N$4,DataForViolins!H13,IF(ROWS(O$10:O13) &lt;=2*N$4,INDEX(DataForViolins!H$10:H$259,ROW(O13)-N$4-(ROW(N$10)-1)),NA())),NA())</f>
        <v/>
      </c>
      <c r="P13" t="e" cm="1">
        <f t="array" ref="P13">IFERROR(IF(ROWS(P$10:P13) &lt;= P$4,P$1-EnterData!$N$4*DataKernels!I13/MAX(DataKernels!I$10:I$259),IF(ROWS(P$10:P13)&lt;=2*P$4,P$1+EnterData!$N$4*INDEX(DataKernels!I$10:I$259,ROW(P13)-P$4-(ROW(P$10)-1))/MAX(DataKernels!I$10:I$259),NA())),NA())</f>
        <v>#N/A</v>
      </c>
      <c r="Q13" t="str" cm="1">
        <f t="array" ref="Q13">IFERROR(IF(ROWS(Q$10:Q13) &lt;= P$4,DataForViolins!I13,IF(ROWS(Q$10:Q13) &lt;=2*P$4,INDEX(DataForViolins!I$10:I$259,ROW(Q13)-P$4-(ROW(P$10)-1)),NA())),NA())</f>
        <v/>
      </c>
      <c r="R13" t="e" cm="1">
        <f t="array" ref="R13">IFERROR(IF(ROWS(R$10:R13) &lt;= R$4,R$1-EnterData!$N$4*DataKernels!J13/MAX(DataKernels!J$10:J$259),IF(ROWS(R$10:R13)&lt;=2*R$4,R$1+EnterData!$N$4*INDEX(DataKernels!J$10:J$259,ROW(R13)-R$4-(ROW(R$10)-1))/MAX(DataKernels!J$10:J$259),NA())),NA())</f>
        <v>#N/A</v>
      </c>
      <c r="S13" t="str" cm="1">
        <f t="array" ref="S13">IFERROR(IF(ROWS(S$10:S13) &lt;= R$4,DataForViolins!J13,IF(ROWS(S$10:S13) &lt;=2*R$4,INDEX(DataForViolins!J$10:J$259,ROW(S13)-R$4-(ROW(R$10)-1)),NA())),NA())</f>
        <v/>
      </c>
      <c r="T13" t="e" cm="1">
        <f t="array" ref="T13">IFERROR(IF(ROWS(T$10:T13) &lt;= T$4,T$1-EnterData!$N$4*DataKernels!K13/MAX(DataKernels!K$10:K$259),IF(ROWS(T$10:T13)&lt;=2*T$4,T$1+EnterData!$N$4*INDEX(DataKernels!K$10:K$259,ROW(T13)-T$4-(ROW(T$10)-1))/MAX(DataKernels!K$10:K$259),NA())),NA())</f>
        <v>#N/A</v>
      </c>
      <c r="U13" t="str" cm="1">
        <f t="array" ref="U13">IFERROR(IF(ROWS(U$10:U13) &lt;= T$4,DataForViolins!K13,IF(ROWS(U$10:U13) &lt;=2*T$4,INDEX(DataForViolins!K$10:K$259,ROW(U13)-T$4-(ROW(T$10)-1)),NA())),NA())</f>
        <v/>
      </c>
    </row>
    <row r="14" spans="1:21" x14ac:dyDescent="0.25">
      <c r="B14" cm="1">
        <f t="array" ref="B14">IFERROR(IF(ROWS(B$10:B14) &lt;= B$4,B$1-EnterData!$N$4*DataKernels!B14/MAX(DataKernels!B$10:B$259),IF(ROWS(B$10:B14)&lt;=2*B$4,B$1+EnterData!$N$4*INDEX(DataKernels!B$10:B$259,ROW(B14)-B$4-(ROW(B$10)-1))/MAX(DataKernels!B$10:B$259),NA())),NA())</f>
        <v>0.99891966489600936</v>
      </c>
      <c r="C14" cm="1">
        <f t="array" ref="C14">IFERROR(IF(ROWS(C$10:C14) &lt;= B$4,DataForViolins!B14,IF(ROWS(C$10:C14) &lt;=2*B$4,INDEX(DataForViolins!B$10:B$259,ROW(C14)-B$4-(ROW(B$10)-1)),NA())),NA())</f>
        <v>81.313117995173755</v>
      </c>
      <c r="D14" cm="1">
        <f t="array" ref="D14">IFERROR(IF(ROWS(D$10:D14) &lt;= D$4,D$1-EnterData!$N$4*DataKernels!C14/MAX(DataKernels!C$10:C$259),IF(ROWS(D$10:D14)&lt;=2*D$4,D$1+EnterData!$N$4*INDEX(DataKernels!C$10:C$259,ROW(D14)-D$4-(ROW(D$10)-1))/MAX(DataKernels!C$10:C$259),NA())),NA())</f>
        <v>1.9987547667167813</v>
      </c>
      <c r="E14" cm="1">
        <f t="array" ref="E14">IFERROR(IF(ROWS(E$10:E14) &lt;= D$4,DataForViolins!C14,IF(ROWS(E$10:E14) &lt;=2*D$4,INDEX(DataForViolins!C$10:C$259,ROW(E14)-D$4-(ROW(D$10)-1)),NA())),NA())</f>
        <v>154.40540789246126</v>
      </c>
      <c r="F14" t="e" cm="1">
        <f t="array" ref="F14">IFERROR(IF(ROWS(F$10:F14) &lt;= F$4,F$1-EnterData!$N$4*DataKernels!D14/MAX(DataKernels!D$10:D$259),IF(ROWS(F$10:F14)&lt;=2*F$4,F$1+EnterData!$N$4*INDEX(DataKernels!D$10:D$259,ROW(F14)-F$4-(ROW(F$10)-1))/MAX(DataKernels!D$10:D$259),NA())),NA())</f>
        <v>#N/A</v>
      </c>
      <c r="G14" t="str" cm="1">
        <f t="array" ref="G14">IFERROR(IF(ROWS(G$10:G14) &lt;= F$4,DataForViolins!D14,IF(ROWS(G$10:G14) &lt;=2*F$4,INDEX(DataForViolins!D$10:D$259,ROW(G14)-F$4-(ROW(F$10)-1)),NA())),NA())</f>
        <v/>
      </c>
      <c r="H14" t="e" cm="1">
        <f t="array" ref="H14">IFERROR(IF(ROWS(H$10:H14) &lt;= H$4,H$1-EnterData!$N$4*DataKernels!E14/MAX(DataKernels!E$10:E$259),IF(ROWS(H$10:H14)&lt;=2*H$4,H$1+EnterData!$N$4*INDEX(DataKernels!E$10:E$259,ROW(H14)-H$4-(ROW(H$10)-1))/MAX(DataKernels!E$10:E$259),NA())),NA())</f>
        <v>#N/A</v>
      </c>
      <c r="I14" t="str" cm="1">
        <f t="array" ref="I14">IFERROR(IF(ROWS(I$10:I14) &lt;= H$4,DataForViolins!E14,IF(ROWS(I$10:I14) &lt;=2*H$4,INDEX(DataForViolins!E$10:E$259,ROW(I14)-H$4-(ROW(H$10)-1)),NA())),NA())</f>
        <v/>
      </c>
      <c r="J14" t="e" cm="1">
        <f t="array" ref="J14">IFERROR(IF(ROWS(J$10:J14) &lt;= J$4,J$1-EnterData!$N$4*DataKernels!F14/MAX(DataKernels!F$10:F$259),IF(ROWS(J$10:J14)&lt;=2*J$4,J$1+EnterData!$N$4*INDEX(DataKernels!F$10:F$259,ROW(J14)-J$4-(ROW(J$10)-1))/MAX(DataKernels!F$10:F$259),NA())),NA())</f>
        <v>#N/A</v>
      </c>
      <c r="K14" t="str" cm="1">
        <f t="array" ref="K14">IFERROR(IF(ROWS(K$10:K14) &lt;= J$4,DataForViolins!F14,IF(ROWS(K$10:K14) &lt;=2*J$4,INDEX(DataForViolins!F$10:F$259,ROW(K14)-J$4-(ROW(J$10)-1)),NA())),NA())</f>
        <v/>
      </c>
      <c r="L14" t="e" cm="1">
        <f t="array" ref="L14">IFERROR(IF(ROWS(L$10:L14) &lt;= L$4,L$1-EnterData!$N$4*DataKernels!G14/MAX(DataKernels!G$10:G$259),IF(ROWS(L$10:L14)&lt;=2*L$4,L$1+EnterData!$N$4*INDEX(DataKernels!G$10:G$259,ROW(L14)-L$4-(ROW(L$10)-1))/MAX(DataKernels!G$10:G$259),NA())),NA())</f>
        <v>#N/A</v>
      </c>
      <c r="M14" t="str" cm="1">
        <f t="array" ref="M14">IFERROR(IF(ROWS(M$10:M14) &lt;= L$4,DataForViolins!G14,IF(ROWS(M$10:M14) &lt;=2*L$4,INDEX(DataForViolins!G$10:G$259,ROW(M14)-L$4-(ROW(L$10)-1)),NA())),NA())</f>
        <v/>
      </c>
      <c r="N14" t="e" cm="1">
        <f t="array" ref="N14">IFERROR(IF(ROWS(N$10:N14) &lt;= N$4,N$1-EnterData!$N$4*DataKernels!H14/MAX(DataKernels!H$10:H$259),IF(ROWS(N$10:N14)&lt;=2*N$4,N$1+EnterData!$N$4*INDEX(DataKernels!H$10:H$259,ROW(N14)-N$4-(ROW(N$10)-1))/MAX(DataKernels!H$10:H$259),NA())),NA())</f>
        <v>#N/A</v>
      </c>
      <c r="O14" t="str" cm="1">
        <f t="array" ref="O14">IFERROR(IF(ROWS(O$10:O14) &lt;= N$4,DataForViolins!H14,IF(ROWS(O$10:O14) &lt;=2*N$4,INDEX(DataForViolins!H$10:H$259,ROW(O14)-N$4-(ROW(N$10)-1)),NA())),NA())</f>
        <v/>
      </c>
      <c r="P14" t="e" cm="1">
        <f t="array" ref="P14">IFERROR(IF(ROWS(P$10:P14) &lt;= P$4,P$1-EnterData!$N$4*DataKernels!I14/MAX(DataKernels!I$10:I$259),IF(ROWS(P$10:P14)&lt;=2*P$4,P$1+EnterData!$N$4*INDEX(DataKernels!I$10:I$259,ROW(P14)-P$4-(ROW(P$10)-1))/MAX(DataKernels!I$10:I$259),NA())),NA())</f>
        <v>#N/A</v>
      </c>
      <c r="Q14" t="str" cm="1">
        <f t="array" ref="Q14">IFERROR(IF(ROWS(Q$10:Q14) &lt;= P$4,DataForViolins!I14,IF(ROWS(Q$10:Q14) &lt;=2*P$4,INDEX(DataForViolins!I$10:I$259,ROW(Q14)-P$4-(ROW(P$10)-1)),NA())),NA())</f>
        <v/>
      </c>
      <c r="R14" t="e" cm="1">
        <f t="array" ref="R14">IFERROR(IF(ROWS(R$10:R14) &lt;= R$4,R$1-EnterData!$N$4*DataKernels!J14/MAX(DataKernels!J$10:J$259),IF(ROWS(R$10:R14)&lt;=2*R$4,R$1+EnterData!$N$4*INDEX(DataKernels!J$10:J$259,ROW(R14)-R$4-(ROW(R$10)-1))/MAX(DataKernels!J$10:J$259),NA())),NA())</f>
        <v>#N/A</v>
      </c>
      <c r="S14" t="str" cm="1">
        <f t="array" ref="S14">IFERROR(IF(ROWS(S$10:S14) &lt;= R$4,DataForViolins!J14,IF(ROWS(S$10:S14) &lt;=2*R$4,INDEX(DataForViolins!J$10:J$259,ROW(S14)-R$4-(ROW(R$10)-1)),NA())),NA())</f>
        <v/>
      </c>
      <c r="T14" t="e" cm="1">
        <f t="array" ref="T14">IFERROR(IF(ROWS(T$10:T14) &lt;= T$4,T$1-EnterData!$N$4*DataKernels!K14/MAX(DataKernels!K$10:K$259),IF(ROWS(T$10:T14)&lt;=2*T$4,T$1+EnterData!$N$4*INDEX(DataKernels!K$10:K$259,ROW(T14)-T$4-(ROW(T$10)-1))/MAX(DataKernels!K$10:K$259),NA())),NA())</f>
        <v>#N/A</v>
      </c>
      <c r="U14" t="str" cm="1">
        <f t="array" ref="U14">IFERROR(IF(ROWS(U$10:U14) &lt;= T$4,DataForViolins!K14,IF(ROWS(U$10:U14) &lt;=2*T$4,INDEX(DataForViolins!K$10:K$259,ROW(U14)-T$4-(ROW(T$10)-1)),NA())),NA())</f>
        <v/>
      </c>
    </row>
    <row r="15" spans="1:21" x14ac:dyDescent="0.25">
      <c r="B15" cm="1">
        <f t="array" ref="B15">IFERROR(IF(ROWS(B$10:B15) &lt;= B$4,B$1-EnterData!$N$4*DataKernels!B15/MAX(DataKernels!B$10:B$259),IF(ROWS(B$10:B15)&lt;=2*B$4,B$1+EnterData!$N$4*INDEX(DataKernels!B$10:B$259,ROW(B15)-B$4-(ROW(B$10)-1))/MAX(DataKernels!B$10:B$259),NA())),NA())</f>
        <v>0.9987399120564483</v>
      </c>
      <c r="C15" cm="1">
        <f t="array" ref="C15">IFERROR(IF(ROWS(C$10:C15) &lt;= B$4,DataForViolins!B15,IF(ROWS(C$10:C15) &lt;=2*B$4,INDEX(DataForViolins!B$10:B$259,ROW(C15)-B$4-(ROW(B$10)-1)),NA())),NA())</f>
        <v>81.936688304168911</v>
      </c>
      <c r="D15" cm="1">
        <f t="array" ref="D15">IFERROR(IF(ROWS(D$10:D15) &lt;= D$4,D$1-EnterData!$N$4*DataKernels!C15/MAX(DataKernels!C$10:C$259),IF(ROWS(D$10:D15)&lt;=2*D$4,D$1+EnterData!$N$4*INDEX(DataKernels!C$10:C$259,ROW(D15)-D$4-(ROW(D$10)-1))/MAX(DataKernels!C$10:C$259),NA())),NA())</f>
        <v>1.9985709787837229</v>
      </c>
      <c r="E15" cm="1">
        <f t="array" ref="E15">IFERROR(IF(ROWS(E$10:E15) &lt;= D$4,DataForViolins!C15,IF(ROWS(E$10:E15) &lt;=2*D$4,INDEX(DataForViolins!C$10:C$259,ROW(E15)-D$4-(ROW(D$10)-1)),NA())),NA())</f>
        <v>154.92901446596781</v>
      </c>
      <c r="F15" t="e" cm="1">
        <f t="array" ref="F15">IFERROR(IF(ROWS(F$10:F15) &lt;= F$4,F$1-EnterData!$N$4*DataKernels!D15/MAX(DataKernels!D$10:D$259),IF(ROWS(F$10:F15)&lt;=2*F$4,F$1+EnterData!$N$4*INDEX(DataKernels!D$10:D$259,ROW(F15)-F$4-(ROW(F$10)-1))/MAX(DataKernels!D$10:D$259),NA())),NA())</f>
        <v>#N/A</v>
      </c>
      <c r="G15" t="str" cm="1">
        <f t="array" ref="G15">IFERROR(IF(ROWS(G$10:G15) &lt;= F$4,DataForViolins!D15,IF(ROWS(G$10:G15) &lt;=2*F$4,INDEX(DataForViolins!D$10:D$259,ROW(G15)-F$4-(ROW(F$10)-1)),NA())),NA())</f>
        <v/>
      </c>
      <c r="H15" t="e" cm="1">
        <f t="array" ref="H15">IFERROR(IF(ROWS(H$10:H15) &lt;= H$4,H$1-EnterData!$N$4*DataKernels!E15/MAX(DataKernels!E$10:E$259),IF(ROWS(H$10:H15)&lt;=2*H$4,H$1+EnterData!$N$4*INDEX(DataKernels!E$10:E$259,ROW(H15)-H$4-(ROW(H$10)-1))/MAX(DataKernels!E$10:E$259),NA())),NA())</f>
        <v>#N/A</v>
      </c>
      <c r="I15" t="str" cm="1">
        <f t="array" ref="I15">IFERROR(IF(ROWS(I$10:I15) &lt;= H$4,DataForViolins!E15,IF(ROWS(I$10:I15) &lt;=2*H$4,INDEX(DataForViolins!E$10:E$259,ROW(I15)-H$4-(ROW(H$10)-1)),NA())),NA())</f>
        <v/>
      </c>
      <c r="J15" t="e" cm="1">
        <f t="array" ref="J15">IFERROR(IF(ROWS(J$10:J15) &lt;= J$4,J$1-EnterData!$N$4*DataKernels!F15/MAX(DataKernels!F$10:F$259),IF(ROWS(J$10:J15)&lt;=2*J$4,J$1+EnterData!$N$4*INDEX(DataKernels!F$10:F$259,ROW(J15)-J$4-(ROW(J$10)-1))/MAX(DataKernels!F$10:F$259),NA())),NA())</f>
        <v>#N/A</v>
      </c>
      <c r="K15" t="str" cm="1">
        <f t="array" ref="K15">IFERROR(IF(ROWS(K$10:K15) &lt;= J$4,DataForViolins!F15,IF(ROWS(K$10:K15) &lt;=2*J$4,INDEX(DataForViolins!F$10:F$259,ROW(K15)-J$4-(ROW(J$10)-1)),NA())),NA())</f>
        <v/>
      </c>
      <c r="L15" t="e" cm="1">
        <f t="array" ref="L15">IFERROR(IF(ROWS(L$10:L15) &lt;= L$4,L$1-EnterData!$N$4*DataKernels!G15/MAX(DataKernels!G$10:G$259),IF(ROWS(L$10:L15)&lt;=2*L$4,L$1+EnterData!$N$4*INDEX(DataKernels!G$10:G$259,ROW(L15)-L$4-(ROW(L$10)-1))/MAX(DataKernels!G$10:G$259),NA())),NA())</f>
        <v>#N/A</v>
      </c>
      <c r="M15" t="str" cm="1">
        <f t="array" ref="M15">IFERROR(IF(ROWS(M$10:M15) &lt;= L$4,DataForViolins!G15,IF(ROWS(M$10:M15) &lt;=2*L$4,INDEX(DataForViolins!G$10:G$259,ROW(M15)-L$4-(ROW(L$10)-1)),NA())),NA())</f>
        <v/>
      </c>
      <c r="N15" t="e" cm="1">
        <f t="array" ref="N15">IFERROR(IF(ROWS(N$10:N15) &lt;= N$4,N$1-EnterData!$N$4*DataKernels!H15/MAX(DataKernels!H$10:H$259),IF(ROWS(N$10:N15)&lt;=2*N$4,N$1+EnterData!$N$4*INDEX(DataKernels!H$10:H$259,ROW(N15)-N$4-(ROW(N$10)-1))/MAX(DataKernels!H$10:H$259),NA())),NA())</f>
        <v>#N/A</v>
      </c>
      <c r="O15" t="str" cm="1">
        <f t="array" ref="O15">IFERROR(IF(ROWS(O$10:O15) &lt;= N$4,DataForViolins!H15,IF(ROWS(O$10:O15) &lt;=2*N$4,INDEX(DataForViolins!H$10:H$259,ROW(O15)-N$4-(ROW(N$10)-1)),NA())),NA())</f>
        <v/>
      </c>
      <c r="P15" t="e" cm="1">
        <f t="array" ref="P15">IFERROR(IF(ROWS(P$10:P15) &lt;= P$4,P$1-EnterData!$N$4*DataKernels!I15/MAX(DataKernels!I$10:I$259),IF(ROWS(P$10:P15)&lt;=2*P$4,P$1+EnterData!$N$4*INDEX(DataKernels!I$10:I$259,ROW(P15)-P$4-(ROW(P$10)-1))/MAX(DataKernels!I$10:I$259),NA())),NA())</f>
        <v>#N/A</v>
      </c>
      <c r="Q15" t="str" cm="1">
        <f t="array" ref="Q15">IFERROR(IF(ROWS(Q$10:Q15) &lt;= P$4,DataForViolins!I15,IF(ROWS(Q$10:Q15) &lt;=2*P$4,INDEX(DataForViolins!I$10:I$259,ROW(Q15)-P$4-(ROW(P$10)-1)),NA())),NA())</f>
        <v/>
      </c>
      <c r="R15" t="e" cm="1">
        <f t="array" ref="R15">IFERROR(IF(ROWS(R$10:R15) &lt;= R$4,R$1-EnterData!$N$4*DataKernels!J15/MAX(DataKernels!J$10:J$259),IF(ROWS(R$10:R15)&lt;=2*R$4,R$1+EnterData!$N$4*INDEX(DataKernels!J$10:J$259,ROW(R15)-R$4-(ROW(R$10)-1))/MAX(DataKernels!J$10:J$259),NA())),NA())</f>
        <v>#N/A</v>
      </c>
      <c r="S15" t="str" cm="1">
        <f t="array" ref="S15">IFERROR(IF(ROWS(S$10:S15) &lt;= R$4,DataForViolins!J15,IF(ROWS(S$10:S15) &lt;=2*R$4,INDEX(DataForViolins!J$10:J$259,ROW(S15)-R$4-(ROW(R$10)-1)),NA())),NA())</f>
        <v/>
      </c>
      <c r="T15" t="e" cm="1">
        <f t="array" ref="T15">IFERROR(IF(ROWS(T$10:T15) &lt;= T$4,T$1-EnterData!$N$4*DataKernels!K15/MAX(DataKernels!K$10:K$259),IF(ROWS(T$10:T15)&lt;=2*T$4,T$1+EnterData!$N$4*INDEX(DataKernels!K$10:K$259,ROW(T15)-T$4-(ROW(T$10)-1))/MAX(DataKernels!K$10:K$259),NA())),NA())</f>
        <v>#N/A</v>
      </c>
      <c r="U15" t="str" cm="1">
        <f t="array" ref="U15">IFERROR(IF(ROWS(U$10:U15) &lt;= T$4,DataForViolins!K15,IF(ROWS(U$10:U15) &lt;=2*T$4,INDEX(DataForViolins!K$10:K$259,ROW(U15)-T$4-(ROW(T$10)-1)),NA())),NA())</f>
        <v/>
      </c>
    </row>
    <row r="16" spans="1:21" x14ac:dyDescent="0.25">
      <c r="B16" cm="1">
        <f t="array" ref="B16">IFERROR(IF(ROWS(B$10:B16) &lt;= B$4,B$1-EnterData!$N$4*DataKernels!B16/MAX(DataKernels!B$10:B$259),IF(ROWS(B$10:B16)&lt;=2*B$4,B$1+EnterData!$N$4*INDEX(DataKernels!B$10:B$259,ROW(B16)-B$4-(ROW(B$10)-1))/MAX(DataKernels!B$10:B$259),NA())),NA())</f>
        <v>0.99853470267925815</v>
      </c>
      <c r="C16" cm="1">
        <f t="array" ref="C16">IFERROR(IF(ROWS(C$10:C16) &lt;= B$4,DataForViolins!B16,IF(ROWS(C$10:C16) &lt;=2*B$4,INDEX(DataForViolins!B$10:B$259,ROW(C16)-B$4-(ROW(B$10)-1)),NA())),NA())</f>
        <v>82.560258613164066</v>
      </c>
      <c r="D16" cm="1">
        <f t="array" ref="D16">IFERROR(IF(ROWS(D$10:D16) &lt;= D$4,D$1-EnterData!$N$4*DataKernels!C16/MAX(DataKernels!C$10:C$259),IF(ROWS(D$10:D16)&lt;=2*D$4,D$1+EnterData!$N$4*INDEX(DataKernels!C$10:C$259,ROW(D16)-D$4-(ROW(D$10)-1))/MAX(DataKernels!C$10:C$259),NA())),NA())</f>
        <v>1.9983640865838701</v>
      </c>
      <c r="E16" cm="1">
        <f t="array" ref="E16">IFERROR(IF(ROWS(E$10:E16) &lt;= D$4,DataForViolins!C16,IF(ROWS(E$10:E16) &lt;=2*D$4,INDEX(DataForViolins!C$10:C$259,ROW(E16)-D$4-(ROW(D$10)-1)),NA())),NA())</f>
        <v>155.45262103947437</v>
      </c>
      <c r="F16" t="e" cm="1">
        <f t="array" ref="F16">IFERROR(IF(ROWS(F$10:F16) &lt;= F$4,F$1-EnterData!$N$4*DataKernels!D16/MAX(DataKernels!D$10:D$259),IF(ROWS(F$10:F16)&lt;=2*F$4,F$1+EnterData!$N$4*INDEX(DataKernels!D$10:D$259,ROW(F16)-F$4-(ROW(F$10)-1))/MAX(DataKernels!D$10:D$259),NA())),NA())</f>
        <v>#N/A</v>
      </c>
      <c r="G16" t="str" cm="1">
        <f t="array" ref="G16">IFERROR(IF(ROWS(G$10:G16) &lt;= F$4,DataForViolins!D16,IF(ROWS(G$10:G16) &lt;=2*F$4,INDEX(DataForViolins!D$10:D$259,ROW(G16)-F$4-(ROW(F$10)-1)),NA())),NA())</f>
        <v/>
      </c>
      <c r="H16" t="e" cm="1">
        <f t="array" ref="H16">IFERROR(IF(ROWS(H$10:H16) &lt;= H$4,H$1-EnterData!$N$4*DataKernels!E16/MAX(DataKernels!E$10:E$259),IF(ROWS(H$10:H16)&lt;=2*H$4,H$1+EnterData!$N$4*INDEX(DataKernels!E$10:E$259,ROW(H16)-H$4-(ROW(H$10)-1))/MAX(DataKernels!E$10:E$259),NA())),NA())</f>
        <v>#N/A</v>
      </c>
      <c r="I16" t="str" cm="1">
        <f t="array" ref="I16">IFERROR(IF(ROWS(I$10:I16) &lt;= H$4,DataForViolins!E16,IF(ROWS(I$10:I16) &lt;=2*H$4,INDEX(DataForViolins!E$10:E$259,ROW(I16)-H$4-(ROW(H$10)-1)),NA())),NA())</f>
        <v/>
      </c>
      <c r="J16" t="e" cm="1">
        <f t="array" ref="J16">IFERROR(IF(ROWS(J$10:J16) &lt;= J$4,J$1-EnterData!$N$4*DataKernels!F16/MAX(DataKernels!F$10:F$259),IF(ROWS(J$10:J16)&lt;=2*J$4,J$1+EnterData!$N$4*INDEX(DataKernels!F$10:F$259,ROW(J16)-J$4-(ROW(J$10)-1))/MAX(DataKernels!F$10:F$259),NA())),NA())</f>
        <v>#N/A</v>
      </c>
      <c r="K16" t="str" cm="1">
        <f t="array" ref="K16">IFERROR(IF(ROWS(K$10:K16) &lt;= J$4,DataForViolins!F16,IF(ROWS(K$10:K16) &lt;=2*J$4,INDEX(DataForViolins!F$10:F$259,ROW(K16)-J$4-(ROW(J$10)-1)),NA())),NA())</f>
        <v/>
      </c>
      <c r="L16" t="e" cm="1">
        <f t="array" ref="L16">IFERROR(IF(ROWS(L$10:L16) &lt;= L$4,L$1-EnterData!$N$4*DataKernels!G16/MAX(DataKernels!G$10:G$259),IF(ROWS(L$10:L16)&lt;=2*L$4,L$1+EnterData!$N$4*INDEX(DataKernels!G$10:G$259,ROW(L16)-L$4-(ROW(L$10)-1))/MAX(DataKernels!G$10:G$259),NA())),NA())</f>
        <v>#N/A</v>
      </c>
      <c r="M16" t="str" cm="1">
        <f t="array" ref="M16">IFERROR(IF(ROWS(M$10:M16) &lt;= L$4,DataForViolins!G16,IF(ROWS(M$10:M16) &lt;=2*L$4,INDEX(DataForViolins!G$10:G$259,ROW(M16)-L$4-(ROW(L$10)-1)),NA())),NA())</f>
        <v/>
      </c>
      <c r="N16" t="e" cm="1">
        <f t="array" ref="N16">IFERROR(IF(ROWS(N$10:N16) &lt;= N$4,N$1-EnterData!$N$4*DataKernels!H16/MAX(DataKernels!H$10:H$259),IF(ROWS(N$10:N16)&lt;=2*N$4,N$1+EnterData!$N$4*INDEX(DataKernels!H$10:H$259,ROW(N16)-N$4-(ROW(N$10)-1))/MAX(DataKernels!H$10:H$259),NA())),NA())</f>
        <v>#N/A</v>
      </c>
      <c r="O16" t="str" cm="1">
        <f t="array" ref="O16">IFERROR(IF(ROWS(O$10:O16) &lt;= N$4,DataForViolins!H16,IF(ROWS(O$10:O16) &lt;=2*N$4,INDEX(DataForViolins!H$10:H$259,ROW(O16)-N$4-(ROW(N$10)-1)),NA())),NA())</f>
        <v/>
      </c>
      <c r="P16" t="e" cm="1">
        <f t="array" ref="P16">IFERROR(IF(ROWS(P$10:P16) &lt;= P$4,P$1-EnterData!$N$4*DataKernels!I16/MAX(DataKernels!I$10:I$259),IF(ROWS(P$10:P16)&lt;=2*P$4,P$1+EnterData!$N$4*INDEX(DataKernels!I$10:I$259,ROW(P16)-P$4-(ROW(P$10)-1))/MAX(DataKernels!I$10:I$259),NA())),NA())</f>
        <v>#N/A</v>
      </c>
      <c r="Q16" t="str" cm="1">
        <f t="array" ref="Q16">IFERROR(IF(ROWS(Q$10:Q16) &lt;= P$4,DataForViolins!I16,IF(ROWS(Q$10:Q16) &lt;=2*P$4,INDEX(DataForViolins!I$10:I$259,ROW(Q16)-P$4-(ROW(P$10)-1)),NA())),NA())</f>
        <v/>
      </c>
      <c r="R16" t="e" cm="1">
        <f t="array" ref="R16">IFERROR(IF(ROWS(R$10:R16) &lt;= R$4,R$1-EnterData!$N$4*DataKernels!J16/MAX(DataKernels!J$10:J$259),IF(ROWS(R$10:R16)&lt;=2*R$4,R$1+EnterData!$N$4*INDEX(DataKernels!J$10:J$259,ROW(R16)-R$4-(ROW(R$10)-1))/MAX(DataKernels!J$10:J$259),NA())),NA())</f>
        <v>#N/A</v>
      </c>
      <c r="S16" t="str" cm="1">
        <f t="array" ref="S16">IFERROR(IF(ROWS(S$10:S16) &lt;= R$4,DataForViolins!J16,IF(ROWS(S$10:S16) &lt;=2*R$4,INDEX(DataForViolins!J$10:J$259,ROW(S16)-R$4-(ROW(R$10)-1)),NA())),NA())</f>
        <v/>
      </c>
      <c r="T16" t="e" cm="1">
        <f t="array" ref="T16">IFERROR(IF(ROWS(T$10:T16) &lt;= T$4,T$1-EnterData!$N$4*DataKernels!K16/MAX(DataKernels!K$10:K$259),IF(ROWS(T$10:T16)&lt;=2*T$4,T$1+EnterData!$N$4*INDEX(DataKernels!K$10:K$259,ROW(T16)-T$4-(ROW(T$10)-1))/MAX(DataKernels!K$10:K$259),NA())),NA())</f>
        <v>#N/A</v>
      </c>
      <c r="U16" t="str" cm="1">
        <f t="array" ref="U16">IFERROR(IF(ROWS(U$10:U16) &lt;= T$4,DataForViolins!K16,IF(ROWS(U$10:U16) &lt;=2*T$4,INDEX(DataForViolins!K$10:K$259,ROW(U16)-T$4-(ROW(T$10)-1)),NA())),NA())</f>
        <v/>
      </c>
    </row>
    <row r="17" spans="2:21" x14ac:dyDescent="0.25">
      <c r="B17" cm="1">
        <f t="array" ref="B17">IFERROR(IF(ROWS(B$10:B17) &lt;= B$4,B$1-EnterData!$N$4*DataKernels!B17/MAX(DataKernels!B$10:B$259),IF(ROWS(B$10:B17)&lt;=2*B$4,B$1+EnterData!$N$4*INDEX(DataKernels!B$10:B$259,ROW(B17)-B$4-(ROW(B$10)-1))/MAX(DataKernels!B$10:B$259),NA())),NA())</f>
        <v>0.99830122695232426</v>
      </c>
      <c r="C17" cm="1">
        <f t="array" ref="C17">IFERROR(IF(ROWS(C$10:C17) &lt;= B$4,DataForViolins!B17,IF(ROWS(C$10:C17) &lt;=2*B$4,INDEX(DataForViolins!B$10:B$259,ROW(C17)-B$4-(ROW(B$10)-1)),NA())),NA())</f>
        <v>83.183828922159222</v>
      </c>
      <c r="D17" cm="1">
        <f t="array" ref="D17">IFERROR(IF(ROWS(D$10:D17) &lt;= D$4,D$1-EnterData!$N$4*DataKernels!C17/MAX(DataKernels!C$10:C$259),IF(ROWS(D$10:D17)&lt;=2*D$4,D$1+EnterData!$N$4*INDEX(DataKernels!C$10:C$259,ROW(D17)-D$4-(ROW(D$10)-1))/MAX(DataKernels!C$10:C$259),NA())),NA())</f>
        <v>1.9981318328209949</v>
      </c>
      <c r="E17" cm="1">
        <f t="array" ref="E17">IFERROR(IF(ROWS(E$10:E17) &lt;= D$4,DataForViolins!C17,IF(ROWS(E$10:E17) &lt;=2*D$4,INDEX(DataForViolins!C$10:C$259,ROW(E17)-D$4-(ROW(D$10)-1)),NA())),NA())</f>
        <v>155.97622761298092</v>
      </c>
      <c r="F17" t="e" cm="1">
        <f t="array" ref="F17">IFERROR(IF(ROWS(F$10:F17) &lt;= F$4,F$1-EnterData!$N$4*DataKernels!D17/MAX(DataKernels!D$10:D$259),IF(ROWS(F$10:F17)&lt;=2*F$4,F$1+EnterData!$N$4*INDEX(DataKernels!D$10:D$259,ROW(F17)-F$4-(ROW(F$10)-1))/MAX(DataKernels!D$10:D$259),NA())),NA())</f>
        <v>#N/A</v>
      </c>
      <c r="G17" t="str" cm="1">
        <f t="array" ref="G17">IFERROR(IF(ROWS(G$10:G17) &lt;= F$4,DataForViolins!D17,IF(ROWS(G$10:G17) &lt;=2*F$4,INDEX(DataForViolins!D$10:D$259,ROW(G17)-F$4-(ROW(F$10)-1)),NA())),NA())</f>
        <v/>
      </c>
      <c r="H17" t="e" cm="1">
        <f t="array" ref="H17">IFERROR(IF(ROWS(H$10:H17) &lt;= H$4,H$1-EnterData!$N$4*DataKernels!E17/MAX(DataKernels!E$10:E$259),IF(ROWS(H$10:H17)&lt;=2*H$4,H$1+EnterData!$N$4*INDEX(DataKernels!E$10:E$259,ROW(H17)-H$4-(ROW(H$10)-1))/MAX(DataKernels!E$10:E$259),NA())),NA())</f>
        <v>#N/A</v>
      </c>
      <c r="I17" t="str" cm="1">
        <f t="array" ref="I17">IFERROR(IF(ROWS(I$10:I17) &lt;= H$4,DataForViolins!E17,IF(ROWS(I$10:I17) &lt;=2*H$4,INDEX(DataForViolins!E$10:E$259,ROW(I17)-H$4-(ROW(H$10)-1)),NA())),NA())</f>
        <v/>
      </c>
      <c r="J17" t="e" cm="1">
        <f t="array" ref="J17">IFERROR(IF(ROWS(J$10:J17) &lt;= J$4,J$1-EnterData!$N$4*DataKernels!F17/MAX(DataKernels!F$10:F$259),IF(ROWS(J$10:J17)&lt;=2*J$4,J$1+EnterData!$N$4*INDEX(DataKernels!F$10:F$259,ROW(J17)-J$4-(ROW(J$10)-1))/MAX(DataKernels!F$10:F$259),NA())),NA())</f>
        <v>#N/A</v>
      </c>
      <c r="K17" t="str" cm="1">
        <f t="array" ref="K17">IFERROR(IF(ROWS(K$10:K17) &lt;= J$4,DataForViolins!F17,IF(ROWS(K$10:K17) &lt;=2*J$4,INDEX(DataForViolins!F$10:F$259,ROW(K17)-J$4-(ROW(J$10)-1)),NA())),NA())</f>
        <v/>
      </c>
      <c r="L17" t="e" cm="1">
        <f t="array" ref="L17">IFERROR(IF(ROWS(L$10:L17) &lt;= L$4,L$1-EnterData!$N$4*DataKernels!G17/MAX(DataKernels!G$10:G$259),IF(ROWS(L$10:L17)&lt;=2*L$4,L$1+EnterData!$N$4*INDEX(DataKernels!G$10:G$259,ROW(L17)-L$4-(ROW(L$10)-1))/MAX(DataKernels!G$10:G$259),NA())),NA())</f>
        <v>#N/A</v>
      </c>
      <c r="M17" t="str" cm="1">
        <f t="array" ref="M17">IFERROR(IF(ROWS(M$10:M17) &lt;= L$4,DataForViolins!G17,IF(ROWS(M$10:M17) &lt;=2*L$4,INDEX(DataForViolins!G$10:G$259,ROW(M17)-L$4-(ROW(L$10)-1)),NA())),NA())</f>
        <v/>
      </c>
      <c r="N17" t="e" cm="1">
        <f t="array" ref="N17">IFERROR(IF(ROWS(N$10:N17) &lt;= N$4,N$1-EnterData!$N$4*DataKernels!H17/MAX(DataKernels!H$10:H$259),IF(ROWS(N$10:N17)&lt;=2*N$4,N$1+EnterData!$N$4*INDEX(DataKernels!H$10:H$259,ROW(N17)-N$4-(ROW(N$10)-1))/MAX(DataKernels!H$10:H$259),NA())),NA())</f>
        <v>#N/A</v>
      </c>
      <c r="O17" t="str" cm="1">
        <f t="array" ref="O17">IFERROR(IF(ROWS(O$10:O17) &lt;= N$4,DataForViolins!H17,IF(ROWS(O$10:O17) &lt;=2*N$4,INDEX(DataForViolins!H$10:H$259,ROW(O17)-N$4-(ROW(N$10)-1)),NA())),NA())</f>
        <v/>
      </c>
      <c r="P17" t="e" cm="1">
        <f t="array" ref="P17">IFERROR(IF(ROWS(P$10:P17) &lt;= P$4,P$1-EnterData!$N$4*DataKernels!I17/MAX(DataKernels!I$10:I$259),IF(ROWS(P$10:P17)&lt;=2*P$4,P$1+EnterData!$N$4*INDEX(DataKernels!I$10:I$259,ROW(P17)-P$4-(ROW(P$10)-1))/MAX(DataKernels!I$10:I$259),NA())),NA())</f>
        <v>#N/A</v>
      </c>
      <c r="Q17" t="str" cm="1">
        <f t="array" ref="Q17">IFERROR(IF(ROWS(Q$10:Q17) &lt;= P$4,DataForViolins!I17,IF(ROWS(Q$10:Q17) &lt;=2*P$4,INDEX(DataForViolins!I$10:I$259,ROW(Q17)-P$4-(ROW(P$10)-1)),NA())),NA())</f>
        <v/>
      </c>
      <c r="R17" t="e" cm="1">
        <f t="array" ref="R17">IFERROR(IF(ROWS(R$10:R17) &lt;= R$4,R$1-EnterData!$N$4*DataKernels!J17/MAX(DataKernels!J$10:J$259),IF(ROWS(R$10:R17)&lt;=2*R$4,R$1+EnterData!$N$4*INDEX(DataKernels!J$10:J$259,ROW(R17)-R$4-(ROW(R$10)-1))/MAX(DataKernels!J$10:J$259),NA())),NA())</f>
        <v>#N/A</v>
      </c>
      <c r="S17" t="str" cm="1">
        <f t="array" ref="S17">IFERROR(IF(ROWS(S$10:S17) &lt;= R$4,DataForViolins!J17,IF(ROWS(S$10:S17) &lt;=2*R$4,INDEX(DataForViolins!J$10:J$259,ROW(S17)-R$4-(ROW(R$10)-1)),NA())),NA())</f>
        <v/>
      </c>
      <c r="T17" t="e" cm="1">
        <f t="array" ref="T17">IFERROR(IF(ROWS(T$10:T17) &lt;= T$4,T$1-EnterData!$N$4*DataKernels!K17/MAX(DataKernels!K$10:K$259),IF(ROWS(T$10:T17)&lt;=2*T$4,T$1+EnterData!$N$4*INDEX(DataKernels!K$10:K$259,ROW(T17)-T$4-(ROW(T$10)-1))/MAX(DataKernels!K$10:K$259),NA())),NA())</f>
        <v>#N/A</v>
      </c>
      <c r="U17" t="str" cm="1">
        <f t="array" ref="U17">IFERROR(IF(ROWS(U$10:U17) &lt;= T$4,DataForViolins!K17,IF(ROWS(U$10:U17) &lt;=2*T$4,INDEX(DataForViolins!K$10:K$259,ROW(U17)-T$4-(ROW(T$10)-1)),NA())),NA())</f>
        <v/>
      </c>
    </row>
    <row r="18" spans="2:21" x14ac:dyDescent="0.25">
      <c r="B18" cm="1">
        <f t="array" ref="B18">IFERROR(IF(ROWS(B$10:B18) &lt;= B$4,B$1-EnterData!$N$4*DataKernels!B18/MAX(DataKernels!B$10:B$259),IF(ROWS(B$10:B18)&lt;=2*B$4,B$1+EnterData!$N$4*INDEX(DataKernels!B$10:B$259,ROW(B18)-B$4-(ROW(B$10)-1))/MAX(DataKernels!B$10:B$259),NA())),NA())</f>
        <v>0.99803649495697666</v>
      </c>
      <c r="C18" cm="1">
        <f t="array" ref="C18">IFERROR(IF(ROWS(C$10:C18) &lt;= B$4,DataForViolins!B18,IF(ROWS(C$10:C18) &lt;=2*B$4,INDEX(DataForViolins!B$10:B$259,ROW(C18)-B$4-(ROW(B$10)-1)),NA())),NA())</f>
        <v>83.807399231154378</v>
      </c>
      <c r="D18" cm="1">
        <f t="array" ref="D18">IFERROR(IF(ROWS(D$10:D18) &lt;= D$4,D$1-EnterData!$N$4*DataKernels!C18/MAX(DataKernels!C$10:C$259),IF(ROWS(D$10:D18)&lt;=2*D$4,D$1+EnterData!$N$4*INDEX(DataKernels!C$10:C$259,ROW(D18)-D$4-(ROW(D$10)-1))/MAX(DataKernels!C$10:C$259),NA())),NA())</f>
        <v>1.9978718361226899</v>
      </c>
      <c r="E18" cm="1">
        <f t="array" ref="E18">IFERROR(IF(ROWS(E$10:E18) &lt;= D$4,DataForViolins!C18,IF(ROWS(E$10:E18) &lt;=2*D$4,INDEX(DataForViolins!C$10:C$259,ROW(E18)-D$4-(ROW(D$10)-1)),NA())),NA())</f>
        <v>156.49983418648748</v>
      </c>
      <c r="F18" t="e" cm="1">
        <f t="array" ref="F18">IFERROR(IF(ROWS(F$10:F18) &lt;= F$4,F$1-EnterData!$N$4*DataKernels!D18/MAX(DataKernels!D$10:D$259),IF(ROWS(F$10:F18)&lt;=2*F$4,F$1+EnterData!$N$4*INDEX(DataKernels!D$10:D$259,ROW(F18)-F$4-(ROW(F$10)-1))/MAX(DataKernels!D$10:D$259),NA())),NA())</f>
        <v>#N/A</v>
      </c>
      <c r="G18" t="str" cm="1">
        <f t="array" ref="G18">IFERROR(IF(ROWS(G$10:G18) &lt;= F$4,DataForViolins!D18,IF(ROWS(G$10:G18) &lt;=2*F$4,INDEX(DataForViolins!D$10:D$259,ROW(G18)-F$4-(ROW(F$10)-1)),NA())),NA())</f>
        <v/>
      </c>
      <c r="H18" t="e" cm="1">
        <f t="array" ref="H18">IFERROR(IF(ROWS(H$10:H18) &lt;= H$4,H$1-EnterData!$N$4*DataKernels!E18/MAX(DataKernels!E$10:E$259),IF(ROWS(H$10:H18)&lt;=2*H$4,H$1+EnterData!$N$4*INDEX(DataKernels!E$10:E$259,ROW(H18)-H$4-(ROW(H$10)-1))/MAX(DataKernels!E$10:E$259),NA())),NA())</f>
        <v>#N/A</v>
      </c>
      <c r="I18" t="str" cm="1">
        <f t="array" ref="I18">IFERROR(IF(ROWS(I$10:I18) &lt;= H$4,DataForViolins!E18,IF(ROWS(I$10:I18) &lt;=2*H$4,INDEX(DataForViolins!E$10:E$259,ROW(I18)-H$4-(ROW(H$10)-1)),NA())),NA())</f>
        <v/>
      </c>
      <c r="J18" t="e" cm="1">
        <f t="array" ref="J18">IFERROR(IF(ROWS(J$10:J18) &lt;= J$4,J$1-EnterData!$N$4*DataKernels!F18/MAX(DataKernels!F$10:F$259),IF(ROWS(J$10:J18)&lt;=2*J$4,J$1+EnterData!$N$4*INDEX(DataKernels!F$10:F$259,ROW(J18)-J$4-(ROW(J$10)-1))/MAX(DataKernels!F$10:F$259),NA())),NA())</f>
        <v>#N/A</v>
      </c>
      <c r="K18" t="str" cm="1">
        <f t="array" ref="K18">IFERROR(IF(ROWS(K$10:K18) &lt;= J$4,DataForViolins!F18,IF(ROWS(K$10:K18) &lt;=2*J$4,INDEX(DataForViolins!F$10:F$259,ROW(K18)-J$4-(ROW(J$10)-1)),NA())),NA())</f>
        <v/>
      </c>
      <c r="L18" t="e" cm="1">
        <f t="array" ref="L18">IFERROR(IF(ROWS(L$10:L18) &lt;= L$4,L$1-EnterData!$N$4*DataKernels!G18/MAX(DataKernels!G$10:G$259),IF(ROWS(L$10:L18)&lt;=2*L$4,L$1+EnterData!$N$4*INDEX(DataKernels!G$10:G$259,ROW(L18)-L$4-(ROW(L$10)-1))/MAX(DataKernels!G$10:G$259),NA())),NA())</f>
        <v>#N/A</v>
      </c>
      <c r="M18" t="str" cm="1">
        <f t="array" ref="M18">IFERROR(IF(ROWS(M$10:M18) &lt;= L$4,DataForViolins!G18,IF(ROWS(M$10:M18) &lt;=2*L$4,INDEX(DataForViolins!G$10:G$259,ROW(M18)-L$4-(ROW(L$10)-1)),NA())),NA())</f>
        <v/>
      </c>
      <c r="N18" t="e" cm="1">
        <f t="array" ref="N18">IFERROR(IF(ROWS(N$10:N18) &lt;= N$4,N$1-EnterData!$N$4*DataKernels!H18/MAX(DataKernels!H$10:H$259),IF(ROWS(N$10:N18)&lt;=2*N$4,N$1+EnterData!$N$4*INDEX(DataKernels!H$10:H$259,ROW(N18)-N$4-(ROW(N$10)-1))/MAX(DataKernels!H$10:H$259),NA())),NA())</f>
        <v>#N/A</v>
      </c>
      <c r="O18" t="str" cm="1">
        <f t="array" ref="O18">IFERROR(IF(ROWS(O$10:O18) &lt;= N$4,DataForViolins!H18,IF(ROWS(O$10:O18) &lt;=2*N$4,INDEX(DataForViolins!H$10:H$259,ROW(O18)-N$4-(ROW(N$10)-1)),NA())),NA())</f>
        <v/>
      </c>
      <c r="P18" t="e" cm="1">
        <f t="array" ref="P18">IFERROR(IF(ROWS(P$10:P18) &lt;= P$4,P$1-EnterData!$N$4*DataKernels!I18/MAX(DataKernels!I$10:I$259),IF(ROWS(P$10:P18)&lt;=2*P$4,P$1+EnterData!$N$4*INDEX(DataKernels!I$10:I$259,ROW(P18)-P$4-(ROW(P$10)-1))/MAX(DataKernels!I$10:I$259),NA())),NA())</f>
        <v>#N/A</v>
      </c>
      <c r="Q18" t="str" cm="1">
        <f t="array" ref="Q18">IFERROR(IF(ROWS(Q$10:Q18) &lt;= P$4,DataForViolins!I18,IF(ROWS(Q$10:Q18) &lt;=2*P$4,INDEX(DataForViolins!I$10:I$259,ROW(Q18)-P$4-(ROW(P$10)-1)),NA())),NA())</f>
        <v/>
      </c>
      <c r="R18" t="e" cm="1">
        <f t="array" ref="R18">IFERROR(IF(ROWS(R$10:R18) &lt;= R$4,R$1-EnterData!$N$4*DataKernels!J18/MAX(DataKernels!J$10:J$259),IF(ROWS(R$10:R18)&lt;=2*R$4,R$1+EnterData!$N$4*INDEX(DataKernels!J$10:J$259,ROW(R18)-R$4-(ROW(R$10)-1))/MAX(DataKernels!J$10:J$259),NA())),NA())</f>
        <v>#N/A</v>
      </c>
      <c r="S18" t="str" cm="1">
        <f t="array" ref="S18">IFERROR(IF(ROWS(S$10:S18) &lt;= R$4,DataForViolins!J18,IF(ROWS(S$10:S18) &lt;=2*R$4,INDEX(DataForViolins!J$10:J$259,ROW(S18)-R$4-(ROW(R$10)-1)),NA())),NA())</f>
        <v/>
      </c>
      <c r="T18" t="e" cm="1">
        <f t="array" ref="T18">IFERROR(IF(ROWS(T$10:T18) &lt;= T$4,T$1-EnterData!$N$4*DataKernels!K18/MAX(DataKernels!K$10:K$259),IF(ROWS(T$10:T18)&lt;=2*T$4,T$1+EnterData!$N$4*INDEX(DataKernels!K$10:K$259,ROW(T18)-T$4-(ROW(T$10)-1))/MAX(DataKernels!K$10:K$259),NA())),NA())</f>
        <v>#N/A</v>
      </c>
      <c r="U18" t="str" cm="1">
        <f t="array" ref="U18">IFERROR(IF(ROWS(U$10:U18) &lt;= T$4,DataForViolins!K18,IF(ROWS(U$10:U18) &lt;=2*T$4,INDEX(DataForViolins!K$10:K$259,ROW(U18)-T$4-(ROW(T$10)-1)),NA())),NA())</f>
        <v/>
      </c>
    </row>
    <row r="19" spans="2:21" x14ac:dyDescent="0.25">
      <c r="B19" cm="1">
        <f t="array" ref="B19">IFERROR(IF(ROWS(B$10:B19) &lt;= B$4,B$1-EnterData!$N$4*DataKernels!B19/MAX(DataKernels!B$10:B$259),IF(ROWS(B$10:B19)&lt;=2*B$4,B$1+EnterData!$N$4*INDEX(DataKernels!B$10:B$259,ROW(B19)-B$4-(ROW(B$10)-1))/MAX(DataKernels!B$10:B$259),NA())),NA())</f>
        <v>0.99773734541050141</v>
      </c>
      <c r="C19" cm="1">
        <f t="array" ref="C19">IFERROR(IF(ROWS(C$10:C19) &lt;= B$4,DataForViolins!B19,IF(ROWS(C$10:C19) &lt;=2*B$4,INDEX(DataForViolins!B$10:B$259,ROW(C19)-B$4-(ROW(B$10)-1)),NA())),NA())</f>
        <v>84.430969540149533</v>
      </c>
      <c r="D19" cm="1">
        <f t="array" ref="D19">IFERROR(IF(ROWS(D$10:D19) &lt;= D$4,D$1-EnterData!$N$4*DataKernels!C19/MAX(DataKernels!C$10:C$259),IF(ROWS(D$10:D19)&lt;=2*D$4,D$1+EnterData!$N$4*INDEX(DataKernels!C$10:C$259,ROW(D19)-D$4-(ROW(D$10)-1))/MAX(DataKernels!C$10:C$259),NA())),NA())</f>
        <v>1.997581598312445</v>
      </c>
      <c r="E19" cm="1">
        <f t="array" ref="E19">IFERROR(IF(ROWS(E$10:E19) &lt;= D$4,DataForViolins!C19,IF(ROWS(E$10:E19) &lt;=2*D$4,INDEX(DataForViolins!C$10:C$259,ROW(E19)-D$4-(ROW(D$10)-1)),NA())),NA())</f>
        <v>157.02344075999403</v>
      </c>
      <c r="F19" t="e" cm="1">
        <f t="array" ref="F19">IFERROR(IF(ROWS(F$10:F19) &lt;= F$4,F$1-EnterData!$N$4*DataKernels!D19/MAX(DataKernels!D$10:D$259),IF(ROWS(F$10:F19)&lt;=2*F$4,F$1+EnterData!$N$4*INDEX(DataKernels!D$10:D$259,ROW(F19)-F$4-(ROW(F$10)-1))/MAX(DataKernels!D$10:D$259),NA())),NA())</f>
        <v>#N/A</v>
      </c>
      <c r="G19" t="str" cm="1">
        <f t="array" ref="G19">IFERROR(IF(ROWS(G$10:G19) &lt;= F$4,DataForViolins!D19,IF(ROWS(G$10:G19) &lt;=2*F$4,INDEX(DataForViolins!D$10:D$259,ROW(G19)-F$4-(ROW(F$10)-1)),NA())),NA())</f>
        <v/>
      </c>
      <c r="H19" t="e" cm="1">
        <f t="array" ref="H19">IFERROR(IF(ROWS(H$10:H19) &lt;= H$4,H$1-EnterData!$N$4*DataKernels!E19/MAX(DataKernels!E$10:E$259),IF(ROWS(H$10:H19)&lt;=2*H$4,H$1+EnterData!$N$4*INDEX(DataKernels!E$10:E$259,ROW(H19)-H$4-(ROW(H$10)-1))/MAX(DataKernels!E$10:E$259),NA())),NA())</f>
        <v>#N/A</v>
      </c>
      <c r="I19" t="str" cm="1">
        <f t="array" ref="I19">IFERROR(IF(ROWS(I$10:I19) &lt;= H$4,DataForViolins!E19,IF(ROWS(I$10:I19) &lt;=2*H$4,INDEX(DataForViolins!E$10:E$259,ROW(I19)-H$4-(ROW(H$10)-1)),NA())),NA())</f>
        <v/>
      </c>
      <c r="J19" t="e" cm="1">
        <f t="array" ref="J19">IFERROR(IF(ROWS(J$10:J19) &lt;= J$4,J$1-EnterData!$N$4*DataKernels!F19/MAX(DataKernels!F$10:F$259),IF(ROWS(J$10:J19)&lt;=2*J$4,J$1+EnterData!$N$4*INDEX(DataKernels!F$10:F$259,ROW(J19)-J$4-(ROW(J$10)-1))/MAX(DataKernels!F$10:F$259),NA())),NA())</f>
        <v>#N/A</v>
      </c>
      <c r="K19" t="str" cm="1">
        <f t="array" ref="K19">IFERROR(IF(ROWS(K$10:K19) &lt;= J$4,DataForViolins!F19,IF(ROWS(K$10:K19) &lt;=2*J$4,INDEX(DataForViolins!F$10:F$259,ROW(K19)-J$4-(ROW(J$10)-1)),NA())),NA())</f>
        <v/>
      </c>
      <c r="L19" t="e" cm="1">
        <f t="array" ref="L19">IFERROR(IF(ROWS(L$10:L19) &lt;= L$4,L$1-EnterData!$N$4*DataKernels!G19/MAX(DataKernels!G$10:G$259),IF(ROWS(L$10:L19)&lt;=2*L$4,L$1+EnterData!$N$4*INDEX(DataKernels!G$10:G$259,ROW(L19)-L$4-(ROW(L$10)-1))/MAX(DataKernels!G$10:G$259),NA())),NA())</f>
        <v>#N/A</v>
      </c>
      <c r="M19" t="str" cm="1">
        <f t="array" ref="M19">IFERROR(IF(ROWS(M$10:M19) &lt;= L$4,DataForViolins!G19,IF(ROWS(M$10:M19) &lt;=2*L$4,INDEX(DataForViolins!G$10:G$259,ROW(M19)-L$4-(ROW(L$10)-1)),NA())),NA())</f>
        <v/>
      </c>
      <c r="N19" t="e" cm="1">
        <f t="array" ref="N19">IFERROR(IF(ROWS(N$10:N19) &lt;= N$4,N$1-EnterData!$N$4*DataKernels!H19/MAX(DataKernels!H$10:H$259),IF(ROWS(N$10:N19)&lt;=2*N$4,N$1+EnterData!$N$4*INDEX(DataKernels!H$10:H$259,ROW(N19)-N$4-(ROW(N$10)-1))/MAX(DataKernels!H$10:H$259),NA())),NA())</f>
        <v>#N/A</v>
      </c>
      <c r="O19" t="str" cm="1">
        <f t="array" ref="O19">IFERROR(IF(ROWS(O$10:O19) &lt;= N$4,DataForViolins!H19,IF(ROWS(O$10:O19) &lt;=2*N$4,INDEX(DataForViolins!H$10:H$259,ROW(O19)-N$4-(ROW(N$10)-1)),NA())),NA())</f>
        <v/>
      </c>
      <c r="P19" t="e" cm="1">
        <f t="array" ref="P19">IFERROR(IF(ROWS(P$10:P19) &lt;= P$4,P$1-EnterData!$N$4*DataKernels!I19/MAX(DataKernels!I$10:I$259),IF(ROWS(P$10:P19)&lt;=2*P$4,P$1+EnterData!$N$4*INDEX(DataKernels!I$10:I$259,ROW(P19)-P$4-(ROW(P$10)-1))/MAX(DataKernels!I$10:I$259),NA())),NA())</f>
        <v>#N/A</v>
      </c>
      <c r="Q19" t="str" cm="1">
        <f t="array" ref="Q19">IFERROR(IF(ROWS(Q$10:Q19) &lt;= P$4,DataForViolins!I19,IF(ROWS(Q$10:Q19) &lt;=2*P$4,INDEX(DataForViolins!I$10:I$259,ROW(Q19)-P$4-(ROW(P$10)-1)),NA())),NA())</f>
        <v/>
      </c>
      <c r="R19" t="e" cm="1">
        <f t="array" ref="R19">IFERROR(IF(ROWS(R$10:R19) &lt;= R$4,R$1-EnterData!$N$4*DataKernels!J19/MAX(DataKernels!J$10:J$259),IF(ROWS(R$10:R19)&lt;=2*R$4,R$1+EnterData!$N$4*INDEX(DataKernels!J$10:J$259,ROW(R19)-R$4-(ROW(R$10)-1))/MAX(DataKernels!J$10:J$259),NA())),NA())</f>
        <v>#N/A</v>
      </c>
      <c r="S19" t="str" cm="1">
        <f t="array" ref="S19">IFERROR(IF(ROWS(S$10:S19) &lt;= R$4,DataForViolins!J19,IF(ROWS(S$10:S19) &lt;=2*R$4,INDEX(DataForViolins!J$10:J$259,ROW(S19)-R$4-(ROW(R$10)-1)),NA())),NA())</f>
        <v/>
      </c>
      <c r="T19" t="e" cm="1">
        <f t="array" ref="T19">IFERROR(IF(ROWS(T$10:T19) &lt;= T$4,T$1-EnterData!$N$4*DataKernels!K19/MAX(DataKernels!K$10:K$259),IF(ROWS(T$10:T19)&lt;=2*T$4,T$1+EnterData!$N$4*INDEX(DataKernels!K$10:K$259,ROW(T19)-T$4-(ROW(T$10)-1))/MAX(DataKernels!K$10:K$259),NA())),NA())</f>
        <v>#N/A</v>
      </c>
      <c r="U19" t="str" cm="1">
        <f t="array" ref="U19">IFERROR(IF(ROWS(U$10:U19) &lt;= T$4,DataForViolins!K19,IF(ROWS(U$10:U19) &lt;=2*T$4,INDEX(DataForViolins!K$10:K$259,ROW(U19)-T$4-(ROW(T$10)-1)),NA())),NA())</f>
        <v/>
      </c>
    </row>
    <row r="20" spans="2:21" x14ac:dyDescent="0.25">
      <c r="B20" cm="1">
        <f t="array" ref="B20">IFERROR(IF(ROWS(B$10:B20) &lt;= B$4,B$1-EnterData!$N$4*DataKernels!B20/MAX(DataKernels!B$10:B$259),IF(ROWS(B$10:B20)&lt;=2*B$4,B$1+EnterData!$N$4*INDEX(DataKernels!B$10:B$259,ROW(B20)-B$4-(ROW(B$10)-1))/MAX(DataKernels!B$10:B$259),NA())),NA())</f>
        <v>0.99740045819144718</v>
      </c>
      <c r="C20" cm="1">
        <f t="array" ref="C20">IFERROR(IF(ROWS(C$10:C20) &lt;= B$4,DataForViolins!B20,IF(ROWS(C$10:C20) &lt;=2*B$4,INDEX(DataForViolins!B$10:B$259,ROW(C20)-B$4-(ROW(B$10)-1)),NA())),NA())</f>
        <v>85.054539849144689</v>
      </c>
      <c r="D20" cm="1">
        <f t="array" ref="D20">IFERROR(IF(ROWS(D$10:D20) &lt;= D$4,D$1-EnterData!$N$4*DataKernels!C20/MAX(DataKernels!C$10:C$259),IF(ROWS(D$10:D20)&lt;=2*D$4,D$1+EnterData!$N$4*INDEX(DataKernels!C$10:C$259,ROW(D20)-D$4-(ROW(D$10)-1))/MAX(DataKernels!C$10:C$259),NA())),NA())</f>
        <v>1.9972585142064192</v>
      </c>
      <c r="E20" cm="1">
        <f t="array" ref="E20">IFERROR(IF(ROWS(E$10:E20) &lt;= D$4,DataForViolins!C20,IF(ROWS(E$10:E20) &lt;=2*D$4,INDEX(DataForViolins!C$10:C$259,ROW(E20)-D$4-(ROW(D$10)-1)),NA())),NA())</f>
        <v>157.54704733350059</v>
      </c>
      <c r="F20" t="e" cm="1">
        <f t="array" ref="F20">IFERROR(IF(ROWS(F$10:F20) &lt;= F$4,F$1-EnterData!$N$4*DataKernels!D20/MAX(DataKernels!D$10:D$259),IF(ROWS(F$10:F20)&lt;=2*F$4,F$1+EnterData!$N$4*INDEX(DataKernels!D$10:D$259,ROW(F20)-F$4-(ROW(F$10)-1))/MAX(DataKernels!D$10:D$259),NA())),NA())</f>
        <v>#N/A</v>
      </c>
      <c r="G20" t="str" cm="1">
        <f t="array" ref="G20">IFERROR(IF(ROWS(G$10:G20) &lt;= F$4,DataForViolins!D20,IF(ROWS(G$10:G20) &lt;=2*F$4,INDEX(DataForViolins!D$10:D$259,ROW(G20)-F$4-(ROW(F$10)-1)),NA())),NA())</f>
        <v/>
      </c>
      <c r="H20" t="e" cm="1">
        <f t="array" ref="H20">IFERROR(IF(ROWS(H$10:H20) &lt;= H$4,H$1-EnterData!$N$4*DataKernels!E20/MAX(DataKernels!E$10:E$259),IF(ROWS(H$10:H20)&lt;=2*H$4,H$1+EnterData!$N$4*INDEX(DataKernels!E$10:E$259,ROW(H20)-H$4-(ROW(H$10)-1))/MAX(DataKernels!E$10:E$259),NA())),NA())</f>
        <v>#N/A</v>
      </c>
      <c r="I20" t="str" cm="1">
        <f t="array" ref="I20">IFERROR(IF(ROWS(I$10:I20) &lt;= H$4,DataForViolins!E20,IF(ROWS(I$10:I20) &lt;=2*H$4,INDEX(DataForViolins!E$10:E$259,ROW(I20)-H$4-(ROW(H$10)-1)),NA())),NA())</f>
        <v/>
      </c>
      <c r="J20" t="e" cm="1">
        <f t="array" ref="J20">IFERROR(IF(ROWS(J$10:J20) &lt;= J$4,J$1-EnterData!$N$4*DataKernels!F20/MAX(DataKernels!F$10:F$259),IF(ROWS(J$10:J20)&lt;=2*J$4,J$1+EnterData!$N$4*INDEX(DataKernels!F$10:F$259,ROW(J20)-J$4-(ROW(J$10)-1))/MAX(DataKernels!F$10:F$259),NA())),NA())</f>
        <v>#N/A</v>
      </c>
      <c r="K20" t="str" cm="1">
        <f t="array" ref="K20">IFERROR(IF(ROWS(K$10:K20) &lt;= J$4,DataForViolins!F20,IF(ROWS(K$10:K20) &lt;=2*J$4,INDEX(DataForViolins!F$10:F$259,ROW(K20)-J$4-(ROW(J$10)-1)),NA())),NA())</f>
        <v/>
      </c>
      <c r="L20" t="e" cm="1">
        <f t="array" ref="L20">IFERROR(IF(ROWS(L$10:L20) &lt;= L$4,L$1-EnterData!$N$4*DataKernels!G20/MAX(DataKernels!G$10:G$259),IF(ROWS(L$10:L20)&lt;=2*L$4,L$1+EnterData!$N$4*INDEX(DataKernels!G$10:G$259,ROW(L20)-L$4-(ROW(L$10)-1))/MAX(DataKernels!G$10:G$259),NA())),NA())</f>
        <v>#N/A</v>
      </c>
      <c r="M20" t="str" cm="1">
        <f t="array" ref="M20">IFERROR(IF(ROWS(M$10:M20) &lt;= L$4,DataForViolins!G20,IF(ROWS(M$10:M20) &lt;=2*L$4,INDEX(DataForViolins!G$10:G$259,ROW(M20)-L$4-(ROW(L$10)-1)),NA())),NA())</f>
        <v/>
      </c>
      <c r="N20" t="e" cm="1">
        <f t="array" ref="N20">IFERROR(IF(ROWS(N$10:N20) &lt;= N$4,N$1-EnterData!$N$4*DataKernels!H20/MAX(DataKernels!H$10:H$259),IF(ROWS(N$10:N20)&lt;=2*N$4,N$1+EnterData!$N$4*INDEX(DataKernels!H$10:H$259,ROW(N20)-N$4-(ROW(N$10)-1))/MAX(DataKernels!H$10:H$259),NA())),NA())</f>
        <v>#N/A</v>
      </c>
      <c r="O20" t="str" cm="1">
        <f t="array" ref="O20">IFERROR(IF(ROWS(O$10:O20) &lt;= N$4,DataForViolins!H20,IF(ROWS(O$10:O20) &lt;=2*N$4,INDEX(DataForViolins!H$10:H$259,ROW(O20)-N$4-(ROW(N$10)-1)),NA())),NA())</f>
        <v/>
      </c>
      <c r="P20" t="e" cm="1">
        <f t="array" ref="P20">IFERROR(IF(ROWS(P$10:P20) &lt;= P$4,P$1-EnterData!$N$4*DataKernels!I20/MAX(DataKernels!I$10:I$259),IF(ROWS(P$10:P20)&lt;=2*P$4,P$1+EnterData!$N$4*INDEX(DataKernels!I$10:I$259,ROW(P20)-P$4-(ROW(P$10)-1))/MAX(DataKernels!I$10:I$259),NA())),NA())</f>
        <v>#N/A</v>
      </c>
      <c r="Q20" t="str" cm="1">
        <f t="array" ref="Q20">IFERROR(IF(ROWS(Q$10:Q20) &lt;= P$4,DataForViolins!I20,IF(ROWS(Q$10:Q20) &lt;=2*P$4,INDEX(DataForViolins!I$10:I$259,ROW(Q20)-P$4-(ROW(P$10)-1)),NA())),NA())</f>
        <v/>
      </c>
      <c r="R20" t="e" cm="1">
        <f t="array" ref="R20">IFERROR(IF(ROWS(R$10:R20) &lt;= R$4,R$1-EnterData!$N$4*DataKernels!J20/MAX(DataKernels!J$10:J$259),IF(ROWS(R$10:R20)&lt;=2*R$4,R$1+EnterData!$N$4*INDEX(DataKernels!J$10:J$259,ROW(R20)-R$4-(ROW(R$10)-1))/MAX(DataKernels!J$10:J$259),NA())),NA())</f>
        <v>#N/A</v>
      </c>
      <c r="S20" t="str" cm="1">
        <f t="array" ref="S20">IFERROR(IF(ROWS(S$10:S20) &lt;= R$4,DataForViolins!J20,IF(ROWS(S$10:S20) &lt;=2*R$4,INDEX(DataForViolins!J$10:J$259,ROW(S20)-R$4-(ROW(R$10)-1)),NA())),NA())</f>
        <v/>
      </c>
      <c r="T20" t="e" cm="1">
        <f t="array" ref="T20">IFERROR(IF(ROWS(T$10:T20) &lt;= T$4,T$1-EnterData!$N$4*DataKernels!K20/MAX(DataKernels!K$10:K$259),IF(ROWS(T$10:T20)&lt;=2*T$4,T$1+EnterData!$N$4*INDEX(DataKernels!K$10:K$259,ROW(T20)-T$4-(ROW(T$10)-1))/MAX(DataKernels!K$10:K$259),NA())),NA())</f>
        <v>#N/A</v>
      </c>
      <c r="U20" t="str" cm="1">
        <f t="array" ref="U20">IFERROR(IF(ROWS(U$10:U20) &lt;= T$4,DataForViolins!K20,IF(ROWS(U$10:U20) &lt;=2*T$4,INDEX(DataForViolins!K$10:K$259,ROW(U20)-T$4-(ROW(T$10)-1)),NA())),NA())</f>
        <v/>
      </c>
    </row>
    <row r="21" spans="2:21" x14ac:dyDescent="0.25">
      <c r="B21" cm="1">
        <f t="array" ref="B21">IFERROR(IF(ROWS(B$10:B21) &lt;= B$4,B$1-EnterData!$N$4*DataKernels!B21/MAX(DataKernels!B$10:B$259),IF(ROWS(B$10:B21)&lt;=2*B$4,B$1+EnterData!$N$4*INDEX(DataKernels!B$10:B$259,ROW(B21)-B$4-(ROW(B$10)-1))/MAX(DataKernels!B$10:B$259),NA())),NA())</f>
        <v>0.99702237092533474</v>
      </c>
      <c r="C21" cm="1">
        <f t="array" ref="C21">IFERROR(IF(ROWS(C$10:C21) &lt;= B$4,DataForViolins!B21,IF(ROWS(C$10:C21) &lt;=2*B$4,INDEX(DataForViolins!B$10:B$259,ROW(C21)-B$4-(ROW(B$10)-1)),NA())),NA())</f>
        <v>85.678110158139845</v>
      </c>
      <c r="D21" cm="1">
        <f t="array" ref="D21">IFERROR(IF(ROWS(D$10:D21) &lt;= D$4,D$1-EnterData!$N$4*DataKernels!C21/MAX(DataKernels!C$10:C$259),IF(ROWS(D$10:D21)&lt;=2*D$4,D$1+EnterData!$N$4*INDEX(DataKernels!C$10:C$259,ROW(D21)-D$4-(ROW(D$10)-1))/MAX(DataKernels!C$10:C$259),NA())),NA())</f>
        <v>1.9968998841262731</v>
      </c>
      <c r="E21" cm="1">
        <f t="array" ref="E21">IFERROR(IF(ROWS(E$10:E21) &lt;= D$4,DataForViolins!C21,IF(ROWS(E$10:E21) &lt;=2*D$4,INDEX(DataForViolins!C$10:C$259,ROW(E21)-D$4-(ROW(D$10)-1)),NA())),NA())</f>
        <v>158.07065390700714</v>
      </c>
      <c r="F21" t="e" cm="1">
        <f t="array" ref="F21">IFERROR(IF(ROWS(F$10:F21) &lt;= F$4,F$1-EnterData!$N$4*DataKernels!D21/MAX(DataKernels!D$10:D$259),IF(ROWS(F$10:F21)&lt;=2*F$4,F$1+EnterData!$N$4*INDEX(DataKernels!D$10:D$259,ROW(F21)-F$4-(ROW(F$10)-1))/MAX(DataKernels!D$10:D$259),NA())),NA())</f>
        <v>#N/A</v>
      </c>
      <c r="G21" t="str" cm="1">
        <f t="array" ref="G21">IFERROR(IF(ROWS(G$10:G21) &lt;= F$4,DataForViolins!D21,IF(ROWS(G$10:G21) &lt;=2*F$4,INDEX(DataForViolins!D$10:D$259,ROW(G21)-F$4-(ROW(F$10)-1)),NA())),NA())</f>
        <v/>
      </c>
      <c r="H21" t="e" cm="1">
        <f t="array" ref="H21">IFERROR(IF(ROWS(H$10:H21) &lt;= H$4,H$1-EnterData!$N$4*DataKernels!E21/MAX(DataKernels!E$10:E$259),IF(ROWS(H$10:H21)&lt;=2*H$4,H$1+EnterData!$N$4*INDEX(DataKernels!E$10:E$259,ROW(H21)-H$4-(ROW(H$10)-1))/MAX(DataKernels!E$10:E$259),NA())),NA())</f>
        <v>#N/A</v>
      </c>
      <c r="I21" t="str" cm="1">
        <f t="array" ref="I21">IFERROR(IF(ROWS(I$10:I21) &lt;= H$4,DataForViolins!E21,IF(ROWS(I$10:I21) &lt;=2*H$4,INDEX(DataForViolins!E$10:E$259,ROW(I21)-H$4-(ROW(H$10)-1)),NA())),NA())</f>
        <v/>
      </c>
      <c r="J21" t="e" cm="1">
        <f t="array" ref="J21">IFERROR(IF(ROWS(J$10:J21) &lt;= J$4,J$1-EnterData!$N$4*DataKernels!F21/MAX(DataKernels!F$10:F$259),IF(ROWS(J$10:J21)&lt;=2*J$4,J$1+EnterData!$N$4*INDEX(DataKernels!F$10:F$259,ROW(J21)-J$4-(ROW(J$10)-1))/MAX(DataKernels!F$10:F$259),NA())),NA())</f>
        <v>#N/A</v>
      </c>
      <c r="K21" t="str" cm="1">
        <f t="array" ref="K21">IFERROR(IF(ROWS(K$10:K21) &lt;= J$4,DataForViolins!F21,IF(ROWS(K$10:K21) &lt;=2*J$4,INDEX(DataForViolins!F$10:F$259,ROW(K21)-J$4-(ROW(J$10)-1)),NA())),NA())</f>
        <v/>
      </c>
      <c r="L21" t="e" cm="1">
        <f t="array" ref="L21">IFERROR(IF(ROWS(L$10:L21) &lt;= L$4,L$1-EnterData!$N$4*DataKernels!G21/MAX(DataKernels!G$10:G$259),IF(ROWS(L$10:L21)&lt;=2*L$4,L$1+EnterData!$N$4*INDEX(DataKernels!G$10:G$259,ROW(L21)-L$4-(ROW(L$10)-1))/MAX(DataKernels!G$10:G$259),NA())),NA())</f>
        <v>#N/A</v>
      </c>
      <c r="M21" t="str" cm="1">
        <f t="array" ref="M21">IFERROR(IF(ROWS(M$10:M21) &lt;= L$4,DataForViolins!G21,IF(ROWS(M$10:M21) &lt;=2*L$4,INDEX(DataForViolins!G$10:G$259,ROW(M21)-L$4-(ROW(L$10)-1)),NA())),NA())</f>
        <v/>
      </c>
      <c r="N21" t="e" cm="1">
        <f t="array" ref="N21">IFERROR(IF(ROWS(N$10:N21) &lt;= N$4,N$1-EnterData!$N$4*DataKernels!H21/MAX(DataKernels!H$10:H$259),IF(ROWS(N$10:N21)&lt;=2*N$4,N$1+EnterData!$N$4*INDEX(DataKernels!H$10:H$259,ROW(N21)-N$4-(ROW(N$10)-1))/MAX(DataKernels!H$10:H$259),NA())),NA())</f>
        <v>#N/A</v>
      </c>
      <c r="O21" t="str" cm="1">
        <f t="array" ref="O21">IFERROR(IF(ROWS(O$10:O21) &lt;= N$4,DataForViolins!H21,IF(ROWS(O$10:O21) &lt;=2*N$4,INDEX(DataForViolins!H$10:H$259,ROW(O21)-N$4-(ROW(N$10)-1)),NA())),NA())</f>
        <v/>
      </c>
      <c r="P21" t="e" cm="1">
        <f t="array" ref="P21">IFERROR(IF(ROWS(P$10:P21) &lt;= P$4,P$1-EnterData!$N$4*DataKernels!I21/MAX(DataKernels!I$10:I$259),IF(ROWS(P$10:P21)&lt;=2*P$4,P$1+EnterData!$N$4*INDEX(DataKernels!I$10:I$259,ROW(P21)-P$4-(ROW(P$10)-1))/MAX(DataKernels!I$10:I$259),NA())),NA())</f>
        <v>#N/A</v>
      </c>
      <c r="Q21" t="str" cm="1">
        <f t="array" ref="Q21">IFERROR(IF(ROWS(Q$10:Q21) &lt;= P$4,DataForViolins!I21,IF(ROWS(Q$10:Q21) &lt;=2*P$4,INDEX(DataForViolins!I$10:I$259,ROW(Q21)-P$4-(ROW(P$10)-1)),NA())),NA())</f>
        <v/>
      </c>
      <c r="R21" t="e" cm="1">
        <f t="array" ref="R21">IFERROR(IF(ROWS(R$10:R21) &lt;= R$4,R$1-EnterData!$N$4*DataKernels!J21/MAX(DataKernels!J$10:J$259),IF(ROWS(R$10:R21)&lt;=2*R$4,R$1+EnterData!$N$4*INDEX(DataKernels!J$10:J$259,ROW(R21)-R$4-(ROW(R$10)-1))/MAX(DataKernels!J$10:J$259),NA())),NA())</f>
        <v>#N/A</v>
      </c>
      <c r="S21" t="str" cm="1">
        <f t="array" ref="S21">IFERROR(IF(ROWS(S$10:S21) &lt;= R$4,DataForViolins!J21,IF(ROWS(S$10:S21) &lt;=2*R$4,INDEX(DataForViolins!J$10:J$259,ROW(S21)-R$4-(ROW(R$10)-1)),NA())),NA())</f>
        <v/>
      </c>
      <c r="T21" t="e" cm="1">
        <f t="array" ref="T21">IFERROR(IF(ROWS(T$10:T21) &lt;= T$4,T$1-EnterData!$N$4*DataKernels!K21/MAX(DataKernels!K$10:K$259),IF(ROWS(T$10:T21)&lt;=2*T$4,T$1+EnterData!$N$4*INDEX(DataKernels!K$10:K$259,ROW(T21)-T$4-(ROW(T$10)-1))/MAX(DataKernels!K$10:K$259),NA())),NA())</f>
        <v>#N/A</v>
      </c>
      <c r="U21" t="str" cm="1">
        <f t="array" ref="U21">IFERROR(IF(ROWS(U$10:U21) &lt;= T$4,DataForViolins!K21,IF(ROWS(U$10:U21) &lt;=2*T$4,INDEX(DataForViolins!K$10:K$259,ROW(U21)-T$4-(ROW(T$10)-1)),NA())),NA())</f>
        <v/>
      </c>
    </row>
    <row r="22" spans="2:21" x14ac:dyDescent="0.25">
      <c r="B22" cm="1">
        <f t="array" ref="B22">IFERROR(IF(ROWS(B$10:B22) &lt;= B$4,B$1-EnterData!$N$4*DataKernels!B22/MAX(DataKernels!B$10:B$259),IF(ROWS(B$10:B22)&lt;=2*B$4,B$1+EnterData!$N$4*INDEX(DataKernels!B$10:B$259,ROW(B22)-B$4-(ROW(B$10)-1))/MAX(DataKernels!B$10:B$259),NA())),NA())</f>
        <v>0.99659949985173923</v>
      </c>
      <c r="C22" cm="1">
        <f t="array" ref="C22">IFERROR(IF(ROWS(C$10:C22) &lt;= B$4,DataForViolins!B22,IF(ROWS(C$10:C22) &lt;=2*B$4,INDEX(DataForViolins!B$10:B$259,ROW(C22)-B$4-(ROW(B$10)-1)),NA())),NA())</f>
        <v>86.301680467135</v>
      </c>
      <c r="D22" cm="1">
        <f t="array" ref="D22">IFERROR(IF(ROWS(D$10:D22) &lt;= D$4,D$1-EnterData!$N$4*DataKernels!C22/MAX(DataKernels!C$10:C$259),IF(ROWS(D$10:D22)&lt;=2*D$4,D$1+EnterData!$N$4*INDEX(DataKernels!C$10:C$259,ROW(D22)-D$4-(ROW(D$10)-1))/MAX(DataKernels!C$10:C$259),NA())),NA())</f>
        <v>1.9965029292949559</v>
      </c>
      <c r="E22" cm="1">
        <f t="array" ref="E22">IFERROR(IF(ROWS(E$10:E22) &lt;= D$4,DataForViolins!C22,IF(ROWS(E$10:E22) &lt;=2*D$4,INDEX(DataForViolins!C$10:C$259,ROW(E22)-D$4-(ROW(D$10)-1)),NA())),NA())</f>
        <v>158.5942604805137</v>
      </c>
      <c r="F22" t="e" cm="1">
        <f t="array" ref="F22">IFERROR(IF(ROWS(F$10:F22) &lt;= F$4,F$1-EnterData!$N$4*DataKernels!D22/MAX(DataKernels!D$10:D$259),IF(ROWS(F$10:F22)&lt;=2*F$4,F$1+EnterData!$N$4*INDEX(DataKernels!D$10:D$259,ROW(F22)-F$4-(ROW(F$10)-1))/MAX(DataKernels!D$10:D$259),NA())),NA())</f>
        <v>#N/A</v>
      </c>
      <c r="G22" t="str" cm="1">
        <f t="array" ref="G22">IFERROR(IF(ROWS(G$10:G22) &lt;= F$4,DataForViolins!D22,IF(ROWS(G$10:G22) &lt;=2*F$4,INDEX(DataForViolins!D$10:D$259,ROW(G22)-F$4-(ROW(F$10)-1)),NA())),NA())</f>
        <v/>
      </c>
      <c r="H22" t="e" cm="1">
        <f t="array" ref="H22">IFERROR(IF(ROWS(H$10:H22) &lt;= H$4,H$1-EnterData!$N$4*DataKernels!E22/MAX(DataKernels!E$10:E$259),IF(ROWS(H$10:H22)&lt;=2*H$4,H$1+EnterData!$N$4*INDEX(DataKernels!E$10:E$259,ROW(H22)-H$4-(ROW(H$10)-1))/MAX(DataKernels!E$10:E$259),NA())),NA())</f>
        <v>#N/A</v>
      </c>
      <c r="I22" t="str" cm="1">
        <f t="array" ref="I22">IFERROR(IF(ROWS(I$10:I22) &lt;= H$4,DataForViolins!E22,IF(ROWS(I$10:I22) &lt;=2*H$4,INDEX(DataForViolins!E$10:E$259,ROW(I22)-H$4-(ROW(H$10)-1)),NA())),NA())</f>
        <v/>
      </c>
      <c r="J22" t="e" cm="1">
        <f t="array" ref="J22">IFERROR(IF(ROWS(J$10:J22) &lt;= J$4,J$1-EnterData!$N$4*DataKernels!F22/MAX(DataKernels!F$10:F$259),IF(ROWS(J$10:J22)&lt;=2*J$4,J$1+EnterData!$N$4*INDEX(DataKernels!F$10:F$259,ROW(J22)-J$4-(ROW(J$10)-1))/MAX(DataKernels!F$10:F$259),NA())),NA())</f>
        <v>#N/A</v>
      </c>
      <c r="K22" t="str" cm="1">
        <f t="array" ref="K22">IFERROR(IF(ROWS(K$10:K22) &lt;= J$4,DataForViolins!F22,IF(ROWS(K$10:K22) &lt;=2*J$4,INDEX(DataForViolins!F$10:F$259,ROW(K22)-J$4-(ROW(J$10)-1)),NA())),NA())</f>
        <v/>
      </c>
      <c r="L22" t="e" cm="1">
        <f t="array" ref="L22">IFERROR(IF(ROWS(L$10:L22) &lt;= L$4,L$1-EnterData!$N$4*DataKernels!G22/MAX(DataKernels!G$10:G$259),IF(ROWS(L$10:L22)&lt;=2*L$4,L$1+EnterData!$N$4*INDEX(DataKernels!G$10:G$259,ROW(L22)-L$4-(ROW(L$10)-1))/MAX(DataKernels!G$10:G$259),NA())),NA())</f>
        <v>#N/A</v>
      </c>
      <c r="M22" t="str" cm="1">
        <f t="array" ref="M22">IFERROR(IF(ROWS(M$10:M22) &lt;= L$4,DataForViolins!G22,IF(ROWS(M$10:M22) &lt;=2*L$4,INDEX(DataForViolins!G$10:G$259,ROW(M22)-L$4-(ROW(L$10)-1)),NA())),NA())</f>
        <v/>
      </c>
      <c r="N22" t="e" cm="1">
        <f t="array" ref="N22">IFERROR(IF(ROWS(N$10:N22) &lt;= N$4,N$1-EnterData!$N$4*DataKernels!H22/MAX(DataKernels!H$10:H$259),IF(ROWS(N$10:N22)&lt;=2*N$4,N$1+EnterData!$N$4*INDEX(DataKernels!H$10:H$259,ROW(N22)-N$4-(ROW(N$10)-1))/MAX(DataKernels!H$10:H$259),NA())),NA())</f>
        <v>#N/A</v>
      </c>
      <c r="O22" t="str" cm="1">
        <f t="array" ref="O22">IFERROR(IF(ROWS(O$10:O22) &lt;= N$4,DataForViolins!H22,IF(ROWS(O$10:O22) &lt;=2*N$4,INDEX(DataForViolins!H$10:H$259,ROW(O22)-N$4-(ROW(N$10)-1)),NA())),NA())</f>
        <v/>
      </c>
      <c r="P22" t="e" cm="1">
        <f t="array" ref="P22">IFERROR(IF(ROWS(P$10:P22) &lt;= P$4,P$1-EnterData!$N$4*DataKernels!I22/MAX(DataKernels!I$10:I$259),IF(ROWS(P$10:P22)&lt;=2*P$4,P$1+EnterData!$N$4*INDEX(DataKernels!I$10:I$259,ROW(P22)-P$4-(ROW(P$10)-1))/MAX(DataKernels!I$10:I$259),NA())),NA())</f>
        <v>#N/A</v>
      </c>
      <c r="Q22" t="str" cm="1">
        <f t="array" ref="Q22">IFERROR(IF(ROWS(Q$10:Q22) &lt;= P$4,DataForViolins!I22,IF(ROWS(Q$10:Q22) &lt;=2*P$4,INDEX(DataForViolins!I$10:I$259,ROW(Q22)-P$4-(ROW(P$10)-1)),NA())),NA())</f>
        <v/>
      </c>
      <c r="R22" t="e" cm="1">
        <f t="array" ref="R22">IFERROR(IF(ROWS(R$10:R22) &lt;= R$4,R$1-EnterData!$N$4*DataKernels!J22/MAX(DataKernels!J$10:J$259),IF(ROWS(R$10:R22)&lt;=2*R$4,R$1+EnterData!$N$4*INDEX(DataKernels!J$10:J$259,ROW(R22)-R$4-(ROW(R$10)-1))/MAX(DataKernels!J$10:J$259),NA())),NA())</f>
        <v>#N/A</v>
      </c>
      <c r="S22" t="str" cm="1">
        <f t="array" ref="S22">IFERROR(IF(ROWS(S$10:S22) &lt;= R$4,DataForViolins!J22,IF(ROWS(S$10:S22) &lt;=2*R$4,INDEX(DataForViolins!J$10:J$259,ROW(S22)-R$4-(ROW(R$10)-1)),NA())),NA())</f>
        <v/>
      </c>
      <c r="T22" t="e" cm="1">
        <f t="array" ref="T22">IFERROR(IF(ROWS(T$10:T22) &lt;= T$4,T$1-EnterData!$N$4*DataKernels!K22/MAX(DataKernels!K$10:K$259),IF(ROWS(T$10:T22)&lt;=2*T$4,T$1+EnterData!$N$4*INDEX(DataKernels!K$10:K$259,ROW(T22)-T$4-(ROW(T$10)-1))/MAX(DataKernels!K$10:K$259),NA())),NA())</f>
        <v>#N/A</v>
      </c>
      <c r="U22" t="str" cm="1">
        <f t="array" ref="U22">IFERROR(IF(ROWS(U$10:U22) &lt;= T$4,DataForViolins!K22,IF(ROWS(U$10:U22) &lt;=2*T$4,INDEX(DataForViolins!K$10:K$259,ROW(U22)-T$4-(ROW(T$10)-1)),NA())),NA())</f>
        <v/>
      </c>
    </row>
    <row r="23" spans="2:21" x14ac:dyDescent="0.25">
      <c r="B23" cm="1">
        <f t="array" ref="B23">IFERROR(IF(ROWS(B$10:B23) &lt;= B$4,B$1-EnterData!$N$4*DataKernels!B23/MAX(DataKernels!B$10:B$259),IF(ROWS(B$10:B23)&lt;=2*B$4,B$1+EnterData!$N$4*INDEX(DataKernels!B$10:B$259,ROW(B23)-B$4-(ROW(B$10)-1))/MAX(DataKernels!B$10:B$259),NA())),NA())</f>
        <v>0.99612816512279068</v>
      </c>
      <c r="C23" cm="1">
        <f t="array" ref="C23">IFERROR(IF(ROWS(C$10:C23) &lt;= B$4,DataForViolins!B23,IF(ROWS(C$10:C23) &lt;=2*B$4,INDEX(DataForViolins!B$10:B$259,ROW(C23)-B$4-(ROW(B$10)-1)),NA())),NA())</f>
        <v>86.925250776130156</v>
      </c>
      <c r="D23" cm="1">
        <f t="array" ref="D23">IFERROR(IF(ROWS(D$10:D23) &lt;= D$4,D$1-EnterData!$N$4*DataKernels!C23/MAX(DataKernels!C$10:C$259),IF(ROWS(D$10:D23)&lt;=2*D$4,D$1+EnterData!$N$4*INDEX(DataKernels!C$10:C$259,ROW(D23)-D$4-(ROW(D$10)-1))/MAX(DataKernels!C$10:C$259),NA())),NA())</f>
        <v>1.9960648102508787</v>
      </c>
      <c r="E23" cm="1">
        <f t="array" ref="E23">IFERROR(IF(ROWS(E$10:E23) &lt;= D$4,DataForViolins!C23,IF(ROWS(E$10:E23) &lt;=2*D$4,INDEX(DataForViolins!C$10:C$259,ROW(E23)-D$4-(ROW(D$10)-1)),NA())),NA())</f>
        <v>159.11786705402025</v>
      </c>
      <c r="F23" t="e" cm="1">
        <f t="array" ref="F23">IFERROR(IF(ROWS(F$10:F23) &lt;= F$4,F$1-EnterData!$N$4*DataKernels!D23/MAX(DataKernels!D$10:D$259),IF(ROWS(F$10:F23)&lt;=2*F$4,F$1+EnterData!$N$4*INDEX(DataKernels!D$10:D$259,ROW(F23)-F$4-(ROW(F$10)-1))/MAX(DataKernels!D$10:D$259),NA())),NA())</f>
        <v>#N/A</v>
      </c>
      <c r="G23" t="str" cm="1">
        <f t="array" ref="G23">IFERROR(IF(ROWS(G$10:G23) &lt;= F$4,DataForViolins!D23,IF(ROWS(G$10:G23) &lt;=2*F$4,INDEX(DataForViolins!D$10:D$259,ROW(G23)-F$4-(ROW(F$10)-1)),NA())),NA())</f>
        <v/>
      </c>
      <c r="H23" t="e" cm="1">
        <f t="array" ref="H23">IFERROR(IF(ROWS(H$10:H23) &lt;= H$4,H$1-EnterData!$N$4*DataKernels!E23/MAX(DataKernels!E$10:E$259),IF(ROWS(H$10:H23)&lt;=2*H$4,H$1+EnterData!$N$4*INDEX(DataKernels!E$10:E$259,ROW(H23)-H$4-(ROW(H$10)-1))/MAX(DataKernels!E$10:E$259),NA())),NA())</f>
        <v>#N/A</v>
      </c>
      <c r="I23" t="str" cm="1">
        <f t="array" ref="I23">IFERROR(IF(ROWS(I$10:I23) &lt;= H$4,DataForViolins!E23,IF(ROWS(I$10:I23) &lt;=2*H$4,INDEX(DataForViolins!E$10:E$259,ROW(I23)-H$4-(ROW(H$10)-1)),NA())),NA())</f>
        <v/>
      </c>
      <c r="J23" t="e" cm="1">
        <f t="array" ref="J23">IFERROR(IF(ROWS(J$10:J23) &lt;= J$4,J$1-EnterData!$N$4*DataKernels!F23/MAX(DataKernels!F$10:F$259),IF(ROWS(J$10:J23)&lt;=2*J$4,J$1+EnterData!$N$4*INDEX(DataKernels!F$10:F$259,ROW(J23)-J$4-(ROW(J$10)-1))/MAX(DataKernels!F$10:F$259),NA())),NA())</f>
        <v>#N/A</v>
      </c>
      <c r="K23" t="str" cm="1">
        <f t="array" ref="K23">IFERROR(IF(ROWS(K$10:K23) &lt;= J$4,DataForViolins!F23,IF(ROWS(K$10:K23) &lt;=2*J$4,INDEX(DataForViolins!F$10:F$259,ROW(K23)-J$4-(ROW(J$10)-1)),NA())),NA())</f>
        <v/>
      </c>
      <c r="L23" t="e" cm="1">
        <f t="array" ref="L23">IFERROR(IF(ROWS(L$10:L23) &lt;= L$4,L$1-EnterData!$N$4*DataKernels!G23/MAX(DataKernels!G$10:G$259),IF(ROWS(L$10:L23)&lt;=2*L$4,L$1+EnterData!$N$4*INDEX(DataKernels!G$10:G$259,ROW(L23)-L$4-(ROW(L$10)-1))/MAX(DataKernels!G$10:G$259),NA())),NA())</f>
        <v>#N/A</v>
      </c>
      <c r="M23" t="str" cm="1">
        <f t="array" ref="M23">IFERROR(IF(ROWS(M$10:M23) &lt;= L$4,DataForViolins!G23,IF(ROWS(M$10:M23) &lt;=2*L$4,INDEX(DataForViolins!G$10:G$259,ROW(M23)-L$4-(ROW(L$10)-1)),NA())),NA())</f>
        <v/>
      </c>
      <c r="N23" t="e" cm="1">
        <f t="array" ref="N23">IFERROR(IF(ROWS(N$10:N23) &lt;= N$4,N$1-EnterData!$N$4*DataKernels!H23/MAX(DataKernels!H$10:H$259),IF(ROWS(N$10:N23)&lt;=2*N$4,N$1+EnterData!$N$4*INDEX(DataKernels!H$10:H$259,ROW(N23)-N$4-(ROW(N$10)-1))/MAX(DataKernels!H$10:H$259),NA())),NA())</f>
        <v>#N/A</v>
      </c>
      <c r="O23" t="str" cm="1">
        <f t="array" ref="O23">IFERROR(IF(ROWS(O$10:O23) &lt;= N$4,DataForViolins!H23,IF(ROWS(O$10:O23) &lt;=2*N$4,INDEX(DataForViolins!H$10:H$259,ROW(O23)-N$4-(ROW(N$10)-1)),NA())),NA())</f>
        <v/>
      </c>
      <c r="P23" t="e" cm="1">
        <f t="array" ref="P23">IFERROR(IF(ROWS(P$10:P23) &lt;= P$4,P$1-EnterData!$N$4*DataKernels!I23/MAX(DataKernels!I$10:I$259),IF(ROWS(P$10:P23)&lt;=2*P$4,P$1+EnterData!$N$4*INDEX(DataKernels!I$10:I$259,ROW(P23)-P$4-(ROW(P$10)-1))/MAX(DataKernels!I$10:I$259),NA())),NA())</f>
        <v>#N/A</v>
      </c>
      <c r="Q23" t="str" cm="1">
        <f t="array" ref="Q23">IFERROR(IF(ROWS(Q$10:Q23) &lt;= P$4,DataForViolins!I23,IF(ROWS(Q$10:Q23) &lt;=2*P$4,INDEX(DataForViolins!I$10:I$259,ROW(Q23)-P$4-(ROW(P$10)-1)),NA())),NA())</f>
        <v/>
      </c>
      <c r="R23" t="e" cm="1">
        <f t="array" ref="R23">IFERROR(IF(ROWS(R$10:R23) &lt;= R$4,R$1-EnterData!$N$4*DataKernels!J23/MAX(DataKernels!J$10:J$259),IF(ROWS(R$10:R23)&lt;=2*R$4,R$1+EnterData!$N$4*INDEX(DataKernels!J$10:J$259,ROW(R23)-R$4-(ROW(R$10)-1))/MAX(DataKernels!J$10:J$259),NA())),NA())</f>
        <v>#N/A</v>
      </c>
      <c r="S23" t="str" cm="1">
        <f t="array" ref="S23">IFERROR(IF(ROWS(S$10:S23) &lt;= R$4,DataForViolins!J23,IF(ROWS(S$10:S23) &lt;=2*R$4,INDEX(DataForViolins!J$10:J$259,ROW(S23)-R$4-(ROW(R$10)-1)),NA())),NA())</f>
        <v/>
      </c>
      <c r="T23" t="e" cm="1">
        <f t="array" ref="T23">IFERROR(IF(ROWS(T$10:T23) &lt;= T$4,T$1-EnterData!$N$4*DataKernels!K23/MAX(DataKernels!K$10:K$259),IF(ROWS(T$10:T23)&lt;=2*T$4,T$1+EnterData!$N$4*INDEX(DataKernels!K$10:K$259,ROW(T23)-T$4-(ROW(T$10)-1))/MAX(DataKernels!K$10:K$259),NA())),NA())</f>
        <v>#N/A</v>
      </c>
      <c r="U23" t="str" cm="1">
        <f t="array" ref="U23">IFERROR(IF(ROWS(U$10:U23) &lt;= T$4,DataForViolins!K23,IF(ROWS(U$10:U23) &lt;=2*T$4,INDEX(DataForViolins!K$10:K$259,ROW(U23)-T$4-(ROW(T$10)-1)),NA())),NA())</f>
        <v/>
      </c>
    </row>
    <row r="24" spans="2:21" x14ac:dyDescent="0.25">
      <c r="B24" cm="1">
        <f t="array" ref="B24">IFERROR(IF(ROWS(B$10:B24) &lt;= B$4,B$1-EnterData!$N$4*DataKernels!B24/MAX(DataKernels!B$10:B$259),IF(ROWS(B$10:B24)&lt;=2*B$4,B$1+EnterData!$N$4*INDEX(DataKernels!B$10:B$259,ROW(B24)-B$4-(ROW(B$10)-1))/MAX(DataKernels!B$10:B$259),NA())),NA())</f>
        <v>0.99560462059799237</v>
      </c>
      <c r="C24" cm="1">
        <f t="array" ref="C24">IFERROR(IF(ROWS(C$10:C24) &lt;= B$4,DataForViolins!B24,IF(ROWS(C$10:C24) &lt;=2*B$4,INDEX(DataForViolins!B$10:B$259,ROW(C24)-B$4-(ROW(B$10)-1)),NA())),NA())</f>
        <v>87.548821085125311</v>
      </c>
      <c r="D24" cm="1">
        <f t="array" ref="D24">IFERROR(IF(ROWS(D$10:D24) &lt;= D$4,D$1-EnterData!$N$4*DataKernels!C24/MAX(DataKernels!C$10:C$259),IF(ROWS(D$10:D24)&lt;=2*D$4,D$1+EnterData!$N$4*INDEX(DataKernels!C$10:C$259,ROW(D24)-D$4-(ROW(D$10)-1))/MAX(DataKernels!C$10:C$259),NA())),NA())</f>
        <v>1.9955826483772059</v>
      </c>
      <c r="E24" cm="1">
        <f t="array" ref="E24">IFERROR(IF(ROWS(E$10:E24) &lt;= D$4,DataForViolins!C24,IF(ROWS(E$10:E24) &lt;=2*D$4,INDEX(DataForViolins!C$10:C$259,ROW(E24)-D$4-(ROW(D$10)-1)),NA())),NA())</f>
        <v>159.64147362752681</v>
      </c>
      <c r="F24" t="e" cm="1">
        <f t="array" ref="F24">IFERROR(IF(ROWS(F$10:F24) &lt;= F$4,F$1-EnterData!$N$4*DataKernels!D24/MAX(DataKernels!D$10:D$259),IF(ROWS(F$10:F24)&lt;=2*F$4,F$1+EnterData!$N$4*INDEX(DataKernels!D$10:D$259,ROW(F24)-F$4-(ROW(F$10)-1))/MAX(DataKernels!D$10:D$259),NA())),NA())</f>
        <v>#N/A</v>
      </c>
      <c r="G24" t="str" cm="1">
        <f t="array" ref="G24">IFERROR(IF(ROWS(G$10:G24) &lt;= F$4,DataForViolins!D24,IF(ROWS(G$10:G24) &lt;=2*F$4,INDEX(DataForViolins!D$10:D$259,ROW(G24)-F$4-(ROW(F$10)-1)),NA())),NA())</f>
        <v/>
      </c>
      <c r="H24" t="e" cm="1">
        <f t="array" ref="H24">IFERROR(IF(ROWS(H$10:H24) &lt;= H$4,H$1-EnterData!$N$4*DataKernels!E24/MAX(DataKernels!E$10:E$259),IF(ROWS(H$10:H24)&lt;=2*H$4,H$1+EnterData!$N$4*INDEX(DataKernels!E$10:E$259,ROW(H24)-H$4-(ROW(H$10)-1))/MAX(DataKernels!E$10:E$259),NA())),NA())</f>
        <v>#N/A</v>
      </c>
      <c r="I24" t="str" cm="1">
        <f t="array" ref="I24">IFERROR(IF(ROWS(I$10:I24) &lt;= H$4,DataForViolins!E24,IF(ROWS(I$10:I24) &lt;=2*H$4,INDEX(DataForViolins!E$10:E$259,ROW(I24)-H$4-(ROW(H$10)-1)),NA())),NA())</f>
        <v/>
      </c>
      <c r="J24" t="e" cm="1">
        <f t="array" ref="J24">IFERROR(IF(ROWS(J$10:J24) &lt;= J$4,J$1-EnterData!$N$4*DataKernels!F24/MAX(DataKernels!F$10:F$259),IF(ROWS(J$10:J24)&lt;=2*J$4,J$1+EnterData!$N$4*INDEX(DataKernels!F$10:F$259,ROW(J24)-J$4-(ROW(J$10)-1))/MAX(DataKernels!F$10:F$259),NA())),NA())</f>
        <v>#N/A</v>
      </c>
      <c r="K24" t="str" cm="1">
        <f t="array" ref="K24">IFERROR(IF(ROWS(K$10:K24) &lt;= J$4,DataForViolins!F24,IF(ROWS(K$10:K24) &lt;=2*J$4,INDEX(DataForViolins!F$10:F$259,ROW(K24)-J$4-(ROW(J$10)-1)),NA())),NA())</f>
        <v/>
      </c>
      <c r="L24" t="e" cm="1">
        <f t="array" ref="L24">IFERROR(IF(ROWS(L$10:L24) &lt;= L$4,L$1-EnterData!$N$4*DataKernels!G24/MAX(DataKernels!G$10:G$259),IF(ROWS(L$10:L24)&lt;=2*L$4,L$1+EnterData!$N$4*INDEX(DataKernels!G$10:G$259,ROW(L24)-L$4-(ROW(L$10)-1))/MAX(DataKernels!G$10:G$259),NA())),NA())</f>
        <v>#N/A</v>
      </c>
      <c r="M24" t="str" cm="1">
        <f t="array" ref="M24">IFERROR(IF(ROWS(M$10:M24) &lt;= L$4,DataForViolins!G24,IF(ROWS(M$10:M24) &lt;=2*L$4,INDEX(DataForViolins!G$10:G$259,ROW(M24)-L$4-(ROW(L$10)-1)),NA())),NA())</f>
        <v/>
      </c>
      <c r="N24" t="e" cm="1">
        <f t="array" ref="N24">IFERROR(IF(ROWS(N$10:N24) &lt;= N$4,N$1-EnterData!$N$4*DataKernels!H24/MAX(DataKernels!H$10:H$259),IF(ROWS(N$10:N24)&lt;=2*N$4,N$1+EnterData!$N$4*INDEX(DataKernels!H$10:H$259,ROW(N24)-N$4-(ROW(N$10)-1))/MAX(DataKernels!H$10:H$259),NA())),NA())</f>
        <v>#N/A</v>
      </c>
      <c r="O24" t="str" cm="1">
        <f t="array" ref="O24">IFERROR(IF(ROWS(O$10:O24) &lt;= N$4,DataForViolins!H24,IF(ROWS(O$10:O24) &lt;=2*N$4,INDEX(DataForViolins!H$10:H$259,ROW(O24)-N$4-(ROW(N$10)-1)),NA())),NA())</f>
        <v/>
      </c>
      <c r="P24" t="e" cm="1">
        <f t="array" ref="P24">IFERROR(IF(ROWS(P$10:P24) &lt;= P$4,P$1-EnterData!$N$4*DataKernels!I24/MAX(DataKernels!I$10:I$259),IF(ROWS(P$10:P24)&lt;=2*P$4,P$1+EnterData!$N$4*INDEX(DataKernels!I$10:I$259,ROW(P24)-P$4-(ROW(P$10)-1))/MAX(DataKernels!I$10:I$259),NA())),NA())</f>
        <v>#N/A</v>
      </c>
      <c r="Q24" t="str" cm="1">
        <f t="array" ref="Q24">IFERROR(IF(ROWS(Q$10:Q24) &lt;= P$4,DataForViolins!I24,IF(ROWS(Q$10:Q24) &lt;=2*P$4,INDEX(DataForViolins!I$10:I$259,ROW(Q24)-P$4-(ROW(P$10)-1)),NA())),NA())</f>
        <v/>
      </c>
      <c r="R24" t="e" cm="1">
        <f t="array" ref="R24">IFERROR(IF(ROWS(R$10:R24) &lt;= R$4,R$1-EnterData!$N$4*DataKernels!J24/MAX(DataKernels!J$10:J$259),IF(ROWS(R$10:R24)&lt;=2*R$4,R$1+EnterData!$N$4*INDEX(DataKernels!J$10:J$259,ROW(R24)-R$4-(ROW(R$10)-1))/MAX(DataKernels!J$10:J$259),NA())),NA())</f>
        <v>#N/A</v>
      </c>
      <c r="S24" t="str" cm="1">
        <f t="array" ref="S24">IFERROR(IF(ROWS(S$10:S24) &lt;= R$4,DataForViolins!J24,IF(ROWS(S$10:S24) &lt;=2*R$4,INDEX(DataForViolins!J$10:J$259,ROW(S24)-R$4-(ROW(R$10)-1)),NA())),NA())</f>
        <v/>
      </c>
      <c r="T24" t="e" cm="1">
        <f t="array" ref="T24">IFERROR(IF(ROWS(T$10:T24) &lt;= T$4,T$1-EnterData!$N$4*DataKernels!K24/MAX(DataKernels!K$10:K$259),IF(ROWS(T$10:T24)&lt;=2*T$4,T$1+EnterData!$N$4*INDEX(DataKernels!K$10:K$259,ROW(T24)-T$4-(ROW(T$10)-1))/MAX(DataKernels!K$10:K$259),NA())),NA())</f>
        <v>#N/A</v>
      </c>
      <c r="U24" t="str" cm="1">
        <f t="array" ref="U24">IFERROR(IF(ROWS(U$10:U24) &lt;= T$4,DataForViolins!K24,IF(ROWS(U$10:U24) &lt;=2*T$4,INDEX(DataForViolins!K$10:K$259,ROW(U24)-T$4-(ROW(T$10)-1)),NA())),NA())</f>
        <v/>
      </c>
    </row>
    <row r="25" spans="2:21" x14ac:dyDescent="0.25">
      <c r="B25" cm="1">
        <f t="array" ref="B25">IFERROR(IF(ROWS(B$10:B25) &lt;= B$4,B$1-EnterData!$N$4*DataKernels!B25/MAX(DataKernels!B$10:B$259),IF(ROWS(B$10:B25)&lt;=2*B$4,B$1+EnterData!$N$4*INDEX(DataKernels!B$10:B$259,ROW(B25)-B$4-(ROW(B$10)-1))/MAX(DataKernels!B$10:B$259),NA())),NA())</f>
        <v>0.99502508810148282</v>
      </c>
      <c r="C25" cm="1">
        <f t="array" ref="C25">IFERROR(IF(ROWS(C$10:C25) &lt;= B$4,DataForViolins!B25,IF(ROWS(C$10:C25) &lt;=2*B$4,INDEX(DataForViolins!B$10:B$259,ROW(C25)-B$4-(ROW(B$10)-1)),NA())),NA())</f>
        <v>88.172391394120467</v>
      </c>
      <c r="D25" cm="1">
        <f t="array" ref="D25">IFERROR(IF(ROWS(D$10:D25) &lt;= D$4,D$1-EnterData!$N$4*DataKernels!C25/MAX(DataKernels!C$10:C$259),IF(ROWS(D$10:D25)&lt;=2*D$4,D$1+EnterData!$N$4*INDEX(DataKernels!C$10:C$259,ROW(D25)-D$4-(ROW(D$10)-1))/MAX(DataKernels!C$10:C$259),NA())),NA())</f>
        <v>1.9950535505970255</v>
      </c>
      <c r="E25" cm="1">
        <f t="array" ref="E25">IFERROR(IF(ROWS(E$10:E25) &lt;= D$4,DataForViolins!C25,IF(ROWS(E$10:E25) &lt;=2*D$4,INDEX(DataForViolins!C$10:C$259,ROW(E25)-D$4-(ROW(D$10)-1)),NA())),NA())</f>
        <v>160.16508020103336</v>
      </c>
      <c r="F25" t="e" cm="1">
        <f t="array" ref="F25">IFERROR(IF(ROWS(F$10:F25) &lt;= F$4,F$1-EnterData!$N$4*DataKernels!D25/MAX(DataKernels!D$10:D$259),IF(ROWS(F$10:F25)&lt;=2*F$4,F$1+EnterData!$N$4*INDEX(DataKernels!D$10:D$259,ROW(F25)-F$4-(ROW(F$10)-1))/MAX(DataKernels!D$10:D$259),NA())),NA())</f>
        <v>#N/A</v>
      </c>
      <c r="G25" t="str" cm="1">
        <f t="array" ref="G25">IFERROR(IF(ROWS(G$10:G25) &lt;= F$4,DataForViolins!D25,IF(ROWS(G$10:G25) &lt;=2*F$4,INDEX(DataForViolins!D$10:D$259,ROW(G25)-F$4-(ROW(F$10)-1)),NA())),NA())</f>
        <v/>
      </c>
      <c r="H25" t="e" cm="1">
        <f t="array" ref="H25">IFERROR(IF(ROWS(H$10:H25) &lt;= H$4,H$1-EnterData!$N$4*DataKernels!E25/MAX(DataKernels!E$10:E$259),IF(ROWS(H$10:H25)&lt;=2*H$4,H$1+EnterData!$N$4*INDEX(DataKernels!E$10:E$259,ROW(H25)-H$4-(ROW(H$10)-1))/MAX(DataKernels!E$10:E$259),NA())),NA())</f>
        <v>#N/A</v>
      </c>
      <c r="I25" t="str" cm="1">
        <f t="array" ref="I25">IFERROR(IF(ROWS(I$10:I25) &lt;= H$4,DataForViolins!E25,IF(ROWS(I$10:I25) &lt;=2*H$4,INDEX(DataForViolins!E$10:E$259,ROW(I25)-H$4-(ROW(H$10)-1)),NA())),NA())</f>
        <v/>
      </c>
      <c r="J25" t="e" cm="1">
        <f t="array" ref="J25">IFERROR(IF(ROWS(J$10:J25) &lt;= J$4,J$1-EnterData!$N$4*DataKernels!F25/MAX(DataKernels!F$10:F$259),IF(ROWS(J$10:J25)&lt;=2*J$4,J$1+EnterData!$N$4*INDEX(DataKernels!F$10:F$259,ROW(J25)-J$4-(ROW(J$10)-1))/MAX(DataKernels!F$10:F$259),NA())),NA())</f>
        <v>#N/A</v>
      </c>
      <c r="K25" t="str" cm="1">
        <f t="array" ref="K25">IFERROR(IF(ROWS(K$10:K25) &lt;= J$4,DataForViolins!F25,IF(ROWS(K$10:K25) &lt;=2*J$4,INDEX(DataForViolins!F$10:F$259,ROW(K25)-J$4-(ROW(J$10)-1)),NA())),NA())</f>
        <v/>
      </c>
      <c r="L25" t="e" cm="1">
        <f t="array" ref="L25">IFERROR(IF(ROWS(L$10:L25) &lt;= L$4,L$1-EnterData!$N$4*DataKernels!G25/MAX(DataKernels!G$10:G$259),IF(ROWS(L$10:L25)&lt;=2*L$4,L$1+EnterData!$N$4*INDEX(DataKernels!G$10:G$259,ROW(L25)-L$4-(ROW(L$10)-1))/MAX(DataKernels!G$10:G$259),NA())),NA())</f>
        <v>#N/A</v>
      </c>
      <c r="M25" t="str" cm="1">
        <f t="array" ref="M25">IFERROR(IF(ROWS(M$10:M25) &lt;= L$4,DataForViolins!G25,IF(ROWS(M$10:M25) &lt;=2*L$4,INDEX(DataForViolins!G$10:G$259,ROW(M25)-L$4-(ROW(L$10)-1)),NA())),NA())</f>
        <v/>
      </c>
      <c r="N25" t="e" cm="1">
        <f t="array" ref="N25">IFERROR(IF(ROWS(N$10:N25) &lt;= N$4,N$1-EnterData!$N$4*DataKernels!H25/MAX(DataKernels!H$10:H$259),IF(ROWS(N$10:N25)&lt;=2*N$4,N$1+EnterData!$N$4*INDEX(DataKernels!H$10:H$259,ROW(N25)-N$4-(ROW(N$10)-1))/MAX(DataKernels!H$10:H$259),NA())),NA())</f>
        <v>#N/A</v>
      </c>
      <c r="O25" t="str" cm="1">
        <f t="array" ref="O25">IFERROR(IF(ROWS(O$10:O25) &lt;= N$4,DataForViolins!H25,IF(ROWS(O$10:O25) &lt;=2*N$4,INDEX(DataForViolins!H$10:H$259,ROW(O25)-N$4-(ROW(N$10)-1)),NA())),NA())</f>
        <v/>
      </c>
      <c r="P25" t="e" cm="1">
        <f t="array" ref="P25">IFERROR(IF(ROWS(P$10:P25) &lt;= P$4,P$1-EnterData!$N$4*DataKernels!I25/MAX(DataKernels!I$10:I$259),IF(ROWS(P$10:P25)&lt;=2*P$4,P$1+EnterData!$N$4*INDEX(DataKernels!I$10:I$259,ROW(P25)-P$4-(ROW(P$10)-1))/MAX(DataKernels!I$10:I$259),NA())),NA())</f>
        <v>#N/A</v>
      </c>
      <c r="Q25" t="str" cm="1">
        <f t="array" ref="Q25">IFERROR(IF(ROWS(Q$10:Q25) &lt;= P$4,DataForViolins!I25,IF(ROWS(Q$10:Q25) &lt;=2*P$4,INDEX(DataForViolins!I$10:I$259,ROW(Q25)-P$4-(ROW(P$10)-1)),NA())),NA())</f>
        <v/>
      </c>
      <c r="R25" t="e" cm="1">
        <f t="array" ref="R25">IFERROR(IF(ROWS(R$10:R25) &lt;= R$4,R$1-EnterData!$N$4*DataKernels!J25/MAX(DataKernels!J$10:J$259),IF(ROWS(R$10:R25)&lt;=2*R$4,R$1+EnterData!$N$4*INDEX(DataKernels!J$10:J$259,ROW(R25)-R$4-(ROW(R$10)-1))/MAX(DataKernels!J$10:J$259),NA())),NA())</f>
        <v>#N/A</v>
      </c>
      <c r="S25" t="str" cm="1">
        <f t="array" ref="S25">IFERROR(IF(ROWS(S$10:S25) &lt;= R$4,DataForViolins!J25,IF(ROWS(S$10:S25) &lt;=2*R$4,INDEX(DataForViolins!J$10:J$259,ROW(S25)-R$4-(ROW(R$10)-1)),NA())),NA())</f>
        <v/>
      </c>
      <c r="T25" t="e" cm="1">
        <f t="array" ref="T25">IFERROR(IF(ROWS(T$10:T25) &lt;= T$4,T$1-EnterData!$N$4*DataKernels!K25/MAX(DataKernels!K$10:K$259),IF(ROWS(T$10:T25)&lt;=2*T$4,T$1+EnterData!$N$4*INDEX(DataKernels!K$10:K$259,ROW(T25)-T$4-(ROW(T$10)-1))/MAX(DataKernels!K$10:K$259),NA())),NA())</f>
        <v>#N/A</v>
      </c>
      <c r="U25" t="str" cm="1">
        <f t="array" ref="U25">IFERROR(IF(ROWS(U$10:U25) &lt;= T$4,DataForViolins!K25,IF(ROWS(U$10:U25) &lt;=2*T$4,INDEX(DataForViolins!K$10:K$259,ROW(U25)-T$4-(ROW(T$10)-1)),NA())),NA())</f>
        <v/>
      </c>
    </row>
    <row r="26" spans="2:21" x14ac:dyDescent="0.25">
      <c r="B26" cm="1">
        <f t="array" ref="B26">IFERROR(IF(ROWS(B$10:B26) &lt;= B$4,B$1-EnterData!$N$4*DataKernels!B26/MAX(DataKernels!B$10:B$259),IF(ROWS(B$10:B26)&lt;=2*B$4,B$1+EnterData!$N$4*INDEX(DataKernels!B$10:B$259,ROW(B26)-B$4-(ROW(B$10)-1))/MAX(DataKernels!B$10:B$259),NA())),NA())</f>
        <v>0.99438579599656529</v>
      </c>
      <c r="C26" cm="1">
        <f t="array" ref="C26">IFERROR(IF(ROWS(C$10:C26) &lt;= B$4,DataForViolins!B26,IF(ROWS(C$10:C26) &lt;=2*B$4,INDEX(DataForViolins!B$10:B$259,ROW(C26)-B$4-(ROW(B$10)-1)),NA())),NA())</f>
        <v>88.795961703115623</v>
      </c>
      <c r="D26" cm="1">
        <f t="array" ref="D26">IFERROR(IF(ROWS(D$10:D26) &lt;= D$4,D$1-EnterData!$N$4*DataKernels!C26/MAX(DataKernels!C$10:C$259),IF(ROWS(D$10:D26)&lt;=2*D$4,D$1+EnterData!$N$4*INDEX(DataKernels!C$10:C$259,ROW(D26)-D$4-(ROW(D$10)-1))/MAX(DataKernels!C$10:C$259),NA())),NA())</f>
        <v>1.9944746372319775</v>
      </c>
      <c r="E26" cm="1">
        <f t="array" ref="E26">IFERROR(IF(ROWS(E$10:E26) &lt;= D$4,DataForViolins!C26,IF(ROWS(E$10:E26) &lt;=2*D$4,INDEX(DataForViolins!C$10:C$259,ROW(E26)-D$4-(ROW(D$10)-1)),NA())),NA())</f>
        <v>160.68868677453992</v>
      </c>
      <c r="F26" t="e" cm="1">
        <f t="array" ref="F26">IFERROR(IF(ROWS(F$10:F26) &lt;= F$4,F$1-EnterData!$N$4*DataKernels!D26/MAX(DataKernels!D$10:D$259),IF(ROWS(F$10:F26)&lt;=2*F$4,F$1+EnterData!$N$4*INDEX(DataKernels!D$10:D$259,ROW(F26)-F$4-(ROW(F$10)-1))/MAX(DataKernels!D$10:D$259),NA())),NA())</f>
        <v>#N/A</v>
      </c>
      <c r="G26" t="str" cm="1">
        <f t="array" ref="G26">IFERROR(IF(ROWS(G$10:G26) &lt;= F$4,DataForViolins!D26,IF(ROWS(G$10:G26) &lt;=2*F$4,INDEX(DataForViolins!D$10:D$259,ROW(G26)-F$4-(ROW(F$10)-1)),NA())),NA())</f>
        <v/>
      </c>
      <c r="H26" t="e" cm="1">
        <f t="array" ref="H26">IFERROR(IF(ROWS(H$10:H26) &lt;= H$4,H$1-EnterData!$N$4*DataKernels!E26/MAX(DataKernels!E$10:E$259),IF(ROWS(H$10:H26)&lt;=2*H$4,H$1+EnterData!$N$4*INDEX(DataKernels!E$10:E$259,ROW(H26)-H$4-(ROW(H$10)-1))/MAX(DataKernels!E$10:E$259),NA())),NA())</f>
        <v>#N/A</v>
      </c>
      <c r="I26" t="str" cm="1">
        <f t="array" ref="I26">IFERROR(IF(ROWS(I$10:I26) &lt;= H$4,DataForViolins!E26,IF(ROWS(I$10:I26) &lt;=2*H$4,INDEX(DataForViolins!E$10:E$259,ROW(I26)-H$4-(ROW(H$10)-1)),NA())),NA())</f>
        <v/>
      </c>
      <c r="J26" t="e" cm="1">
        <f t="array" ref="J26">IFERROR(IF(ROWS(J$10:J26) &lt;= J$4,J$1-EnterData!$N$4*DataKernels!F26/MAX(DataKernels!F$10:F$259),IF(ROWS(J$10:J26)&lt;=2*J$4,J$1+EnterData!$N$4*INDEX(DataKernels!F$10:F$259,ROW(J26)-J$4-(ROW(J$10)-1))/MAX(DataKernels!F$10:F$259),NA())),NA())</f>
        <v>#N/A</v>
      </c>
      <c r="K26" t="str" cm="1">
        <f t="array" ref="K26">IFERROR(IF(ROWS(K$10:K26) &lt;= J$4,DataForViolins!F26,IF(ROWS(K$10:K26) &lt;=2*J$4,INDEX(DataForViolins!F$10:F$259,ROW(K26)-J$4-(ROW(J$10)-1)),NA())),NA())</f>
        <v/>
      </c>
      <c r="L26" t="e" cm="1">
        <f t="array" ref="L26">IFERROR(IF(ROWS(L$10:L26) &lt;= L$4,L$1-EnterData!$N$4*DataKernels!G26/MAX(DataKernels!G$10:G$259),IF(ROWS(L$10:L26)&lt;=2*L$4,L$1+EnterData!$N$4*INDEX(DataKernels!G$10:G$259,ROW(L26)-L$4-(ROW(L$10)-1))/MAX(DataKernels!G$10:G$259),NA())),NA())</f>
        <v>#N/A</v>
      </c>
      <c r="M26" t="str" cm="1">
        <f t="array" ref="M26">IFERROR(IF(ROWS(M$10:M26) &lt;= L$4,DataForViolins!G26,IF(ROWS(M$10:M26) &lt;=2*L$4,INDEX(DataForViolins!G$10:G$259,ROW(M26)-L$4-(ROW(L$10)-1)),NA())),NA())</f>
        <v/>
      </c>
      <c r="N26" t="e" cm="1">
        <f t="array" ref="N26">IFERROR(IF(ROWS(N$10:N26) &lt;= N$4,N$1-EnterData!$N$4*DataKernels!H26/MAX(DataKernels!H$10:H$259),IF(ROWS(N$10:N26)&lt;=2*N$4,N$1+EnterData!$N$4*INDEX(DataKernels!H$10:H$259,ROW(N26)-N$4-(ROW(N$10)-1))/MAX(DataKernels!H$10:H$259),NA())),NA())</f>
        <v>#N/A</v>
      </c>
      <c r="O26" t="str" cm="1">
        <f t="array" ref="O26">IFERROR(IF(ROWS(O$10:O26) &lt;= N$4,DataForViolins!H26,IF(ROWS(O$10:O26) &lt;=2*N$4,INDEX(DataForViolins!H$10:H$259,ROW(O26)-N$4-(ROW(N$10)-1)),NA())),NA())</f>
        <v/>
      </c>
      <c r="P26" t="e" cm="1">
        <f t="array" ref="P26">IFERROR(IF(ROWS(P$10:P26) &lt;= P$4,P$1-EnterData!$N$4*DataKernels!I26/MAX(DataKernels!I$10:I$259),IF(ROWS(P$10:P26)&lt;=2*P$4,P$1+EnterData!$N$4*INDEX(DataKernels!I$10:I$259,ROW(P26)-P$4-(ROW(P$10)-1))/MAX(DataKernels!I$10:I$259),NA())),NA())</f>
        <v>#N/A</v>
      </c>
      <c r="Q26" t="str" cm="1">
        <f t="array" ref="Q26">IFERROR(IF(ROWS(Q$10:Q26) &lt;= P$4,DataForViolins!I26,IF(ROWS(Q$10:Q26) &lt;=2*P$4,INDEX(DataForViolins!I$10:I$259,ROW(Q26)-P$4-(ROW(P$10)-1)),NA())),NA())</f>
        <v/>
      </c>
      <c r="R26" t="e" cm="1">
        <f t="array" ref="R26">IFERROR(IF(ROWS(R$10:R26) &lt;= R$4,R$1-EnterData!$N$4*DataKernels!J26/MAX(DataKernels!J$10:J$259),IF(ROWS(R$10:R26)&lt;=2*R$4,R$1+EnterData!$N$4*INDEX(DataKernels!J$10:J$259,ROW(R26)-R$4-(ROW(R$10)-1))/MAX(DataKernels!J$10:J$259),NA())),NA())</f>
        <v>#N/A</v>
      </c>
      <c r="S26" t="str" cm="1">
        <f t="array" ref="S26">IFERROR(IF(ROWS(S$10:S26) &lt;= R$4,DataForViolins!J26,IF(ROWS(S$10:S26) &lt;=2*R$4,INDEX(DataForViolins!J$10:J$259,ROW(S26)-R$4-(ROW(R$10)-1)),NA())),NA())</f>
        <v/>
      </c>
      <c r="T26" t="e" cm="1">
        <f t="array" ref="T26">IFERROR(IF(ROWS(T$10:T26) &lt;= T$4,T$1-EnterData!$N$4*DataKernels!K26/MAX(DataKernels!K$10:K$259),IF(ROWS(T$10:T26)&lt;=2*T$4,T$1+EnterData!$N$4*INDEX(DataKernels!K$10:K$259,ROW(T26)-T$4-(ROW(T$10)-1))/MAX(DataKernels!K$10:K$259),NA())),NA())</f>
        <v>#N/A</v>
      </c>
      <c r="U26" t="str" cm="1">
        <f t="array" ref="U26">IFERROR(IF(ROWS(U$10:U26) &lt;= T$4,DataForViolins!K26,IF(ROWS(U$10:U26) &lt;=2*T$4,INDEX(DataForViolins!K$10:K$259,ROW(U26)-T$4-(ROW(T$10)-1)),NA())),NA())</f>
        <v/>
      </c>
    </row>
    <row r="27" spans="2:21" x14ac:dyDescent="0.25">
      <c r="B27" cm="1">
        <f t="array" ref="B27">IFERROR(IF(ROWS(B$10:B27) &lt;= B$4,B$1-EnterData!$N$4*DataKernels!B27/MAX(DataKernels!B$10:B$259),IF(ROWS(B$10:B27)&lt;=2*B$4,B$1+EnterData!$N$4*INDEX(DataKernels!B$10:B$259,ROW(B27)-B$4-(ROW(B$10)-1))/MAX(DataKernels!B$10:B$259),NA())),NA())</f>
        <v>0.99368302181020585</v>
      </c>
      <c r="C27" cm="1">
        <f t="array" ref="C27">IFERROR(IF(ROWS(C$10:C27) &lt;= B$4,DataForViolins!B27,IF(ROWS(C$10:C27) &lt;=2*B$4,INDEX(DataForViolins!B$10:B$259,ROW(C27)-B$4-(ROW(B$10)-1)),NA())),NA())</f>
        <v>89.419532012110778</v>
      </c>
      <c r="D27" cm="1">
        <f t="array" ref="D27">IFERROR(IF(ROWS(D$10:D27) &lt;= D$4,D$1-EnterData!$N$4*DataKernels!C27/MAX(DataKernels!C$10:C$259),IF(ROWS(D$10:D27)&lt;=2*D$4,D$1+EnterData!$N$4*INDEX(DataKernels!C$10:C$259,ROW(D27)-D$4-(ROW(D$10)-1))/MAX(DataKernels!C$10:C$259),NA())),NA())</f>
        <v>1.9938430729618779</v>
      </c>
      <c r="E27" cm="1">
        <f t="array" ref="E27">IFERROR(IF(ROWS(E$10:E27) &lt;= D$4,DataForViolins!C27,IF(ROWS(E$10:E27) &lt;=2*D$4,INDEX(DataForViolins!C$10:C$259,ROW(E27)-D$4-(ROW(D$10)-1)),NA())),NA())</f>
        <v>161.21229334804647</v>
      </c>
      <c r="F27" t="e" cm="1">
        <f t="array" ref="F27">IFERROR(IF(ROWS(F$10:F27) &lt;= F$4,F$1-EnterData!$N$4*DataKernels!D27/MAX(DataKernels!D$10:D$259),IF(ROWS(F$10:F27)&lt;=2*F$4,F$1+EnterData!$N$4*INDEX(DataKernels!D$10:D$259,ROW(F27)-F$4-(ROW(F$10)-1))/MAX(DataKernels!D$10:D$259),NA())),NA())</f>
        <v>#N/A</v>
      </c>
      <c r="G27" t="str" cm="1">
        <f t="array" ref="G27">IFERROR(IF(ROWS(G$10:G27) &lt;= F$4,DataForViolins!D27,IF(ROWS(G$10:G27) &lt;=2*F$4,INDEX(DataForViolins!D$10:D$259,ROW(G27)-F$4-(ROW(F$10)-1)),NA())),NA())</f>
        <v/>
      </c>
      <c r="H27" t="e" cm="1">
        <f t="array" ref="H27">IFERROR(IF(ROWS(H$10:H27) &lt;= H$4,H$1-EnterData!$N$4*DataKernels!E27/MAX(DataKernels!E$10:E$259),IF(ROWS(H$10:H27)&lt;=2*H$4,H$1+EnterData!$N$4*INDEX(DataKernels!E$10:E$259,ROW(H27)-H$4-(ROW(H$10)-1))/MAX(DataKernels!E$10:E$259),NA())),NA())</f>
        <v>#N/A</v>
      </c>
      <c r="I27" t="str" cm="1">
        <f t="array" ref="I27">IFERROR(IF(ROWS(I$10:I27) &lt;= H$4,DataForViolins!E27,IF(ROWS(I$10:I27) &lt;=2*H$4,INDEX(DataForViolins!E$10:E$259,ROW(I27)-H$4-(ROW(H$10)-1)),NA())),NA())</f>
        <v/>
      </c>
      <c r="J27" t="e" cm="1">
        <f t="array" ref="J27">IFERROR(IF(ROWS(J$10:J27) &lt;= J$4,J$1-EnterData!$N$4*DataKernels!F27/MAX(DataKernels!F$10:F$259),IF(ROWS(J$10:J27)&lt;=2*J$4,J$1+EnterData!$N$4*INDEX(DataKernels!F$10:F$259,ROW(J27)-J$4-(ROW(J$10)-1))/MAX(DataKernels!F$10:F$259),NA())),NA())</f>
        <v>#N/A</v>
      </c>
      <c r="K27" t="str" cm="1">
        <f t="array" ref="K27">IFERROR(IF(ROWS(K$10:K27) &lt;= J$4,DataForViolins!F27,IF(ROWS(K$10:K27) &lt;=2*J$4,INDEX(DataForViolins!F$10:F$259,ROW(K27)-J$4-(ROW(J$10)-1)),NA())),NA())</f>
        <v/>
      </c>
      <c r="L27" t="e" cm="1">
        <f t="array" ref="L27">IFERROR(IF(ROWS(L$10:L27) &lt;= L$4,L$1-EnterData!$N$4*DataKernels!G27/MAX(DataKernels!G$10:G$259),IF(ROWS(L$10:L27)&lt;=2*L$4,L$1+EnterData!$N$4*INDEX(DataKernels!G$10:G$259,ROW(L27)-L$4-(ROW(L$10)-1))/MAX(DataKernels!G$10:G$259),NA())),NA())</f>
        <v>#N/A</v>
      </c>
      <c r="M27" t="str" cm="1">
        <f t="array" ref="M27">IFERROR(IF(ROWS(M$10:M27) &lt;= L$4,DataForViolins!G27,IF(ROWS(M$10:M27) &lt;=2*L$4,INDEX(DataForViolins!G$10:G$259,ROW(M27)-L$4-(ROW(L$10)-1)),NA())),NA())</f>
        <v/>
      </c>
      <c r="N27" t="e" cm="1">
        <f t="array" ref="N27">IFERROR(IF(ROWS(N$10:N27) &lt;= N$4,N$1-EnterData!$N$4*DataKernels!H27/MAX(DataKernels!H$10:H$259),IF(ROWS(N$10:N27)&lt;=2*N$4,N$1+EnterData!$N$4*INDEX(DataKernels!H$10:H$259,ROW(N27)-N$4-(ROW(N$10)-1))/MAX(DataKernels!H$10:H$259),NA())),NA())</f>
        <v>#N/A</v>
      </c>
      <c r="O27" t="str" cm="1">
        <f t="array" ref="O27">IFERROR(IF(ROWS(O$10:O27) &lt;= N$4,DataForViolins!H27,IF(ROWS(O$10:O27) &lt;=2*N$4,INDEX(DataForViolins!H$10:H$259,ROW(O27)-N$4-(ROW(N$10)-1)),NA())),NA())</f>
        <v/>
      </c>
      <c r="P27" t="e" cm="1">
        <f t="array" ref="P27">IFERROR(IF(ROWS(P$10:P27) &lt;= P$4,P$1-EnterData!$N$4*DataKernels!I27/MAX(DataKernels!I$10:I$259),IF(ROWS(P$10:P27)&lt;=2*P$4,P$1+EnterData!$N$4*INDEX(DataKernels!I$10:I$259,ROW(P27)-P$4-(ROW(P$10)-1))/MAX(DataKernels!I$10:I$259),NA())),NA())</f>
        <v>#N/A</v>
      </c>
      <c r="Q27" t="str" cm="1">
        <f t="array" ref="Q27">IFERROR(IF(ROWS(Q$10:Q27) &lt;= P$4,DataForViolins!I27,IF(ROWS(Q$10:Q27) &lt;=2*P$4,INDEX(DataForViolins!I$10:I$259,ROW(Q27)-P$4-(ROW(P$10)-1)),NA())),NA())</f>
        <v/>
      </c>
      <c r="R27" t="e" cm="1">
        <f t="array" ref="R27">IFERROR(IF(ROWS(R$10:R27) &lt;= R$4,R$1-EnterData!$N$4*DataKernels!J27/MAX(DataKernels!J$10:J$259),IF(ROWS(R$10:R27)&lt;=2*R$4,R$1+EnterData!$N$4*INDEX(DataKernels!J$10:J$259,ROW(R27)-R$4-(ROW(R$10)-1))/MAX(DataKernels!J$10:J$259),NA())),NA())</f>
        <v>#N/A</v>
      </c>
      <c r="S27" t="str" cm="1">
        <f t="array" ref="S27">IFERROR(IF(ROWS(S$10:S27) &lt;= R$4,DataForViolins!J27,IF(ROWS(S$10:S27) &lt;=2*R$4,INDEX(DataForViolins!J$10:J$259,ROW(S27)-R$4-(ROW(R$10)-1)),NA())),NA())</f>
        <v/>
      </c>
      <c r="T27" t="e" cm="1">
        <f t="array" ref="T27">IFERROR(IF(ROWS(T$10:T27) &lt;= T$4,T$1-EnterData!$N$4*DataKernels!K27/MAX(DataKernels!K$10:K$259),IF(ROWS(T$10:T27)&lt;=2*T$4,T$1+EnterData!$N$4*INDEX(DataKernels!K$10:K$259,ROW(T27)-T$4-(ROW(T$10)-1))/MAX(DataKernels!K$10:K$259),NA())),NA())</f>
        <v>#N/A</v>
      </c>
      <c r="U27" t="str" cm="1">
        <f t="array" ref="U27">IFERROR(IF(ROWS(U$10:U27) &lt;= T$4,DataForViolins!K27,IF(ROWS(U$10:U27) &lt;=2*T$4,INDEX(DataForViolins!K$10:K$259,ROW(U27)-T$4-(ROW(T$10)-1)),NA())),NA())</f>
        <v/>
      </c>
    </row>
    <row r="28" spans="2:21" x14ac:dyDescent="0.25">
      <c r="B28" cm="1">
        <f t="array" ref="B28">IFERROR(IF(ROWS(B$10:B28) &lt;= B$4,B$1-EnterData!$N$4*DataKernels!B28/MAX(DataKernels!B$10:B$259),IF(ROWS(B$10:B28)&lt;=2*B$4,B$1+EnterData!$N$4*INDEX(DataKernels!B$10:B$259,ROW(B28)-B$4-(ROW(B$10)-1))/MAX(DataKernels!B$10:B$259),NA())),NA())</f>
        <v>0.99291313850952512</v>
      </c>
      <c r="C28" cm="1">
        <f t="array" ref="C28">IFERROR(IF(ROWS(C$10:C28) &lt;= B$4,DataForViolins!B28,IF(ROWS(C$10:C28) &lt;=2*B$4,INDEX(DataForViolins!B$10:B$259,ROW(C28)-B$4-(ROW(B$10)-1)),NA())),NA())</f>
        <v>90.043102321105934</v>
      </c>
      <c r="D28" cm="1">
        <f t="array" ref="D28">IFERROR(IF(ROWS(D$10:D28) &lt;= D$4,D$1-EnterData!$N$4*DataKernels!C28/MAX(DataKernels!C$10:C$259),IF(ROWS(D$10:D28)&lt;=2*D$4,D$1+EnterData!$N$4*INDEX(DataKernels!C$10:C$259,ROW(D28)-D$4-(ROW(D$10)-1))/MAX(DataKernels!C$10:C$259),NA())),NA())</f>
        <v>1.9931561007564789</v>
      </c>
      <c r="E28" cm="1">
        <f t="array" ref="E28">IFERROR(IF(ROWS(E$10:E28) &lt;= D$4,DataForViolins!C28,IF(ROWS(E$10:E28) &lt;=2*D$4,INDEX(DataForViolins!C$10:C$259,ROW(E28)-D$4-(ROW(D$10)-1)),NA())),NA())</f>
        <v>161.73589992155303</v>
      </c>
      <c r="F28" t="e" cm="1">
        <f t="array" ref="F28">IFERROR(IF(ROWS(F$10:F28) &lt;= F$4,F$1-EnterData!$N$4*DataKernels!D28/MAX(DataKernels!D$10:D$259),IF(ROWS(F$10:F28)&lt;=2*F$4,F$1+EnterData!$N$4*INDEX(DataKernels!D$10:D$259,ROW(F28)-F$4-(ROW(F$10)-1))/MAX(DataKernels!D$10:D$259),NA())),NA())</f>
        <v>#N/A</v>
      </c>
      <c r="G28" t="str" cm="1">
        <f t="array" ref="G28">IFERROR(IF(ROWS(G$10:G28) &lt;= F$4,DataForViolins!D28,IF(ROWS(G$10:G28) &lt;=2*F$4,INDEX(DataForViolins!D$10:D$259,ROW(G28)-F$4-(ROW(F$10)-1)),NA())),NA())</f>
        <v/>
      </c>
      <c r="H28" t="e" cm="1">
        <f t="array" ref="H28">IFERROR(IF(ROWS(H$10:H28) &lt;= H$4,H$1-EnterData!$N$4*DataKernels!E28/MAX(DataKernels!E$10:E$259),IF(ROWS(H$10:H28)&lt;=2*H$4,H$1+EnterData!$N$4*INDEX(DataKernels!E$10:E$259,ROW(H28)-H$4-(ROW(H$10)-1))/MAX(DataKernels!E$10:E$259),NA())),NA())</f>
        <v>#N/A</v>
      </c>
      <c r="I28" t="str" cm="1">
        <f t="array" ref="I28">IFERROR(IF(ROWS(I$10:I28) &lt;= H$4,DataForViolins!E28,IF(ROWS(I$10:I28) &lt;=2*H$4,INDEX(DataForViolins!E$10:E$259,ROW(I28)-H$4-(ROW(H$10)-1)),NA())),NA())</f>
        <v/>
      </c>
      <c r="J28" t="e" cm="1">
        <f t="array" ref="J28">IFERROR(IF(ROWS(J$10:J28) &lt;= J$4,J$1-EnterData!$N$4*DataKernels!F28/MAX(DataKernels!F$10:F$259),IF(ROWS(J$10:J28)&lt;=2*J$4,J$1+EnterData!$N$4*INDEX(DataKernels!F$10:F$259,ROW(J28)-J$4-(ROW(J$10)-1))/MAX(DataKernels!F$10:F$259),NA())),NA())</f>
        <v>#N/A</v>
      </c>
      <c r="K28" t="str" cm="1">
        <f t="array" ref="K28">IFERROR(IF(ROWS(K$10:K28) &lt;= J$4,DataForViolins!F28,IF(ROWS(K$10:K28) &lt;=2*J$4,INDEX(DataForViolins!F$10:F$259,ROW(K28)-J$4-(ROW(J$10)-1)),NA())),NA())</f>
        <v/>
      </c>
      <c r="L28" t="e" cm="1">
        <f t="array" ref="L28">IFERROR(IF(ROWS(L$10:L28) &lt;= L$4,L$1-EnterData!$N$4*DataKernels!G28/MAX(DataKernels!G$10:G$259),IF(ROWS(L$10:L28)&lt;=2*L$4,L$1+EnterData!$N$4*INDEX(DataKernels!G$10:G$259,ROW(L28)-L$4-(ROW(L$10)-1))/MAX(DataKernels!G$10:G$259),NA())),NA())</f>
        <v>#N/A</v>
      </c>
      <c r="M28" t="str" cm="1">
        <f t="array" ref="M28">IFERROR(IF(ROWS(M$10:M28) &lt;= L$4,DataForViolins!G28,IF(ROWS(M$10:M28) &lt;=2*L$4,INDEX(DataForViolins!G$10:G$259,ROW(M28)-L$4-(ROW(L$10)-1)),NA())),NA())</f>
        <v/>
      </c>
      <c r="N28" t="e" cm="1">
        <f t="array" ref="N28">IFERROR(IF(ROWS(N$10:N28) &lt;= N$4,N$1-EnterData!$N$4*DataKernels!H28/MAX(DataKernels!H$10:H$259),IF(ROWS(N$10:N28)&lt;=2*N$4,N$1+EnterData!$N$4*INDEX(DataKernels!H$10:H$259,ROW(N28)-N$4-(ROW(N$10)-1))/MAX(DataKernels!H$10:H$259),NA())),NA())</f>
        <v>#N/A</v>
      </c>
      <c r="O28" t="str" cm="1">
        <f t="array" ref="O28">IFERROR(IF(ROWS(O$10:O28) &lt;= N$4,DataForViolins!H28,IF(ROWS(O$10:O28) &lt;=2*N$4,INDEX(DataForViolins!H$10:H$259,ROW(O28)-N$4-(ROW(N$10)-1)),NA())),NA())</f>
        <v/>
      </c>
      <c r="P28" t="e" cm="1">
        <f t="array" ref="P28">IFERROR(IF(ROWS(P$10:P28) &lt;= P$4,P$1-EnterData!$N$4*DataKernels!I28/MAX(DataKernels!I$10:I$259),IF(ROWS(P$10:P28)&lt;=2*P$4,P$1+EnterData!$N$4*INDEX(DataKernels!I$10:I$259,ROW(P28)-P$4-(ROW(P$10)-1))/MAX(DataKernels!I$10:I$259),NA())),NA())</f>
        <v>#N/A</v>
      </c>
      <c r="Q28" t="str" cm="1">
        <f t="array" ref="Q28">IFERROR(IF(ROWS(Q$10:Q28) &lt;= P$4,DataForViolins!I28,IF(ROWS(Q$10:Q28) &lt;=2*P$4,INDEX(DataForViolins!I$10:I$259,ROW(Q28)-P$4-(ROW(P$10)-1)),NA())),NA())</f>
        <v/>
      </c>
      <c r="R28" t="e" cm="1">
        <f t="array" ref="R28">IFERROR(IF(ROWS(R$10:R28) &lt;= R$4,R$1-EnterData!$N$4*DataKernels!J28/MAX(DataKernels!J$10:J$259),IF(ROWS(R$10:R28)&lt;=2*R$4,R$1+EnterData!$N$4*INDEX(DataKernels!J$10:J$259,ROW(R28)-R$4-(ROW(R$10)-1))/MAX(DataKernels!J$10:J$259),NA())),NA())</f>
        <v>#N/A</v>
      </c>
      <c r="S28" t="str" cm="1">
        <f t="array" ref="S28">IFERROR(IF(ROWS(S$10:S28) &lt;= R$4,DataForViolins!J28,IF(ROWS(S$10:S28) &lt;=2*R$4,INDEX(DataForViolins!J$10:J$259,ROW(S28)-R$4-(ROW(R$10)-1)),NA())),NA())</f>
        <v/>
      </c>
      <c r="T28" t="e" cm="1">
        <f t="array" ref="T28">IFERROR(IF(ROWS(T$10:T28) &lt;= T$4,T$1-EnterData!$N$4*DataKernels!K28/MAX(DataKernels!K$10:K$259),IF(ROWS(T$10:T28)&lt;=2*T$4,T$1+EnterData!$N$4*INDEX(DataKernels!K$10:K$259,ROW(T28)-T$4-(ROW(T$10)-1))/MAX(DataKernels!K$10:K$259),NA())),NA())</f>
        <v>#N/A</v>
      </c>
      <c r="U28" t="str" cm="1">
        <f t="array" ref="U28">IFERROR(IF(ROWS(U$10:U28) &lt;= T$4,DataForViolins!K28,IF(ROWS(U$10:U28) &lt;=2*T$4,INDEX(DataForViolins!K$10:K$259,ROW(U28)-T$4-(ROW(T$10)-1)),NA())),NA())</f>
        <v/>
      </c>
    </row>
    <row r="29" spans="2:21" x14ac:dyDescent="0.25">
      <c r="B29" cm="1">
        <f t="array" ref="B29">IFERROR(IF(ROWS(B$10:B29) &lt;= B$4,B$1-EnterData!$N$4*DataKernels!B29/MAX(DataKernels!B$10:B$259),IF(ROWS(B$10:B29)&lt;=2*B$4,B$1+EnterData!$N$4*INDEX(DataKernels!B$10:B$259,ROW(B29)-B$4-(ROW(B$10)-1))/MAX(DataKernels!B$10:B$259),NA())),NA())</f>
        <v>0.99207266389595317</v>
      </c>
      <c r="C29" cm="1">
        <f t="array" ref="C29">IFERROR(IF(ROWS(C$10:C29) &lt;= B$4,DataForViolins!B29,IF(ROWS(C$10:C29) &lt;=2*B$4,INDEX(DataForViolins!B$10:B$259,ROW(C29)-B$4-(ROW(B$10)-1)),NA())),NA())</f>
        <v>90.66667263010109</v>
      </c>
      <c r="D29" cm="1">
        <f t="array" ref="D29">IFERROR(IF(ROWS(D$10:D29) &lt;= D$4,D$1-EnterData!$N$4*DataKernels!C29/MAX(DataKernels!C$10:C$259),IF(ROWS(D$10:D29)&lt;=2*D$4,D$1+EnterData!$N$4*INDEX(DataKernels!C$10:C$259,ROW(D29)-D$4-(ROW(D$10)-1))/MAX(DataKernels!C$10:C$259),NA())),NA())</f>
        <v>1.9924110785784999</v>
      </c>
      <c r="E29" cm="1">
        <f t="array" ref="E29">IFERROR(IF(ROWS(E$10:E29) &lt;= D$4,DataForViolins!C29,IF(ROWS(E$10:E29) &lt;=2*D$4,INDEX(DataForViolins!C$10:C$259,ROW(E29)-D$4-(ROW(D$10)-1)),NA())),NA())</f>
        <v>162.25950649505958</v>
      </c>
      <c r="F29" t="e" cm="1">
        <f t="array" ref="F29">IFERROR(IF(ROWS(F$10:F29) &lt;= F$4,F$1-EnterData!$N$4*DataKernels!D29/MAX(DataKernels!D$10:D$259),IF(ROWS(F$10:F29)&lt;=2*F$4,F$1+EnterData!$N$4*INDEX(DataKernels!D$10:D$259,ROW(F29)-F$4-(ROW(F$10)-1))/MAX(DataKernels!D$10:D$259),NA())),NA())</f>
        <v>#N/A</v>
      </c>
      <c r="G29" t="str" cm="1">
        <f t="array" ref="G29">IFERROR(IF(ROWS(G$10:G29) &lt;= F$4,DataForViolins!D29,IF(ROWS(G$10:G29) &lt;=2*F$4,INDEX(DataForViolins!D$10:D$259,ROW(G29)-F$4-(ROW(F$10)-1)),NA())),NA())</f>
        <v/>
      </c>
      <c r="H29" t="e" cm="1">
        <f t="array" ref="H29">IFERROR(IF(ROWS(H$10:H29) &lt;= H$4,H$1-EnterData!$N$4*DataKernels!E29/MAX(DataKernels!E$10:E$259),IF(ROWS(H$10:H29)&lt;=2*H$4,H$1+EnterData!$N$4*INDEX(DataKernels!E$10:E$259,ROW(H29)-H$4-(ROW(H$10)-1))/MAX(DataKernels!E$10:E$259),NA())),NA())</f>
        <v>#N/A</v>
      </c>
      <c r="I29" t="str" cm="1">
        <f t="array" ref="I29">IFERROR(IF(ROWS(I$10:I29) &lt;= H$4,DataForViolins!E29,IF(ROWS(I$10:I29) &lt;=2*H$4,INDEX(DataForViolins!E$10:E$259,ROW(I29)-H$4-(ROW(H$10)-1)),NA())),NA())</f>
        <v/>
      </c>
      <c r="J29" t="e" cm="1">
        <f t="array" ref="J29">IFERROR(IF(ROWS(J$10:J29) &lt;= J$4,J$1-EnterData!$N$4*DataKernels!F29/MAX(DataKernels!F$10:F$259),IF(ROWS(J$10:J29)&lt;=2*J$4,J$1+EnterData!$N$4*INDEX(DataKernels!F$10:F$259,ROW(J29)-J$4-(ROW(J$10)-1))/MAX(DataKernels!F$10:F$259),NA())),NA())</f>
        <v>#N/A</v>
      </c>
      <c r="K29" t="str" cm="1">
        <f t="array" ref="K29">IFERROR(IF(ROWS(K$10:K29) &lt;= J$4,DataForViolins!F29,IF(ROWS(K$10:K29) &lt;=2*J$4,INDEX(DataForViolins!F$10:F$259,ROW(K29)-J$4-(ROW(J$10)-1)),NA())),NA())</f>
        <v/>
      </c>
      <c r="L29" t="e" cm="1">
        <f t="array" ref="L29">IFERROR(IF(ROWS(L$10:L29) &lt;= L$4,L$1-EnterData!$N$4*DataKernels!G29/MAX(DataKernels!G$10:G$259),IF(ROWS(L$10:L29)&lt;=2*L$4,L$1+EnterData!$N$4*INDEX(DataKernels!G$10:G$259,ROW(L29)-L$4-(ROW(L$10)-1))/MAX(DataKernels!G$10:G$259),NA())),NA())</f>
        <v>#N/A</v>
      </c>
      <c r="M29" t="str" cm="1">
        <f t="array" ref="M29">IFERROR(IF(ROWS(M$10:M29) &lt;= L$4,DataForViolins!G29,IF(ROWS(M$10:M29) &lt;=2*L$4,INDEX(DataForViolins!G$10:G$259,ROW(M29)-L$4-(ROW(L$10)-1)),NA())),NA())</f>
        <v/>
      </c>
      <c r="N29" t="e" cm="1">
        <f t="array" ref="N29">IFERROR(IF(ROWS(N$10:N29) &lt;= N$4,N$1-EnterData!$N$4*DataKernels!H29/MAX(DataKernels!H$10:H$259),IF(ROWS(N$10:N29)&lt;=2*N$4,N$1+EnterData!$N$4*INDEX(DataKernels!H$10:H$259,ROW(N29)-N$4-(ROW(N$10)-1))/MAX(DataKernels!H$10:H$259),NA())),NA())</f>
        <v>#N/A</v>
      </c>
      <c r="O29" t="str" cm="1">
        <f t="array" ref="O29">IFERROR(IF(ROWS(O$10:O29) &lt;= N$4,DataForViolins!H29,IF(ROWS(O$10:O29) &lt;=2*N$4,INDEX(DataForViolins!H$10:H$259,ROW(O29)-N$4-(ROW(N$10)-1)),NA())),NA())</f>
        <v/>
      </c>
      <c r="P29" t="e" cm="1">
        <f t="array" ref="P29">IFERROR(IF(ROWS(P$10:P29) &lt;= P$4,P$1-EnterData!$N$4*DataKernels!I29/MAX(DataKernels!I$10:I$259),IF(ROWS(P$10:P29)&lt;=2*P$4,P$1+EnterData!$N$4*INDEX(DataKernels!I$10:I$259,ROW(P29)-P$4-(ROW(P$10)-1))/MAX(DataKernels!I$10:I$259),NA())),NA())</f>
        <v>#N/A</v>
      </c>
      <c r="Q29" t="str" cm="1">
        <f t="array" ref="Q29">IFERROR(IF(ROWS(Q$10:Q29) &lt;= P$4,DataForViolins!I29,IF(ROWS(Q$10:Q29) &lt;=2*P$4,INDEX(DataForViolins!I$10:I$259,ROW(Q29)-P$4-(ROW(P$10)-1)),NA())),NA())</f>
        <v/>
      </c>
      <c r="R29" t="e" cm="1">
        <f t="array" ref="R29">IFERROR(IF(ROWS(R$10:R29) &lt;= R$4,R$1-EnterData!$N$4*DataKernels!J29/MAX(DataKernels!J$10:J$259),IF(ROWS(R$10:R29)&lt;=2*R$4,R$1+EnterData!$N$4*INDEX(DataKernels!J$10:J$259,ROW(R29)-R$4-(ROW(R$10)-1))/MAX(DataKernels!J$10:J$259),NA())),NA())</f>
        <v>#N/A</v>
      </c>
      <c r="S29" t="str" cm="1">
        <f t="array" ref="S29">IFERROR(IF(ROWS(S$10:S29) &lt;= R$4,DataForViolins!J29,IF(ROWS(S$10:S29) &lt;=2*R$4,INDEX(DataForViolins!J$10:J$259,ROW(S29)-R$4-(ROW(R$10)-1)),NA())),NA())</f>
        <v/>
      </c>
      <c r="T29" t="e" cm="1">
        <f t="array" ref="T29">IFERROR(IF(ROWS(T$10:T29) &lt;= T$4,T$1-EnterData!$N$4*DataKernels!K29/MAX(DataKernels!K$10:K$259),IF(ROWS(T$10:T29)&lt;=2*T$4,T$1+EnterData!$N$4*INDEX(DataKernels!K$10:K$259,ROW(T29)-T$4-(ROW(T$10)-1))/MAX(DataKernels!K$10:K$259),NA())),NA())</f>
        <v>#N/A</v>
      </c>
      <c r="U29" t="str" cm="1">
        <f t="array" ref="U29">IFERROR(IF(ROWS(U$10:U29) &lt;= T$4,DataForViolins!K29,IF(ROWS(U$10:U29) &lt;=2*T$4,INDEX(DataForViolins!K$10:K$259,ROW(U29)-T$4-(ROW(T$10)-1)),NA())),NA())</f>
        <v/>
      </c>
    </row>
    <row r="30" spans="2:21" x14ac:dyDescent="0.25">
      <c r="B30" cm="1">
        <f t="array" ref="B30">IFERROR(IF(ROWS(B$10:B30) &lt;= B$4,B$1-EnterData!$N$4*DataKernels!B30/MAX(DataKernels!B$10:B$259),IF(ROWS(B$10:B30)&lt;=2*B$4,B$1+EnterData!$N$4*INDEX(DataKernels!B$10:B$259,ROW(B30)-B$4-(ROW(B$10)-1))/MAX(DataKernels!B$10:B$259),NA())),NA())</f>
        <v>0.99115831244409547</v>
      </c>
      <c r="C30" cm="1">
        <f t="array" ref="C30">IFERROR(IF(ROWS(C$10:C30) &lt;= B$4,DataForViolins!B30,IF(ROWS(C$10:C30) &lt;=2*B$4,INDEX(DataForViolins!B$10:B$259,ROW(C30)-B$4-(ROW(B$10)-1)),NA())),NA())</f>
        <v>91.290242939096245</v>
      </c>
      <c r="D30" cm="1">
        <f t="array" ref="D30">IFERROR(IF(ROWS(D$10:D30) &lt;= D$4,D$1-EnterData!$N$4*DataKernels!C30/MAX(DataKernels!C$10:C$259),IF(ROWS(D$10:D30)&lt;=2*D$4,D$1+EnterData!$N$4*INDEX(DataKernels!C$10:C$259,ROW(D30)-D$4-(ROW(D$10)-1))/MAX(DataKernels!C$10:C$259),NA())),NA())</f>
        <v>1.9916055185804558</v>
      </c>
      <c r="E30" cm="1">
        <f t="array" ref="E30">IFERROR(IF(ROWS(E$10:E30) &lt;= D$4,DataForViolins!C30,IF(ROWS(E$10:E30) &lt;=2*D$4,INDEX(DataForViolins!C$10:C$259,ROW(E30)-D$4-(ROW(D$10)-1)),NA())),NA())</f>
        <v>162.78311306856614</v>
      </c>
      <c r="F30" t="e" cm="1">
        <f t="array" ref="F30">IFERROR(IF(ROWS(F$10:F30) &lt;= F$4,F$1-EnterData!$N$4*DataKernels!D30/MAX(DataKernels!D$10:D$259),IF(ROWS(F$10:F30)&lt;=2*F$4,F$1+EnterData!$N$4*INDEX(DataKernels!D$10:D$259,ROW(F30)-F$4-(ROW(F$10)-1))/MAX(DataKernels!D$10:D$259),NA())),NA())</f>
        <v>#N/A</v>
      </c>
      <c r="G30" t="str" cm="1">
        <f t="array" ref="G30">IFERROR(IF(ROWS(G$10:G30) &lt;= F$4,DataForViolins!D30,IF(ROWS(G$10:G30) &lt;=2*F$4,INDEX(DataForViolins!D$10:D$259,ROW(G30)-F$4-(ROW(F$10)-1)),NA())),NA())</f>
        <v/>
      </c>
      <c r="H30" t="e" cm="1">
        <f t="array" ref="H30">IFERROR(IF(ROWS(H$10:H30) &lt;= H$4,H$1-EnterData!$N$4*DataKernels!E30/MAX(DataKernels!E$10:E$259),IF(ROWS(H$10:H30)&lt;=2*H$4,H$1+EnterData!$N$4*INDEX(DataKernels!E$10:E$259,ROW(H30)-H$4-(ROW(H$10)-1))/MAX(DataKernels!E$10:E$259),NA())),NA())</f>
        <v>#N/A</v>
      </c>
      <c r="I30" t="str" cm="1">
        <f t="array" ref="I30">IFERROR(IF(ROWS(I$10:I30) &lt;= H$4,DataForViolins!E30,IF(ROWS(I$10:I30) &lt;=2*H$4,INDEX(DataForViolins!E$10:E$259,ROW(I30)-H$4-(ROW(H$10)-1)),NA())),NA())</f>
        <v/>
      </c>
      <c r="J30" t="e" cm="1">
        <f t="array" ref="J30">IFERROR(IF(ROWS(J$10:J30) &lt;= J$4,J$1-EnterData!$N$4*DataKernels!F30/MAX(DataKernels!F$10:F$259),IF(ROWS(J$10:J30)&lt;=2*J$4,J$1+EnterData!$N$4*INDEX(DataKernels!F$10:F$259,ROW(J30)-J$4-(ROW(J$10)-1))/MAX(DataKernels!F$10:F$259),NA())),NA())</f>
        <v>#N/A</v>
      </c>
      <c r="K30" t="str" cm="1">
        <f t="array" ref="K30">IFERROR(IF(ROWS(K$10:K30) &lt;= J$4,DataForViolins!F30,IF(ROWS(K$10:K30) &lt;=2*J$4,INDEX(DataForViolins!F$10:F$259,ROW(K30)-J$4-(ROW(J$10)-1)),NA())),NA())</f>
        <v/>
      </c>
      <c r="L30" t="e" cm="1">
        <f t="array" ref="L30">IFERROR(IF(ROWS(L$10:L30) &lt;= L$4,L$1-EnterData!$N$4*DataKernels!G30/MAX(DataKernels!G$10:G$259),IF(ROWS(L$10:L30)&lt;=2*L$4,L$1+EnterData!$N$4*INDEX(DataKernels!G$10:G$259,ROW(L30)-L$4-(ROW(L$10)-1))/MAX(DataKernels!G$10:G$259),NA())),NA())</f>
        <v>#N/A</v>
      </c>
      <c r="M30" t="str" cm="1">
        <f t="array" ref="M30">IFERROR(IF(ROWS(M$10:M30) &lt;= L$4,DataForViolins!G30,IF(ROWS(M$10:M30) &lt;=2*L$4,INDEX(DataForViolins!G$10:G$259,ROW(M30)-L$4-(ROW(L$10)-1)),NA())),NA())</f>
        <v/>
      </c>
      <c r="N30" t="e" cm="1">
        <f t="array" ref="N30">IFERROR(IF(ROWS(N$10:N30) &lt;= N$4,N$1-EnterData!$N$4*DataKernels!H30/MAX(DataKernels!H$10:H$259),IF(ROWS(N$10:N30)&lt;=2*N$4,N$1+EnterData!$N$4*INDEX(DataKernels!H$10:H$259,ROW(N30)-N$4-(ROW(N$10)-1))/MAX(DataKernels!H$10:H$259),NA())),NA())</f>
        <v>#N/A</v>
      </c>
      <c r="O30" t="str" cm="1">
        <f t="array" ref="O30">IFERROR(IF(ROWS(O$10:O30) &lt;= N$4,DataForViolins!H30,IF(ROWS(O$10:O30) &lt;=2*N$4,INDEX(DataForViolins!H$10:H$259,ROW(O30)-N$4-(ROW(N$10)-1)),NA())),NA())</f>
        <v/>
      </c>
      <c r="P30" t="e" cm="1">
        <f t="array" ref="P30">IFERROR(IF(ROWS(P$10:P30) &lt;= P$4,P$1-EnterData!$N$4*DataKernels!I30/MAX(DataKernels!I$10:I$259),IF(ROWS(P$10:P30)&lt;=2*P$4,P$1+EnterData!$N$4*INDEX(DataKernels!I$10:I$259,ROW(P30)-P$4-(ROW(P$10)-1))/MAX(DataKernels!I$10:I$259),NA())),NA())</f>
        <v>#N/A</v>
      </c>
      <c r="Q30" t="str" cm="1">
        <f t="array" ref="Q30">IFERROR(IF(ROWS(Q$10:Q30) &lt;= P$4,DataForViolins!I30,IF(ROWS(Q$10:Q30) &lt;=2*P$4,INDEX(DataForViolins!I$10:I$259,ROW(Q30)-P$4-(ROW(P$10)-1)),NA())),NA())</f>
        <v/>
      </c>
      <c r="R30" t="e" cm="1">
        <f t="array" ref="R30">IFERROR(IF(ROWS(R$10:R30) &lt;= R$4,R$1-EnterData!$N$4*DataKernels!J30/MAX(DataKernels!J$10:J$259),IF(ROWS(R$10:R30)&lt;=2*R$4,R$1+EnterData!$N$4*INDEX(DataKernels!J$10:J$259,ROW(R30)-R$4-(ROW(R$10)-1))/MAX(DataKernels!J$10:J$259),NA())),NA())</f>
        <v>#N/A</v>
      </c>
      <c r="S30" t="str" cm="1">
        <f t="array" ref="S30">IFERROR(IF(ROWS(S$10:S30) &lt;= R$4,DataForViolins!J30,IF(ROWS(S$10:S30) &lt;=2*R$4,INDEX(DataForViolins!J$10:J$259,ROW(S30)-R$4-(ROW(R$10)-1)),NA())),NA())</f>
        <v/>
      </c>
      <c r="T30" t="e" cm="1">
        <f t="array" ref="T30">IFERROR(IF(ROWS(T$10:T30) &lt;= T$4,T$1-EnterData!$N$4*DataKernels!K30/MAX(DataKernels!K$10:K$259),IF(ROWS(T$10:T30)&lt;=2*T$4,T$1+EnterData!$N$4*INDEX(DataKernels!K$10:K$259,ROW(T30)-T$4-(ROW(T$10)-1))/MAX(DataKernels!K$10:K$259),NA())),NA())</f>
        <v>#N/A</v>
      </c>
      <c r="U30" t="str" cm="1">
        <f t="array" ref="U30">IFERROR(IF(ROWS(U$10:U30) &lt;= T$4,DataForViolins!K30,IF(ROWS(U$10:U30) &lt;=2*T$4,INDEX(DataForViolins!K$10:K$259,ROW(U30)-T$4-(ROW(T$10)-1)),NA())),NA())</f>
        <v/>
      </c>
    </row>
    <row r="31" spans="2:21" x14ac:dyDescent="0.25">
      <c r="B31" cm="1">
        <f t="array" ref="B31">IFERROR(IF(ROWS(B$10:B31) &lt;= B$4,B$1-EnterData!$N$4*DataKernels!B31/MAX(DataKernels!B$10:B$259),IF(ROWS(B$10:B31)&lt;=2*B$4,B$1+EnterData!$N$4*INDEX(DataKernels!B$10:B$259,ROW(B31)-B$4-(ROW(B$10)-1))/MAX(DataKernels!B$10:B$259),NA())),NA())</f>
        <v>0.99016704877538197</v>
      </c>
      <c r="C31" cm="1">
        <f t="array" ref="C31">IFERROR(IF(ROWS(C$10:C31) &lt;= B$4,DataForViolins!B31,IF(ROWS(C$10:C31) &lt;=2*B$4,INDEX(DataForViolins!B$10:B$259,ROW(C31)-B$4-(ROW(B$10)-1)),NA())),NA())</f>
        <v>91.913813248091401</v>
      </c>
      <c r="D31" cm="1">
        <f t="array" ref="D31">IFERROR(IF(ROWS(D$10:D31) &lt;= D$4,D$1-EnterData!$N$4*DataKernels!C31/MAX(DataKernels!C$10:C$259),IF(ROWS(D$10:D31)&lt;=2*D$4,D$1+EnterData!$N$4*INDEX(DataKernels!C$10:C$259,ROW(D31)-D$4-(ROW(D$10)-1))/MAX(DataKernels!C$10:C$259),NA())),NA())</f>
        <v>1.990737128437815</v>
      </c>
      <c r="E31" cm="1">
        <f t="array" ref="E31">IFERROR(IF(ROWS(E$10:E31) &lt;= D$4,DataForViolins!C31,IF(ROWS(E$10:E31) &lt;=2*D$4,INDEX(DataForViolins!C$10:C$259,ROW(E31)-D$4-(ROW(D$10)-1)),NA())),NA())</f>
        <v>163.30671964207269</v>
      </c>
      <c r="F31" t="e" cm="1">
        <f t="array" ref="F31">IFERROR(IF(ROWS(F$10:F31) &lt;= F$4,F$1-EnterData!$N$4*DataKernels!D31/MAX(DataKernels!D$10:D$259),IF(ROWS(F$10:F31)&lt;=2*F$4,F$1+EnterData!$N$4*INDEX(DataKernels!D$10:D$259,ROW(F31)-F$4-(ROW(F$10)-1))/MAX(DataKernels!D$10:D$259),NA())),NA())</f>
        <v>#N/A</v>
      </c>
      <c r="G31" t="str" cm="1">
        <f t="array" ref="G31">IFERROR(IF(ROWS(G$10:G31) &lt;= F$4,DataForViolins!D31,IF(ROWS(G$10:G31) &lt;=2*F$4,INDEX(DataForViolins!D$10:D$259,ROW(G31)-F$4-(ROW(F$10)-1)),NA())),NA())</f>
        <v/>
      </c>
      <c r="H31" t="e" cm="1">
        <f t="array" ref="H31">IFERROR(IF(ROWS(H$10:H31) &lt;= H$4,H$1-EnterData!$N$4*DataKernels!E31/MAX(DataKernels!E$10:E$259),IF(ROWS(H$10:H31)&lt;=2*H$4,H$1+EnterData!$N$4*INDEX(DataKernels!E$10:E$259,ROW(H31)-H$4-(ROW(H$10)-1))/MAX(DataKernels!E$10:E$259),NA())),NA())</f>
        <v>#N/A</v>
      </c>
      <c r="I31" t="str" cm="1">
        <f t="array" ref="I31">IFERROR(IF(ROWS(I$10:I31) &lt;= H$4,DataForViolins!E31,IF(ROWS(I$10:I31) &lt;=2*H$4,INDEX(DataForViolins!E$10:E$259,ROW(I31)-H$4-(ROW(H$10)-1)),NA())),NA())</f>
        <v/>
      </c>
      <c r="J31" t="e" cm="1">
        <f t="array" ref="J31">IFERROR(IF(ROWS(J$10:J31) &lt;= J$4,J$1-EnterData!$N$4*DataKernels!F31/MAX(DataKernels!F$10:F$259),IF(ROWS(J$10:J31)&lt;=2*J$4,J$1+EnterData!$N$4*INDEX(DataKernels!F$10:F$259,ROW(J31)-J$4-(ROW(J$10)-1))/MAX(DataKernels!F$10:F$259),NA())),NA())</f>
        <v>#N/A</v>
      </c>
      <c r="K31" t="str" cm="1">
        <f t="array" ref="K31">IFERROR(IF(ROWS(K$10:K31) &lt;= J$4,DataForViolins!F31,IF(ROWS(K$10:K31) &lt;=2*J$4,INDEX(DataForViolins!F$10:F$259,ROW(K31)-J$4-(ROW(J$10)-1)),NA())),NA())</f>
        <v/>
      </c>
      <c r="L31" t="e" cm="1">
        <f t="array" ref="L31">IFERROR(IF(ROWS(L$10:L31) &lt;= L$4,L$1-EnterData!$N$4*DataKernels!G31/MAX(DataKernels!G$10:G$259),IF(ROWS(L$10:L31)&lt;=2*L$4,L$1+EnterData!$N$4*INDEX(DataKernels!G$10:G$259,ROW(L31)-L$4-(ROW(L$10)-1))/MAX(DataKernels!G$10:G$259),NA())),NA())</f>
        <v>#N/A</v>
      </c>
      <c r="M31" t="str" cm="1">
        <f t="array" ref="M31">IFERROR(IF(ROWS(M$10:M31) &lt;= L$4,DataForViolins!G31,IF(ROWS(M$10:M31) &lt;=2*L$4,INDEX(DataForViolins!G$10:G$259,ROW(M31)-L$4-(ROW(L$10)-1)),NA())),NA())</f>
        <v/>
      </c>
      <c r="N31" t="e" cm="1">
        <f t="array" ref="N31">IFERROR(IF(ROWS(N$10:N31) &lt;= N$4,N$1-EnterData!$N$4*DataKernels!H31/MAX(DataKernels!H$10:H$259),IF(ROWS(N$10:N31)&lt;=2*N$4,N$1+EnterData!$N$4*INDEX(DataKernels!H$10:H$259,ROW(N31)-N$4-(ROW(N$10)-1))/MAX(DataKernels!H$10:H$259),NA())),NA())</f>
        <v>#N/A</v>
      </c>
      <c r="O31" t="str" cm="1">
        <f t="array" ref="O31">IFERROR(IF(ROWS(O$10:O31) &lt;= N$4,DataForViolins!H31,IF(ROWS(O$10:O31) &lt;=2*N$4,INDEX(DataForViolins!H$10:H$259,ROW(O31)-N$4-(ROW(N$10)-1)),NA())),NA())</f>
        <v/>
      </c>
      <c r="P31" t="e" cm="1">
        <f t="array" ref="P31">IFERROR(IF(ROWS(P$10:P31) &lt;= P$4,P$1-EnterData!$N$4*DataKernels!I31/MAX(DataKernels!I$10:I$259),IF(ROWS(P$10:P31)&lt;=2*P$4,P$1+EnterData!$N$4*INDEX(DataKernels!I$10:I$259,ROW(P31)-P$4-(ROW(P$10)-1))/MAX(DataKernels!I$10:I$259),NA())),NA())</f>
        <v>#N/A</v>
      </c>
      <c r="Q31" t="str" cm="1">
        <f t="array" ref="Q31">IFERROR(IF(ROWS(Q$10:Q31) &lt;= P$4,DataForViolins!I31,IF(ROWS(Q$10:Q31) &lt;=2*P$4,INDEX(DataForViolins!I$10:I$259,ROW(Q31)-P$4-(ROW(P$10)-1)),NA())),NA())</f>
        <v/>
      </c>
      <c r="R31" t="e" cm="1">
        <f t="array" ref="R31">IFERROR(IF(ROWS(R$10:R31) &lt;= R$4,R$1-EnterData!$N$4*DataKernels!J31/MAX(DataKernels!J$10:J$259),IF(ROWS(R$10:R31)&lt;=2*R$4,R$1+EnterData!$N$4*INDEX(DataKernels!J$10:J$259,ROW(R31)-R$4-(ROW(R$10)-1))/MAX(DataKernels!J$10:J$259),NA())),NA())</f>
        <v>#N/A</v>
      </c>
      <c r="S31" t="str" cm="1">
        <f t="array" ref="S31">IFERROR(IF(ROWS(S$10:S31) &lt;= R$4,DataForViolins!J31,IF(ROWS(S$10:S31) &lt;=2*R$4,INDEX(DataForViolins!J$10:J$259,ROW(S31)-R$4-(ROW(R$10)-1)),NA())),NA())</f>
        <v/>
      </c>
      <c r="T31" t="e" cm="1">
        <f t="array" ref="T31">IFERROR(IF(ROWS(T$10:T31) &lt;= T$4,T$1-EnterData!$N$4*DataKernels!K31/MAX(DataKernels!K$10:K$259),IF(ROWS(T$10:T31)&lt;=2*T$4,T$1+EnterData!$N$4*INDEX(DataKernels!K$10:K$259,ROW(T31)-T$4-(ROW(T$10)-1))/MAX(DataKernels!K$10:K$259),NA())),NA())</f>
        <v>#N/A</v>
      </c>
      <c r="U31" t="str" cm="1">
        <f t="array" ref="U31">IFERROR(IF(ROWS(U$10:U31) &lt;= T$4,DataForViolins!K31,IF(ROWS(U$10:U31) &lt;=2*T$4,INDEX(DataForViolins!K$10:K$259,ROW(U31)-T$4-(ROW(T$10)-1)),NA())),NA())</f>
        <v/>
      </c>
    </row>
    <row r="32" spans="2:21" x14ac:dyDescent="0.25">
      <c r="B32" cm="1">
        <f t="array" ref="B32">IFERROR(IF(ROWS(B$10:B32) &lt;= B$4,B$1-EnterData!$N$4*DataKernels!B32/MAX(DataKernels!B$10:B$259),IF(ROWS(B$10:B32)&lt;=2*B$4,B$1+EnterData!$N$4*INDEX(DataKernels!B$10:B$259,ROW(B32)-B$4-(ROW(B$10)-1))/MAX(DataKernels!B$10:B$259),NA())),NA())</f>
        <v>0.98909614182557115</v>
      </c>
      <c r="C32" cm="1">
        <f t="array" ref="C32">IFERROR(IF(ROWS(C$10:C32) &lt;= B$4,DataForViolins!B32,IF(ROWS(C$10:C32) &lt;=2*B$4,INDEX(DataForViolins!B$10:B$259,ROW(C32)-B$4-(ROW(B$10)-1)),NA())),NA())</f>
        <v>92.537383557086557</v>
      </c>
      <c r="D32" cm="1">
        <f t="array" ref="D32">IFERROR(IF(ROWS(D$10:D32) &lt;= D$4,D$1-EnterData!$N$4*DataKernels!C32/MAX(DataKernels!C$10:C$259),IF(ROWS(D$10:D32)&lt;=2*D$4,D$1+EnterData!$N$4*INDEX(DataKernels!C$10:C$259,ROW(D32)-D$4-(ROW(D$10)-1))/MAX(DataKernels!C$10:C$259),NA())),NA())</f>
        <v>1.989803854379077</v>
      </c>
      <c r="E32" cm="1">
        <f t="array" ref="E32">IFERROR(IF(ROWS(E$10:E32) &lt;= D$4,DataForViolins!C32,IF(ROWS(E$10:E32) &lt;=2*D$4,INDEX(DataForViolins!C$10:C$259,ROW(E32)-D$4-(ROW(D$10)-1)),NA())),NA())</f>
        <v>163.83032621557925</v>
      </c>
      <c r="F32" t="e" cm="1">
        <f t="array" ref="F32">IFERROR(IF(ROWS(F$10:F32) &lt;= F$4,F$1-EnterData!$N$4*DataKernels!D32/MAX(DataKernels!D$10:D$259),IF(ROWS(F$10:F32)&lt;=2*F$4,F$1+EnterData!$N$4*INDEX(DataKernels!D$10:D$259,ROW(F32)-F$4-(ROW(F$10)-1))/MAX(DataKernels!D$10:D$259),NA())),NA())</f>
        <v>#N/A</v>
      </c>
      <c r="G32" t="str" cm="1">
        <f t="array" ref="G32">IFERROR(IF(ROWS(G$10:G32) &lt;= F$4,DataForViolins!D32,IF(ROWS(G$10:G32) &lt;=2*F$4,INDEX(DataForViolins!D$10:D$259,ROW(G32)-F$4-(ROW(F$10)-1)),NA())),NA())</f>
        <v/>
      </c>
      <c r="H32" t="e" cm="1">
        <f t="array" ref="H32">IFERROR(IF(ROWS(H$10:H32) &lt;= H$4,H$1-EnterData!$N$4*DataKernels!E32/MAX(DataKernels!E$10:E$259),IF(ROWS(H$10:H32)&lt;=2*H$4,H$1+EnterData!$N$4*INDEX(DataKernels!E$10:E$259,ROW(H32)-H$4-(ROW(H$10)-1))/MAX(DataKernels!E$10:E$259),NA())),NA())</f>
        <v>#N/A</v>
      </c>
      <c r="I32" t="str" cm="1">
        <f t="array" ref="I32">IFERROR(IF(ROWS(I$10:I32) &lt;= H$4,DataForViolins!E32,IF(ROWS(I$10:I32) &lt;=2*H$4,INDEX(DataForViolins!E$10:E$259,ROW(I32)-H$4-(ROW(H$10)-1)),NA())),NA())</f>
        <v/>
      </c>
      <c r="J32" t="e" cm="1">
        <f t="array" ref="J32">IFERROR(IF(ROWS(J$10:J32) &lt;= J$4,J$1-EnterData!$N$4*DataKernels!F32/MAX(DataKernels!F$10:F$259),IF(ROWS(J$10:J32)&lt;=2*J$4,J$1+EnterData!$N$4*INDEX(DataKernels!F$10:F$259,ROW(J32)-J$4-(ROW(J$10)-1))/MAX(DataKernels!F$10:F$259),NA())),NA())</f>
        <v>#N/A</v>
      </c>
      <c r="K32" t="str" cm="1">
        <f t="array" ref="K32">IFERROR(IF(ROWS(K$10:K32) &lt;= J$4,DataForViolins!F32,IF(ROWS(K$10:K32) &lt;=2*J$4,INDEX(DataForViolins!F$10:F$259,ROW(K32)-J$4-(ROW(J$10)-1)),NA())),NA())</f>
        <v/>
      </c>
      <c r="L32" t="e" cm="1">
        <f t="array" ref="L32">IFERROR(IF(ROWS(L$10:L32) &lt;= L$4,L$1-EnterData!$N$4*DataKernels!G32/MAX(DataKernels!G$10:G$259),IF(ROWS(L$10:L32)&lt;=2*L$4,L$1+EnterData!$N$4*INDEX(DataKernels!G$10:G$259,ROW(L32)-L$4-(ROW(L$10)-1))/MAX(DataKernels!G$10:G$259),NA())),NA())</f>
        <v>#N/A</v>
      </c>
      <c r="M32" t="str" cm="1">
        <f t="array" ref="M32">IFERROR(IF(ROWS(M$10:M32) &lt;= L$4,DataForViolins!G32,IF(ROWS(M$10:M32) &lt;=2*L$4,INDEX(DataForViolins!G$10:G$259,ROW(M32)-L$4-(ROW(L$10)-1)),NA())),NA())</f>
        <v/>
      </c>
      <c r="N32" t="e" cm="1">
        <f t="array" ref="N32">IFERROR(IF(ROWS(N$10:N32) &lt;= N$4,N$1-EnterData!$N$4*DataKernels!H32/MAX(DataKernels!H$10:H$259),IF(ROWS(N$10:N32)&lt;=2*N$4,N$1+EnterData!$N$4*INDEX(DataKernels!H$10:H$259,ROW(N32)-N$4-(ROW(N$10)-1))/MAX(DataKernels!H$10:H$259),NA())),NA())</f>
        <v>#N/A</v>
      </c>
      <c r="O32" t="str" cm="1">
        <f t="array" ref="O32">IFERROR(IF(ROWS(O$10:O32) &lt;= N$4,DataForViolins!H32,IF(ROWS(O$10:O32) &lt;=2*N$4,INDEX(DataForViolins!H$10:H$259,ROW(O32)-N$4-(ROW(N$10)-1)),NA())),NA())</f>
        <v/>
      </c>
      <c r="P32" t="e" cm="1">
        <f t="array" ref="P32">IFERROR(IF(ROWS(P$10:P32) &lt;= P$4,P$1-EnterData!$N$4*DataKernels!I32/MAX(DataKernels!I$10:I$259),IF(ROWS(P$10:P32)&lt;=2*P$4,P$1+EnterData!$N$4*INDEX(DataKernels!I$10:I$259,ROW(P32)-P$4-(ROW(P$10)-1))/MAX(DataKernels!I$10:I$259),NA())),NA())</f>
        <v>#N/A</v>
      </c>
      <c r="Q32" t="str" cm="1">
        <f t="array" ref="Q32">IFERROR(IF(ROWS(Q$10:Q32) &lt;= P$4,DataForViolins!I32,IF(ROWS(Q$10:Q32) &lt;=2*P$4,INDEX(DataForViolins!I$10:I$259,ROW(Q32)-P$4-(ROW(P$10)-1)),NA())),NA())</f>
        <v/>
      </c>
      <c r="R32" t="e" cm="1">
        <f t="array" ref="R32">IFERROR(IF(ROWS(R$10:R32) &lt;= R$4,R$1-EnterData!$N$4*DataKernels!J32/MAX(DataKernels!J$10:J$259),IF(ROWS(R$10:R32)&lt;=2*R$4,R$1+EnterData!$N$4*INDEX(DataKernels!J$10:J$259,ROW(R32)-R$4-(ROW(R$10)-1))/MAX(DataKernels!J$10:J$259),NA())),NA())</f>
        <v>#N/A</v>
      </c>
      <c r="S32" t="str" cm="1">
        <f t="array" ref="S32">IFERROR(IF(ROWS(S$10:S32) &lt;= R$4,DataForViolins!J32,IF(ROWS(S$10:S32) &lt;=2*R$4,INDEX(DataForViolins!J$10:J$259,ROW(S32)-R$4-(ROW(R$10)-1)),NA())),NA())</f>
        <v/>
      </c>
      <c r="T32" t="e" cm="1">
        <f t="array" ref="T32">IFERROR(IF(ROWS(T$10:T32) &lt;= T$4,T$1-EnterData!$N$4*DataKernels!K32/MAX(DataKernels!K$10:K$259),IF(ROWS(T$10:T32)&lt;=2*T$4,T$1+EnterData!$N$4*INDEX(DataKernels!K$10:K$259,ROW(T32)-T$4-(ROW(T$10)-1))/MAX(DataKernels!K$10:K$259),NA())),NA())</f>
        <v>#N/A</v>
      </c>
      <c r="U32" t="str" cm="1">
        <f t="array" ref="U32">IFERROR(IF(ROWS(U$10:U32) &lt;= T$4,DataForViolins!K32,IF(ROWS(U$10:U32) &lt;=2*T$4,INDEX(DataForViolins!K$10:K$259,ROW(U32)-T$4-(ROW(T$10)-1)),NA())),NA())</f>
        <v/>
      </c>
    </row>
    <row r="33" spans="2:21" x14ac:dyDescent="0.25">
      <c r="B33" cm="1">
        <f t="array" ref="B33">IFERROR(IF(ROWS(B$10:B33) &lt;= B$4,B$1-EnterData!$N$4*DataKernels!B33/MAX(DataKernels!B$10:B$259),IF(ROWS(B$10:B33)&lt;=2*B$4,B$1+EnterData!$N$4*INDEX(DataKernels!B$10:B$259,ROW(B33)-B$4-(ROW(B$10)-1))/MAX(DataKernels!B$10:B$259),NA())),NA())</f>
        <v>0.98794321864476442</v>
      </c>
      <c r="C33" cm="1">
        <f t="array" ref="C33">IFERROR(IF(ROWS(C$10:C33) &lt;= B$4,DataForViolins!B33,IF(ROWS(C$10:C33) &lt;=2*B$4,INDEX(DataForViolins!B$10:B$259,ROW(C33)-B$4-(ROW(B$10)-1)),NA())),NA())</f>
        <v>93.160953866081712</v>
      </c>
      <c r="D33" cm="1">
        <f t="array" ref="D33">IFERROR(IF(ROWS(D$10:D33) &lt;= D$4,D$1-EnterData!$N$4*DataKernels!C33/MAX(DataKernels!C$10:C$259),IF(ROWS(D$10:D33)&lt;=2*D$4,D$1+EnterData!$N$4*INDEX(DataKernels!C$10:C$259,ROW(D33)-D$4-(ROW(D$10)-1))/MAX(DataKernels!C$10:C$259),NA())),NA())</f>
        <v>1.9888039253911673</v>
      </c>
      <c r="E33" cm="1">
        <f t="array" ref="E33">IFERROR(IF(ROWS(E$10:E33) &lt;= D$4,DataForViolins!C33,IF(ROWS(E$10:E33) &lt;=2*D$4,INDEX(DataForViolins!C$10:C$259,ROW(E33)-D$4-(ROW(D$10)-1)),NA())),NA())</f>
        <v>164.3539327890858</v>
      </c>
      <c r="F33" t="e" cm="1">
        <f t="array" ref="F33">IFERROR(IF(ROWS(F$10:F33) &lt;= F$4,F$1-EnterData!$N$4*DataKernels!D33/MAX(DataKernels!D$10:D$259),IF(ROWS(F$10:F33)&lt;=2*F$4,F$1+EnterData!$N$4*INDEX(DataKernels!D$10:D$259,ROW(F33)-F$4-(ROW(F$10)-1))/MAX(DataKernels!D$10:D$259),NA())),NA())</f>
        <v>#N/A</v>
      </c>
      <c r="G33" t="str" cm="1">
        <f t="array" ref="G33">IFERROR(IF(ROWS(G$10:G33) &lt;= F$4,DataForViolins!D33,IF(ROWS(G$10:G33) &lt;=2*F$4,INDEX(DataForViolins!D$10:D$259,ROW(G33)-F$4-(ROW(F$10)-1)),NA())),NA())</f>
        <v/>
      </c>
      <c r="H33" t="e" cm="1">
        <f t="array" ref="H33">IFERROR(IF(ROWS(H$10:H33) &lt;= H$4,H$1-EnterData!$N$4*DataKernels!E33/MAX(DataKernels!E$10:E$259),IF(ROWS(H$10:H33)&lt;=2*H$4,H$1+EnterData!$N$4*INDEX(DataKernels!E$10:E$259,ROW(H33)-H$4-(ROW(H$10)-1))/MAX(DataKernels!E$10:E$259),NA())),NA())</f>
        <v>#N/A</v>
      </c>
      <c r="I33" t="str" cm="1">
        <f t="array" ref="I33">IFERROR(IF(ROWS(I$10:I33) &lt;= H$4,DataForViolins!E33,IF(ROWS(I$10:I33) &lt;=2*H$4,INDEX(DataForViolins!E$10:E$259,ROW(I33)-H$4-(ROW(H$10)-1)),NA())),NA())</f>
        <v/>
      </c>
      <c r="J33" t="e" cm="1">
        <f t="array" ref="J33">IFERROR(IF(ROWS(J$10:J33) &lt;= J$4,J$1-EnterData!$N$4*DataKernels!F33/MAX(DataKernels!F$10:F$259),IF(ROWS(J$10:J33)&lt;=2*J$4,J$1+EnterData!$N$4*INDEX(DataKernels!F$10:F$259,ROW(J33)-J$4-(ROW(J$10)-1))/MAX(DataKernels!F$10:F$259),NA())),NA())</f>
        <v>#N/A</v>
      </c>
      <c r="K33" t="str" cm="1">
        <f t="array" ref="K33">IFERROR(IF(ROWS(K$10:K33) &lt;= J$4,DataForViolins!F33,IF(ROWS(K$10:K33) &lt;=2*J$4,INDEX(DataForViolins!F$10:F$259,ROW(K33)-J$4-(ROW(J$10)-1)),NA())),NA())</f>
        <v/>
      </c>
      <c r="L33" t="e" cm="1">
        <f t="array" ref="L33">IFERROR(IF(ROWS(L$10:L33) &lt;= L$4,L$1-EnterData!$N$4*DataKernels!G33/MAX(DataKernels!G$10:G$259),IF(ROWS(L$10:L33)&lt;=2*L$4,L$1+EnterData!$N$4*INDEX(DataKernels!G$10:G$259,ROW(L33)-L$4-(ROW(L$10)-1))/MAX(DataKernels!G$10:G$259),NA())),NA())</f>
        <v>#N/A</v>
      </c>
      <c r="M33" t="str" cm="1">
        <f t="array" ref="M33">IFERROR(IF(ROWS(M$10:M33) &lt;= L$4,DataForViolins!G33,IF(ROWS(M$10:M33) &lt;=2*L$4,INDEX(DataForViolins!G$10:G$259,ROW(M33)-L$4-(ROW(L$10)-1)),NA())),NA())</f>
        <v/>
      </c>
      <c r="N33" t="e" cm="1">
        <f t="array" ref="N33">IFERROR(IF(ROWS(N$10:N33) &lt;= N$4,N$1-EnterData!$N$4*DataKernels!H33/MAX(DataKernels!H$10:H$259),IF(ROWS(N$10:N33)&lt;=2*N$4,N$1+EnterData!$N$4*INDEX(DataKernels!H$10:H$259,ROW(N33)-N$4-(ROW(N$10)-1))/MAX(DataKernels!H$10:H$259),NA())),NA())</f>
        <v>#N/A</v>
      </c>
      <c r="O33" t="str" cm="1">
        <f t="array" ref="O33">IFERROR(IF(ROWS(O$10:O33) &lt;= N$4,DataForViolins!H33,IF(ROWS(O$10:O33) &lt;=2*N$4,INDEX(DataForViolins!H$10:H$259,ROW(O33)-N$4-(ROW(N$10)-1)),NA())),NA())</f>
        <v/>
      </c>
      <c r="P33" t="e" cm="1">
        <f t="array" ref="P33">IFERROR(IF(ROWS(P$10:P33) &lt;= P$4,P$1-EnterData!$N$4*DataKernels!I33/MAX(DataKernels!I$10:I$259),IF(ROWS(P$10:P33)&lt;=2*P$4,P$1+EnterData!$N$4*INDEX(DataKernels!I$10:I$259,ROW(P33)-P$4-(ROW(P$10)-1))/MAX(DataKernels!I$10:I$259),NA())),NA())</f>
        <v>#N/A</v>
      </c>
      <c r="Q33" t="str" cm="1">
        <f t="array" ref="Q33">IFERROR(IF(ROWS(Q$10:Q33) &lt;= P$4,DataForViolins!I33,IF(ROWS(Q$10:Q33) &lt;=2*P$4,INDEX(DataForViolins!I$10:I$259,ROW(Q33)-P$4-(ROW(P$10)-1)),NA())),NA())</f>
        <v/>
      </c>
      <c r="R33" t="e" cm="1">
        <f t="array" ref="R33">IFERROR(IF(ROWS(R$10:R33) &lt;= R$4,R$1-EnterData!$N$4*DataKernels!J33/MAX(DataKernels!J$10:J$259),IF(ROWS(R$10:R33)&lt;=2*R$4,R$1+EnterData!$N$4*INDEX(DataKernels!J$10:J$259,ROW(R33)-R$4-(ROW(R$10)-1))/MAX(DataKernels!J$10:J$259),NA())),NA())</f>
        <v>#N/A</v>
      </c>
      <c r="S33" t="str" cm="1">
        <f t="array" ref="S33">IFERROR(IF(ROWS(S$10:S33) &lt;= R$4,DataForViolins!J33,IF(ROWS(S$10:S33) &lt;=2*R$4,INDEX(DataForViolins!J$10:J$259,ROW(S33)-R$4-(ROW(R$10)-1)),NA())),NA())</f>
        <v/>
      </c>
      <c r="T33" t="e" cm="1">
        <f t="array" ref="T33">IFERROR(IF(ROWS(T$10:T33) &lt;= T$4,T$1-EnterData!$N$4*DataKernels!K33/MAX(DataKernels!K$10:K$259),IF(ROWS(T$10:T33)&lt;=2*T$4,T$1+EnterData!$N$4*INDEX(DataKernels!K$10:K$259,ROW(T33)-T$4-(ROW(T$10)-1))/MAX(DataKernels!K$10:K$259),NA())),NA())</f>
        <v>#N/A</v>
      </c>
      <c r="U33" t="str" cm="1">
        <f t="array" ref="U33">IFERROR(IF(ROWS(U$10:U33) &lt;= T$4,DataForViolins!K33,IF(ROWS(U$10:U33) &lt;=2*T$4,INDEX(DataForViolins!K$10:K$259,ROW(U33)-T$4-(ROW(T$10)-1)),NA())),NA())</f>
        <v/>
      </c>
    </row>
    <row r="34" spans="2:21" x14ac:dyDescent="0.25">
      <c r="B34" cm="1">
        <f t="array" ref="B34">IFERROR(IF(ROWS(B$10:B34) &lt;= B$4,B$1-EnterData!$N$4*DataKernels!B34/MAX(DataKernels!B$10:B$259),IF(ROWS(B$10:B34)&lt;=2*B$4,B$1+EnterData!$N$4*INDEX(DataKernels!B$10:B$259,ROW(B34)-B$4-(ROW(B$10)-1))/MAX(DataKernels!B$10:B$259),NA())),NA())</f>
        <v>0.98670631666357389</v>
      </c>
      <c r="C34" cm="1">
        <f t="array" ref="C34">IFERROR(IF(ROWS(C$10:C34) &lt;= B$4,DataForViolins!B34,IF(ROWS(C$10:C34) &lt;=2*B$4,INDEX(DataForViolins!B$10:B$259,ROW(C34)-B$4-(ROW(B$10)-1)),NA())),NA())</f>
        <v>93.784524175076868</v>
      </c>
      <c r="D34" cm="1">
        <f t="array" ref="D34">IFERROR(IF(ROWS(D$10:D34) &lt;= D$4,D$1-EnterData!$N$4*DataKernels!C34/MAX(DataKernels!C$10:C$259),IF(ROWS(D$10:D34)&lt;=2*D$4,D$1+EnterData!$N$4*INDEX(DataKernels!C$10:C$259,ROW(D34)-D$4-(ROW(D$10)-1))/MAX(DataKernels!C$10:C$259),NA())),NA())</f>
        <v>1.987735897997938</v>
      </c>
      <c r="E34" cm="1">
        <f t="array" ref="E34">IFERROR(IF(ROWS(E$10:E34) &lt;= D$4,DataForViolins!C34,IF(ROWS(E$10:E34) &lt;=2*D$4,INDEX(DataForViolins!C$10:C$259,ROW(E34)-D$4-(ROW(D$10)-1)),NA())),NA())</f>
        <v>164.87753936259236</v>
      </c>
      <c r="F34" t="e" cm="1">
        <f t="array" ref="F34">IFERROR(IF(ROWS(F$10:F34) &lt;= F$4,F$1-EnterData!$N$4*DataKernels!D34/MAX(DataKernels!D$10:D$259),IF(ROWS(F$10:F34)&lt;=2*F$4,F$1+EnterData!$N$4*INDEX(DataKernels!D$10:D$259,ROW(F34)-F$4-(ROW(F$10)-1))/MAX(DataKernels!D$10:D$259),NA())),NA())</f>
        <v>#N/A</v>
      </c>
      <c r="G34" t="str" cm="1">
        <f t="array" ref="G34">IFERROR(IF(ROWS(G$10:G34) &lt;= F$4,DataForViolins!D34,IF(ROWS(G$10:G34) &lt;=2*F$4,INDEX(DataForViolins!D$10:D$259,ROW(G34)-F$4-(ROW(F$10)-1)),NA())),NA())</f>
        <v/>
      </c>
      <c r="H34" t="e" cm="1">
        <f t="array" ref="H34">IFERROR(IF(ROWS(H$10:H34) &lt;= H$4,H$1-EnterData!$N$4*DataKernels!E34/MAX(DataKernels!E$10:E$259),IF(ROWS(H$10:H34)&lt;=2*H$4,H$1+EnterData!$N$4*INDEX(DataKernels!E$10:E$259,ROW(H34)-H$4-(ROW(H$10)-1))/MAX(DataKernels!E$10:E$259),NA())),NA())</f>
        <v>#N/A</v>
      </c>
      <c r="I34" t="str" cm="1">
        <f t="array" ref="I34">IFERROR(IF(ROWS(I$10:I34) &lt;= H$4,DataForViolins!E34,IF(ROWS(I$10:I34) &lt;=2*H$4,INDEX(DataForViolins!E$10:E$259,ROW(I34)-H$4-(ROW(H$10)-1)),NA())),NA())</f>
        <v/>
      </c>
      <c r="J34" t="e" cm="1">
        <f t="array" ref="J34">IFERROR(IF(ROWS(J$10:J34) &lt;= J$4,J$1-EnterData!$N$4*DataKernels!F34/MAX(DataKernels!F$10:F$259),IF(ROWS(J$10:J34)&lt;=2*J$4,J$1+EnterData!$N$4*INDEX(DataKernels!F$10:F$259,ROW(J34)-J$4-(ROW(J$10)-1))/MAX(DataKernels!F$10:F$259),NA())),NA())</f>
        <v>#N/A</v>
      </c>
      <c r="K34" t="str" cm="1">
        <f t="array" ref="K34">IFERROR(IF(ROWS(K$10:K34) &lt;= J$4,DataForViolins!F34,IF(ROWS(K$10:K34) &lt;=2*J$4,INDEX(DataForViolins!F$10:F$259,ROW(K34)-J$4-(ROW(J$10)-1)),NA())),NA())</f>
        <v/>
      </c>
      <c r="L34" t="e" cm="1">
        <f t="array" ref="L34">IFERROR(IF(ROWS(L$10:L34) &lt;= L$4,L$1-EnterData!$N$4*DataKernels!G34/MAX(DataKernels!G$10:G$259),IF(ROWS(L$10:L34)&lt;=2*L$4,L$1+EnterData!$N$4*INDEX(DataKernels!G$10:G$259,ROW(L34)-L$4-(ROW(L$10)-1))/MAX(DataKernels!G$10:G$259),NA())),NA())</f>
        <v>#N/A</v>
      </c>
      <c r="M34" t="str" cm="1">
        <f t="array" ref="M34">IFERROR(IF(ROWS(M$10:M34) &lt;= L$4,DataForViolins!G34,IF(ROWS(M$10:M34) &lt;=2*L$4,INDEX(DataForViolins!G$10:G$259,ROW(M34)-L$4-(ROW(L$10)-1)),NA())),NA())</f>
        <v/>
      </c>
      <c r="N34" t="e" cm="1">
        <f t="array" ref="N34">IFERROR(IF(ROWS(N$10:N34) &lt;= N$4,N$1-EnterData!$N$4*DataKernels!H34/MAX(DataKernels!H$10:H$259),IF(ROWS(N$10:N34)&lt;=2*N$4,N$1+EnterData!$N$4*INDEX(DataKernels!H$10:H$259,ROW(N34)-N$4-(ROW(N$10)-1))/MAX(DataKernels!H$10:H$259),NA())),NA())</f>
        <v>#N/A</v>
      </c>
      <c r="O34" t="str" cm="1">
        <f t="array" ref="O34">IFERROR(IF(ROWS(O$10:O34) &lt;= N$4,DataForViolins!H34,IF(ROWS(O$10:O34) &lt;=2*N$4,INDEX(DataForViolins!H$10:H$259,ROW(O34)-N$4-(ROW(N$10)-1)),NA())),NA())</f>
        <v/>
      </c>
      <c r="P34" t="e" cm="1">
        <f t="array" ref="P34">IFERROR(IF(ROWS(P$10:P34) &lt;= P$4,P$1-EnterData!$N$4*DataKernels!I34/MAX(DataKernels!I$10:I$259),IF(ROWS(P$10:P34)&lt;=2*P$4,P$1+EnterData!$N$4*INDEX(DataKernels!I$10:I$259,ROW(P34)-P$4-(ROW(P$10)-1))/MAX(DataKernels!I$10:I$259),NA())),NA())</f>
        <v>#N/A</v>
      </c>
      <c r="Q34" t="str" cm="1">
        <f t="array" ref="Q34">IFERROR(IF(ROWS(Q$10:Q34) &lt;= P$4,DataForViolins!I34,IF(ROWS(Q$10:Q34) &lt;=2*P$4,INDEX(DataForViolins!I$10:I$259,ROW(Q34)-P$4-(ROW(P$10)-1)),NA())),NA())</f>
        <v/>
      </c>
      <c r="R34" t="e" cm="1">
        <f t="array" ref="R34">IFERROR(IF(ROWS(R$10:R34) &lt;= R$4,R$1-EnterData!$N$4*DataKernels!J34/MAX(DataKernels!J$10:J$259),IF(ROWS(R$10:R34)&lt;=2*R$4,R$1+EnterData!$N$4*INDEX(DataKernels!J$10:J$259,ROW(R34)-R$4-(ROW(R$10)-1))/MAX(DataKernels!J$10:J$259),NA())),NA())</f>
        <v>#N/A</v>
      </c>
      <c r="S34" t="str" cm="1">
        <f t="array" ref="S34">IFERROR(IF(ROWS(S$10:S34) &lt;= R$4,DataForViolins!J34,IF(ROWS(S$10:S34) &lt;=2*R$4,INDEX(DataForViolins!J$10:J$259,ROW(S34)-R$4-(ROW(R$10)-1)),NA())),NA())</f>
        <v/>
      </c>
      <c r="T34" t="e" cm="1">
        <f t="array" ref="T34">IFERROR(IF(ROWS(T$10:T34) &lt;= T$4,T$1-EnterData!$N$4*DataKernels!K34/MAX(DataKernels!K$10:K$259),IF(ROWS(T$10:T34)&lt;=2*T$4,T$1+EnterData!$N$4*INDEX(DataKernels!K$10:K$259,ROW(T34)-T$4-(ROW(T$10)-1))/MAX(DataKernels!K$10:K$259),NA())),NA())</f>
        <v>#N/A</v>
      </c>
      <c r="U34" t="str" cm="1">
        <f t="array" ref="U34">IFERROR(IF(ROWS(U$10:U34) &lt;= T$4,DataForViolins!K34,IF(ROWS(U$10:U34) &lt;=2*T$4,INDEX(DataForViolins!K$10:K$259,ROW(U34)-T$4-(ROW(T$10)-1)),NA())),NA())</f>
        <v/>
      </c>
    </row>
    <row r="35" spans="2:21" x14ac:dyDescent="0.25">
      <c r="B35" cm="1">
        <f t="array" ref="B35">IFERROR(IF(ROWS(B$10:B35) &lt;= B$4,B$1-EnterData!$N$4*DataKernels!B35/MAX(DataKernels!B$10:B$259),IF(ROWS(B$10:B35)&lt;=2*B$4,B$1+EnterData!$N$4*INDEX(DataKernels!B$10:B$259,ROW(B35)-B$4-(ROW(B$10)-1))/MAX(DataKernels!B$10:B$259),NA())),NA())</f>
        <v>0.98538393317424233</v>
      </c>
      <c r="C35" cm="1">
        <f t="array" ref="C35">IFERROR(IF(ROWS(C$10:C35) &lt;= B$4,DataForViolins!B35,IF(ROWS(C$10:C35) &lt;=2*B$4,INDEX(DataForViolins!B$10:B$259,ROW(C35)-B$4-(ROW(B$10)-1)),NA())),NA())</f>
        <v>94.408094484072024</v>
      </c>
      <c r="D35" cm="1">
        <f t="array" ref="D35">IFERROR(IF(ROWS(D$10:D35) &lt;= D$4,D$1-EnterData!$N$4*DataKernels!C35/MAX(DataKernels!C$10:C$259),IF(ROWS(D$10:D35)&lt;=2*D$4,D$1+EnterData!$N$4*INDEX(DataKernels!C$10:C$259,ROW(D35)-D$4-(ROW(D$10)-1))/MAX(DataKernels!C$10:C$259),NA())),NA())</f>
        <v>1.9865987009325718</v>
      </c>
      <c r="E35" cm="1">
        <f t="array" ref="E35">IFERROR(IF(ROWS(E$10:E35) &lt;= D$4,DataForViolins!C35,IF(ROWS(E$10:E35) &lt;=2*D$4,INDEX(DataForViolins!C$10:C$259,ROW(E35)-D$4-(ROW(D$10)-1)),NA())),NA())</f>
        <v>165.40114593609891</v>
      </c>
      <c r="F35" t="e" cm="1">
        <f t="array" ref="F35">IFERROR(IF(ROWS(F$10:F35) &lt;= F$4,F$1-EnterData!$N$4*DataKernels!D35/MAX(DataKernels!D$10:D$259),IF(ROWS(F$10:F35)&lt;=2*F$4,F$1+EnterData!$N$4*INDEX(DataKernels!D$10:D$259,ROW(F35)-F$4-(ROW(F$10)-1))/MAX(DataKernels!D$10:D$259),NA())),NA())</f>
        <v>#N/A</v>
      </c>
      <c r="G35" t="str" cm="1">
        <f t="array" ref="G35">IFERROR(IF(ROWS(G$10:G35) &lt;= F$4,DataForViolins!D35,IF(ROWS(G$10:G35) &lt;=2*F$4,INDEX(DataForViolins!D$10:D$259,ROW(G35)-F$4-(ROW(F$10)-1)),NA())),NA())</f>
        <v/>
      </c>
      <c r="H35" t="e" cm="1">
        <f t="array" ref="H35">IFERROR(IF(ROWS(H$10:H35) &lt;= H$4,H$1-EnterData!$N$4*DataKernels!E35/MAX(DataKernels!E$10:E$259),IF(ROWS(H$10:H35)&lt;=2*H$4,H$1+EnterData!$N$4*INDEX(DataKernels!E$10:E$259,ROW(H35)-H$4-(ROW(H$10)-1))/MAX(DataKernels!E$10:E$259),NA())),NA())</f>
        <v>#N/A</v>
      </c>
      <c r="I35" t="str" cm="1">
        <f t="array" ref="I35">IFERROR(IF(ROWS(I$10:I35) &lt;= H$4,DataForViolins!E35,IF(ROWS(I$10:I35) &lt;=2*H$4,INDEX(DataForViolins!E$10:E$259,ROW(I35)-H$4-(ROW(H$10)-1)),NA())),NA())</f>
        <v/>
      </c>
      <c r="J35" t="e" cm="1">
        <f t="array" ref="J35">IFERROR(IF(ROWS(J$10:J35) &lt;= J$4,J$1-EnterData!$N$4*DataKernels!F35/MAX(DataKernels!F$10:F$259),IF(ROWS(J$10:J35)&lt;=2*J$4,J$1+EnterData!$N$4*INDEX(DataKernels!F$10:F$259,ROW(J35)-J$4-(ROW(J$10)-1))/MAX(DataKernels!F$10:F$259),NA())),NA())</f>
        <v>#N/A</v>
      </c>
      <c r="K35" t="str" cm="1">
        <f t="array" ref="K35">IFERROR(IF(ROWS(K$10:K35) &lt;= J$4,DataForViolins!F35,IF(ROWS(K$10:K35) &lt;=2*J$4,INDEX(DataForViolins!F$10:F$259,ROW(K35)-J$4-(ROW(J$10)-1)),NA())),NA())</f>
        <v/>
      </c>
      <c r="L35" t="e" cm="1">
        <f t="array" ref="L35">IFERROR(IF(ROWS(L$10:L35) &lt;= L$4,L$1-EnterData!$N$4*DataKernels!G35/MAX(DataKernels!G$10:G$259),IF(ROWS(L$10:L35)&lt;=2*L$4,L$1+EnterData!$N$4*INDEX(DataKernels!G$10:G$259,ROW(L35)-L$4-(ROW(L$10)-1))/MAX(DataKernels!G$10:G$259),NA())),NA())</f>
        <v>#N/A</v>
      </c>
      <c r="M35" t="str" cm="1">
        <f t="array" ref="M35">IFERROR(IF(ROWS(M$10:M35) &lt;= L$4,DataForViolins!G35,IF(ROWS(M$10:M35) &lt;=2*L$4,INDEX(DataForViolins!G$10:G$259,ROW(M35)-L$4-(ROW(L$10)-1)),NA())),NA())</f>
        <v/>
      </c>
      <c r="N35" t="e" cm="1">
        <f t="array" ref="N35">IFERROR(IF(ROWS(N$10:N35) &lt;= N$4,N$1-EnterData!$N$4*DataKernels!H35/MAX(DataKernels!H$10:H$259),IF(ROWS(N$10:N35)&lt;=2*N$4,N$1+EnterData!$N$4*INDEX(DataKernels!H$10:H$259,ROW(N35)-N$4-(ROW(N$10)-1))/MAX(DataKernels!H$10:H$259),NA())),NA())</f>
        <v>#N/A</v>
      </c>
      <c r="O35" t="str" cm="1">
        <f t="array" ref="O35">IFERROR(IF(ROWS(O$10:O35) &lt;= N$4,DataForViolins!H35,IF(ROWS(O$10:O35) &lt;=2*N$4,INDEX(DataForViolins!H$10:H$259,ROW(O35)-N$4-(ROW(N$10)-1)),NA())),NA())</f>
        <v/>
      </c>
      <c r="P35" t="e" cm="1">
        <f t="array" ref="P35">IFERROR(IF(ROWS(P$10:P35) &lt;= P$4,P$1-EnterData!$N$4*DataKernels!I35/MAX(DataKernels!I$10:I$259),IF(ROWS(P$10:P35)&lt;=2*P$4,P$1+EnterData!$N$4*INDEX(DataKernels!I$10:I$259,ROW(P35)-P$4-(ROW(P$10)-1))/MAX(DataKernels!I$10:I$259),NA())),NA())</f>
        <v>#N/A</v>
      </c>
      <c r="Q35" t="str" cm="1">
        <f t="array" ref="Q35">IFERROR(IF(ROWS(Q$10:Q35) &lt;= P$4,DataForViolins!I35,IF(ROWS(Q$10:Q35) &lt;=2*P$4,INDEX(DataForViolins!I$10:I$259,ROW(Q35)-P$4-(ROW(P$10)-1)),NA())),NA())</f>
        <v/>
      </c>
      <c r="R35" t="e" cm="1">
        <f t="array" ref="R35">IFERROR(IF(ROWS(R$10:R35) &lt;= R$4,R$1-EnterData!$N$4*DataKernels!J35/MAX(DataKernels!J$10:J$259),IF(ROWS(R$10:R35)&lt;=2*R$4,R$1+EnterData!$N$4*INDEX(DataKernels!J$10:J$259,ROW(R35)-R$4-(ROW(R$10)-1))/MAX(DataKernels!J$10:J$259),NA())),NA())</f>
        <v>#N/A</v>
      </c>
      <c r="S35" t="str" cm="1">
        <f t="array" ref="S35">IFERROR(IF(ROWS(S$10:S35) &lt;= R$4,DataForViolins!J35,IF(ROWS(S$10:S35) &lt;=2*R$4,INDEX(DataForViolins!J$10:J$259,ROW(S35)-R$4-(ROW(R$10)-1)),NA())),NA())</f>
        <v/>
      </c>
      <c r="T35" t="e" cm="1">
        <f t="array" ref="T35">IFERROR(IF(ROWS(T$10:T35) &lt;= T$4,T$1-EnterData!$N$4*DataKernels!K35/MAX(DataKernels!K$10:K$259),IF(ROWS(T$10:T35)&lt;=2*T$4,T$1+EnterData!$N$4*INDEX(DataKernels!K$10:K$259,ROW(T35)-T$4-(ROW(T$10)-1))/MAX(DataKernels!K$10:K$259),NA())),NA())</f>
        <v>#N/A</v>
      </c>
      <c r="U35" t="str" cm="1">
        <f t="array" ref="U35">IFERROR(IF(ROWS(U$10:U35) &lt;= T$4,DataForViolins!K35,IF(ROWS(U$10:U35) &lt;=2*T$4,INDEX(DataForViolins!K$10:K$259,ROW(U35)-T$4-(ROW(T$10)-1)),NA())),NA())</f>
        <v/>
      </c>
    </row>
    <row r="36" spans="2:21" x14ac:dyDescent="0.25">
      <c r="B36" cm="1">
        <f t="array" ref="B36">IFERROR(IF(ROWS(B$10:B36) &lt;= B$4,B$1-EnterData!$N$4*DataKernels!B36/MAX(DataKernels!B$10:B$259),IF(ROWS(B$10:B36)&lt;=2*B$4,B$1+EnterData!$N$4*INDEX(DataKernels!B$10:B$259,ROW(B36)-B$4-(ROW(B$10)-1))/MAX(DataKernels!B$10:B$259),NA())),NA())</f>
        <v>0.98397507071550938</v>
      </c>
      <c r="C36" cm="1">
        <f t="array" ref="C36">IFERROR(IF(ROWS(C$10:C36) &lt;= B$4,DataForViolins!B36,IF(ROWS(C$10:C36) &lt;=2*B$4,INDEX(DataForViolins!B$10:B$259,ROW(C36)-B$4-(ROW(B$10)-1)),NA())),NA())</f>
        <v>95.031664793067179</v>
      </c>
      <c r="D36" cm="1">
        <f t="array" ref="D36">IFERROR(IF(ROWS(D$10:D36) &lt;= D$4,D$1-EnterData!$N$4*DataKernels!C36/MAX(DataKernels!C$10:C$259),IF(ROWS(D$10:D36)&lt;=2*D$4,D$1+EnterData!$N$4*INDEX(DataKernels!C$10:C$259,ROW(D36)-D$4-(ROW(D$10)-1))/MAX(DataKernels!C$10:C$259),NA())),NA())</f>
        <v>1.9853916789534531</v>
      </c>
      <c r="E36" cm="1">
        <f t="array" ref="E36">IFERROR(IF(ROWS(E$10:E36) &lt;= D$4,DataForViolins!C36,IF(ROWS(E$10:E36) &lt;=2*D$4,INDEX(DataForViolins!C$10:C$259,ROW(E36)-D$4-(ROW(D$10)-1)),NA())),NA())</f>
        <v>165.92475250960547</v>
      </c>
      <c r="F36" t="e" cm="1">
        <f t="array" ref="F36">IFERROR(IF(ROWS(F$10:F36) &lt;= F$4,F$1-EnterData!$N$4*DataKernels!D36/MAX(DataKernels!D$10:D$259),IF(ROWS(F$10:F36)&lt;=2*F$4,F$1+EnterData!$N$4*INDEX(DataKernels!D$10:D$259,ROW(F36)-F$4-(ROW(F$10)-1))/MAX(DataKernels!D$10:D$259),NA())),NA())</f>
        <v>#N/A</v>
      </c>
      <c r="G36" t="str" cm="1">
        <f t="array" ref="G36">IFERROR(IF(ROWS(G$10:G36) &lt;= F$4,DataForViolins!D36,IF(ROWS(G$10:G36) &lt;=2*F$4,INDEX(DataForViolins!D$10:D$259,ROW(G36)-F$4-(ROW(F$10)-1)),NA())),NA())</f>
        <v/>
      </c>
      <c r="H36" t="e" cm="1">
        <f t="array" ref="H36">IFERROR(IF(ROWS(H$10:H36) &lt;= H$4,H$1-EnterData!$N$4*DataKernels!E36/MAX(DataKernels!E$10:E$259),IF(ROWS(H$10:H36)&lt;=2*H$4,H$1+EnterData!$N$4*INDEX(DataKernels!E$10:E$259,ROW(H36)-H$4-(ROW(H$10)-1))/MAX(DataKernels!E$10:E$259),NA())),NA())</f>
        <v>#N/A</v>
      </c>
      <c r="I36" t="str" cm="1">
        <f t="array" ref="I36">IFERROR(IF(ROWS(I$10:I36) &lt;= H$4,DataForViolins!E36,IF(ROWS(I$10:I36) &lt;=2*H$4,INDEX(DataForViolins!E$10:E$259,ROW(I36)-H$4-(ROW(H$10)-1)),NA())),NA())</f>
        <v/>
      </c>
      <c r="J36" t="e" cm="1">
        <f t="array" ref="J36">IFERROR(IF(ROWS(J$10:J36) &lt;= J$4,J$1-EnterData!$N$4*DataKernels!F36/MAX(DataKernels!F$10:F$259),IF(ROWS(J$10:J36)&lt;=2*J$4,J$1+EnterData!$N$4*INDEX(DataKernels!F$10:F$259,ROW(J36)-J$4-(ROW(J$10)-1))/MAX(DataKernels!F$10:F$259),NA())),NA())</f>
        <v>#N/A</v>
      </c>
      <c r="K36" t="str" cm="1">
        <f t="array" ref="K36">IFERROR(IF(ROWS(K$10:K36) &lt;= J$4,DataForViolins!F36,IF(ROWS(K$10:K36) &lt;=2*J$4,INDEX(DataForViolins!F$10:F$259,ROW(K36)-J$4-(ROW(J$10)-1)),NA())),NA())</f>
        <v/>
      </c>
      <c r="L36" t="e" cm="1">
        <f t="array" ref="L36">IFERROR(IF(ROWS(L$10:L36) &lt;= L$4,L$1-EnterData!$N$4*DataKernels!G36/MAX(DataKernels!G$10:G$259),IF(ROWS(L$10:L36)&lt;=2*L$4,L$1+EnterData!$N$4*INDEX(DataKernels!G$10:G$259,ROW(L36)-L$4-(ROW(L$10)-1))/MAX(DataKernels!G$10:G$259),NA())),NA())</f>
        <v>#N/A</v>
      </c>
      <c r="M36" t="str" cm="1">
        <f t="array" ref="M36">IFERROR(IF(ROWS(M$10:M36) &lt;= L$4,DataForViolins!G36,IF(ROWS(M$10:M36) &lt;=2*L$4,INDEX(DataForViolins!G$10:G$259,ROW(M36)-L$4-(ROW(L$10)-1)),NA())),NA())</f>
        <v/>
      </c>
      <c r="N36" t="e" cm="1">
        <f t="array" ref="N36">IFERROR(IF(ROWS(N$10:N36) &lt;= N$4,N$1-EnterData!$N$4*DataKernels!H36/MAX(DataKernels!H$10:H$259),IF(ROWS(N$10:N36)&lt;=2*N$4,N$1+EnterData!$N$4*INDEX(DataKernels!H$10:H$259,ROW(N36)-N$4-(ROW(N$10)-1))/MAX(DataKernels!H$10:H$259),NA())),NA())</f>
        <v>#N/A</v>
      </c>
      <c r="O36" t="str" cm="1">
        <f t="array" ref="O36">IFERROR(IF(ROWS(O$10:O36) &lt;= N$4,DataForViolins!H36,IF(ROWS(O$10:O36) &lt;=2*N$4,INDEX(DataForViolins!H$10:H$259,ROW(O36)-N$4-(ROW(N$10)-1)),NA())),NA())</f>
        <v/>
      </c>
      <c r="P36" t="e" cm="1">
        <f t="array" ref="P36">IFERROR(IF(ROWS(P$10:P36) &lt;= P$4,P$1-EnterData!$N$4*DataKernels!I36/MAX(DataKernels!I$10:I$259),IF(ROWS(P$10:P36)&lt;=2*P$4,P$1+EnterData!$N$4*INDEX(DataKernels!I$10:I$259,ROW(P36)-P$4-(ROW(P$10)-1))/MAX(DataKernels!I$10:I$259),NA())),NA())</f>
        <v>#N/A</v>
      </c>
      <c r="Q36" t="str" cm="1">
        <f t="array" ref="Q36">IFERROR(IF(ROWS(Q$10:Q36) &lt;= P$4,DataForViolins!I36,IF(ROWS(Q$10:Q36) &lt;=2*P$4,INDEX(DataForViolins!I$10:I$259,ROW(Q36)-P$4-(ROW(P$10)-1)),NA())),NA())</f>
        <v/>
      </c>
      <c r="R36" t="e" cm="1">
        <f t="array" ref="R36">IFERROR(IF(ROWS(R$10:R36) &lt;= R$4,R$1-EnterData!$N$4*DataKernels!J36/MAX(DataKernels!J$10:J$259),IF(ROWS(R$10:R36)&lt;=2*R$4,R$1+EnterData!$N$4*INDEX(DataKernels!J$10:J$259,ROW(R36)-R$4-(ROW(R$10)-1))/MAX(DataKernels!J$10:J$259),NA())),NA())</f>
        <v>#N/A</v>
      </c>
      <c r="S36" t="str" cm="1">
        <f t="array" ref="S36">IFERROR(IF(ROWS(S$10:S36) &lt;= R$4,DataForViolins!J36,IF(ROWS(S$10:S36) &lt;=2*R$4,INDEX(DataForViolins!J$10:J$259,ROW(S36)-R$4-(ROW(R$10)-1)),NA())),NA())</f>
        <v/>
      </c>
      <c r="T36" t="e" cm="1">
        <f t="array" ref="T36">IFERROR(IF(ROWS(T$10:T36) &lt;= T$4,T$1-EnterData!$N$4*DataKernels!K36/MAX(DataKernels!K$10:K$259),IF(ROWS(T$10:T36)&lt;=2*T$4,T$1+EnterData!$N$4*INDEX(DataKernels!K$10:K$259,ROW(T36)-T$4-(ROW(T$10)-1))/MAX(DataKernels!K$10:K$259),NA())),NA())</f>
        <v>#N/A</v>
      </c>
      <c r="U36" t="str" cm="1">
        <f t="array" ref="U36">IFERROR(IF(ROWS(U$10:U36) &lt;= T$4,DataForViolins!K36,IF(ROWS(U$10:U36) &lt;=2*T$4,INDEX(DataForViolins!K$10:K$259,ROW(U36)-T$4-(ROW(T$10)-1)),NA())),NA())</f>
        <v/>
      </c>
    </row>
    <row r="37" spans="2:21" x14ac:dyDescent="0.25">
      <c r="B37" cm="1">
        <f t="array" ref="B37">IFERROR(IF(ROWS(B$10:B37) &lt;= B$4,B$1-EnterData!$N$4*DataKernels!B37/MAX(DataKernels!B$10:B$259),IF(ROWS(B$10:B37)&lt;=2*B$4,B$1+EnterData!$N$4*INDEX(DataKernels!B$10:B$259,ROW(B37)-B$4-(ROW(B$10)-1))/MAX(DataKernels!B$10:B$259),NA())),NA())</f>
        <v>0.98247927701911719</v>
      </c>
      <c r="C37" cm="1">
        <f t="array" ref="C37">IFERROR(IF(ROWS(C$10:C37) &lt;= B$4,DataForViolins!B37,IF(ROWS(C$10:C37) &lt;=2*B$4,INDEX(DataForViolins!B$10:B$259,ROW(C37)-B$4-(ROW(B$10)-1)),NA())),NA())</f>
        <v>95.655235102062335</v>
      </c>
      <c r="D37" cm="1">
        <f t="array" ref="D37">IFERROR(IF(ROWS(D$10:D37) &lt;= D$4,D$1-EnterData!$N$4*DataKernels!C37/MAX(DataKernels!C$10:C$259),IF(ROWS(D$10:D37)&lt;=2*D$4,D$1+EnterData!$N$4*INDEX(DataKernels!C$10:C$259,ROW(D37)-D$4-(ROW(D$10)-1))/MAX(DataKernels!C$10:C$259),NA())),NA())</f>
        <v>1.9841146349898282</v>
      </c>
      <c r="E37" cm="1">
        <f t="array" ref="E37">IFERROR(IF(ROWS(E$10:E37) &lt;= D$4,DataForViolins!C37,IF(ROWS(E$10:E37) &lt;=2*D$4,INDEX(DataForViolins!C$10:C$259,ROW(E37)-D$4-(ROW(D$10)-1)),NA())),NA())</f>
        <v>166.44835908311202</v>
      </c>
      <c r="F37" t="e" cm="1">
        <f t="array" ref="F37">IFERROR(IF(ROWS(F$10:F37) &lt;= F$4,F$1-EnterData!$N$4*DataKernels!D37/MAX(DataKernels!D$10:D$259),IF(ROWS(F$10:F37)&lt;=2*F$4,F$1+EnterData!$N$4*INDEX(DataKernels!D$10:D$259,ROW(F37)-F$4-(ROW(F$10)-1))/MAX(DataKernels!D$10:D$259),NA())),NA())</f>
        <v>#N/A</v>
      </c>
      <c r="G37" t="str" cm="1">
        <f t="array" ref="G37">IFERROR(IF(ROWS(G$10:G37) &lt;= F$4,DataForViolins!D37,IF(ROWS(G$10:G37) &lt;=2*F$4,INDEX(DataForViolins!D$10:D$259,ROW(G37)-F$4-(ROW(F$10)-1)),NA())),NA())</f>
        <v/>
      </c>
      <c r="H37" t="e" cm="1">
        <f t="array" ref="H37">IFERROR(IF(ROWS(H$10:H37) &lt;= H$4,H$1-EnterData!$N$4*DataKernels!E37/MAX(DataKernels!E$10:E$259),IF(ROWS(H$10:H37)&lt;=2*H$4,H$1+EnterData!$N$4*INDEX(DataKernels!E$10:E$259,ROW(H37)-H$4-(ROW(H$10)-1))/MAX(DataKernels!E$10:E$259),NA())),NA())</f>
        <v>#N/A</v>
      </c>
      <c r="I37" t="str" cm="1">
        <f t="array" ref="I37">IFERROR(IF(ROWS(I$10:I37) &lt;= H$4,DataForViolins!E37,IF(ROWS(I$10:I37) &lt;=2*H$4,INDEX(DataForViolins!E$10:E$259,ROW(I37)-H$4-(ROW(H$10)-1)),NA())),NA())</f>
        <v/>
      </c>
      <c r="J37" t="e" cm="1">
        <f t="array" ref="J37">IFERROR(IF(ROWS(J$10:J37) &lt;= J$4,J$1-EnterData!$N$4*DataKernels!F37/MAX(DataKernels!F$10:F$259),IF(ROWS(J$10:J37)&lt;=2*J$4,J$1+EnterData!$N$4*INDEX(DataKernels!F$10:F$259,ROW(J37)-J$4-(ROW(J$10)-1))/MAX(DataKernels!F$10:F$259),NA())),NA())</f>
        <v>#N/A</v>
      </c>
      <c r="K37" t="str" cm="1">
        <f t="array" ref="K37">IFERROR(IF(ROWS(K$10:K37) &lt;= J$4,DataForViolins!F37,IF(ROWS(K$10:K37) &lt;=2*J$4,INDEX(DataForViolins!F$10:F$259,ROW(K37)-J$4-(ROW(J$10)-1)),NA())),NA())</f>
        <v/>
      </c>
      <c r="L37" t="e" cm="1">
        <f t="array" ref="L37">IFERROR(IF(ROWS(L$10:L37) &lt;= L$4,L$1-EnterData!$N$4*DataKernels!G37/MAX(DataKernels!G$10:G$259),IF(ROWS(L$10:L37)&lt;=2*L$4,L$1+EnterData!$N$4*INDEX(DataKernels!G$10:G$259,ROW(L37)-L$4-(ROW(L$10)-1))/MAX(DataKernels!G$10:G$259),NA())),NA())</f>
        <v>#N/A</v>
      </c>
      <c r="M37" t="str" cm="1">
        <f t="array" ref="M37">IFERROR(IF(ROWS(M$10:M37) &lt;= L$4,DataForViolins!G37,IF(ROWS(M$10:M37) &lt;=2*L$4,INDEX(DataForViolins!G$10:G$259,ROW(M37)-L$4-(ROW(L$10)-1)),NA())),NA())</f>
        <v/>
      </c>
      <c r="N37" t="e" cm="1">
        <f t="array" ref="N37">IFERROR(IF(ROWS(N$10:N37) &lt;= N$4,N$1-EnterData!$N$4*DataKernels!H37/MAX(DataKernels!H$10:H$259),IF(ROWS(N$10:N37)&lt;=2*N$4,N$1+EnterData!$N$4*INDEX(DataKernels!H$10:H$259,ROW(N37)-N$4-(ROW(N$10)-1))/MAX(DataKernels!H$10:H$259),NA())),NA())</f>
        <v>#N/A</v>
      </c>
      <c r="O37" t="str" cm="1">
        <f t="array" ref="O37">IFERROR(IF(ROWS(O$10:O37) &lt;= N$4,DataForViolins!H37,IF(ROWS(O$10:O37) &lt;=2*N$4,INDEX(DataForViolins!H$10:H$259,ROW(O37)-N$4-(ROW(N$10)-1)),NA())),NA())</f>
        <v/>
      </c>
      <c r="P37" t="e" cm="1">
        <f t="array" ref="P37">IFERROR(IF(ROWS(P$10:P37) &lt;= P$4,P$1-EnterData!$N$4*DataKernels!I37/MAX(DataKernels!I$10:I$259),IF(ROWS(P$10:P37)&lt;=2*P$4,P$1+EnterData!$N$4*INDEX(DataKernels!I$10:I$259,ROW(P37)-P$4-(ROW(P$10)-1))/MAX(DataKernels!I$10:I$259),NA())),NA())</f>
        <v>#N/A</v>
      </c>
      <c r="Q37" t="str" cm="1">
        <f t="array" ref="Q37">IFERROR(IF(ROWS(Q$10:Q37) &lt;= P$4,DataForViolins!I37,IF(ROWS(Q$10:Q37) &lt;=2*P$4,INDEX(DataForViolins!I$10:I$259,ROW(Q37)-P$4-(ROW(P$10)-1)),NA())),NA())</f>
        <v/>
      </c>
      <c r="R37" t="e" cm="1">
        <f t="array" ref="R37">IFERROR(IF(ROWS(R$10:R37) &lt;= R$4,R$1-EnterData!$N$4*DataKernels!J37/MAX(DataKernels!J$10:J$259),IF(ROWS(R$10:R37)&lt;=2*R$4,R$1+EnterData!$N$4*INDEX(DataKernels!J$10:J$259,ROW(R37)-R$4-(ROW(R$10)-1))/MAX(DataKernels!J$10:J$259),NA())),NA())</f>
        <v>#N/A</v>
      </c>
      <c r="S37" t="str" cm="1">
        <f t="array" ref="S37">IFERROR(IF(ROWS(S$10:S37) &lt;= R$4,DataForViolins!J37,IF(ROWS(S$10:S37) &lt;=2*R$4,INDEX(DataForViolins!J$10:J$259,ROW(S37)-R$4-(ROW(R$10)-1)),NA())),NA())</f>
        <v/>
      </c>
      <c r="T37" t="e" cm="1">
        <f t="array" ref="T37">IFERROR(IF(ROWS(T$10:T37) &lt;= T$4,T$1-EnterData!$N$4*DataKernels!K37/MAX(DataKernels!K$10:K$259),IF(ROWS(T$10:T37)&lt;=2*T$4,T$1+EnterData!$N$4*INDEX(DataKernels!K$10:K$259,ROW(T37)-T$4-(ROW(T$10)-1))/MAX(DataKernels!K$10:K$259),NA())),NA())</f>
        <v>#N/A</v>
      </c>
      <c r="U37" t="str" cm="1">
        <f t="array" ref="U37">IFERROR(IF(ROWS(U$10:U37) &lt;= T$4,DataForViolins!K37,IF(ROWS(U$10:U37) &lt;=2*T$4,INDEX(DataForViolins!K$10:K$259,ROW(U37)-T$4-(ROW(T$10)-1)),NA())),NA())</f>
        <v/>
      </c>
    </row>
    <row r="38" spans="2:21" x14ac:dyDescent="0.25">
      <c r="B38" cm="1">
        <f t="array" ref="B38">IFERROR(IF(ROWS(B$10:B38) &lt;= B$4,B$1-EnterData!$N$4*DataKernels!B38/MAX(DataKernels!B$10:B$259),IF(ROWS(B$10:B38)&lt;=2*B$4,B$1+EnterData!$N$4*INDEX(DataKernels!B$10:B$259,ROW(B38)-B$4-(ROW(B$10)-1))/MAX(DataKernels!B$10:B$259),NA())),NA())</f>
        <v>0.98089667817781689</v>
      </c>
      <c r="C38" cm="1">
        <f t="array" ref="C38">IFERROR(IF(ROWS(C$10:C38) &lt;= B$4,DataForViolins!B38,IF(ROWS(C$10:C38) &lt;=2*B$4,INDEX(DataForViolins!B$10:B$259,ROW(C38)-B$4-(ROW(B$10)-1)),NA())),NA())</f>
        <v>96.27880541105749</v>
      </c>
      <c r="D38" cm="1">
        <f t="array" ref="D38">IFERROR(IF(ROWS(D$10:D38) &lt;= D$4,D$1-EnterData!$N$4*DataKernels!C38/MAX(DataKernels!C$10:C$259),IF(ROWS(D$10:D38)&lt;=2*D$4,D$1+EnterData!$N$4*INDEX(DataKernels!C$10:C$259,ROW(D38)-D$4-(ROW(D$10)-1))/MAX(DataKernels!C$10:C$259),NA())),NA())</f>
        <v>1.9827678697505486</v>
      </c>
      <c r="E38" cm="1">
        <f t="array" ref="E38">IFERROR(IF(ROWS(E$10:E38) &lt;= D$4,DataForViolins!C38,IF(ROWS(E$10:E38) &lt;=2*D$4,INDEX(DataForViolins!C$10:C$259,ROW(E38)-D$4-(ROW(D$10)-1)),NA())),NA())</f>
        <v>166.97196565661858</v>
      </c>
      <c r="F38" t="e" cm="1">
        <f t="array" ref="F38">IFERROR(IF(ROWS(F$10:F38) &lt;= F$4,F$1-EnterData!$N$4*DataKernels!D38/MAX(DataKernels!D$10:D$259),IF(ROWS(F$10:F38)&lt;=2*F$4,F$1+EnterData!$N$4*INDEX(DataKernels!D$10:D$259,ROW(F38)-F$4-(ROW(F$10)-1))/MAX(DataKernels!D$10:D$259),NA())),NA())</f>
        <v>#N/A</v>
      </c>
      <c r="G38" t="str" cm="1">
        <f t="array" ref="G38">IFERROR(IF(ROWS(G$10:G38) &lt;= F$4,DataForViolins!D38,IF(ROWS(G$10:G38) &lt;=2*F$4,INDEX(DataForViolins!D$10:D$259,ROW(G38)-F$4-(ROW(F$10)-1)),NA())),NA())</f>
        <v/>
      </c>
      <c r="H38" t="e" cm="1">
        <f t="array" ref="H38">IFERROR(IF(ROWS(H$10:H38) &lt;= H$4,H$1-EnterData!$N$4*DataKernels!E38/MAX(DataKernels!E$10:E$259),IF(ROWS(H$10:H38)&lt;=2*H$4,H$1+EnterData!$N$4*INDEX(DataKernels!E$10:E$259,ROW(H38)-H$4-(ROW(H$10)-1))/MAX(DataKernels!E$10:E$259),NA())),NA())</f>
        <v>#N/A</v>
      </c>
      <c r="I38" t="str" cm="1">
        <f t="array" ref="I38">IFERROR(IF(ROWS(I$10:I38) &lt;= H$4,DataForViolins!E38,IF(ROWS(I$10:I38) &lt;=2*H$4,INDEX(DataForViolins!E$10:E$259,ROW(I38)-H$4-(ROW(H$10)-1)),NA())),NA())</f>
        <v/>
      </c>
      <c r="J38" t="e" cm="1">
        <f t="array" ref="J38">IFERROR(IF(ROWS(J$10:J38) &lt;= J$4,J$1-EnterData!$N$4*DataKernels!F38/MAX(DataKernels!F$10:F$259),IF(ROWS(J$10:J38)&lt;=2*J$4,J$1+EnterData!$N$4*INDEX(DataKernels!F$10:F$259,ROW(J38)-J$4-(ROW(J$10)-1))/MAX(DataKernels!F$10:F$259),NA())),NA())</f>
        <v>#N/A</v>
      </c>
      <c r="K38" t="str" cm="1">
        <f t="array" ref="K38">IFERROR(IF(ROWS(K$10:K38) &lt;= J$4,DataForViolins!F38,IF(ROWS(K$10:K38) &lt;=2*J$4,INDEX(DataForViolins!F$10:F$259,ROW(K38)-J$4-(ROW(J$10)-1)),NA())),NA())</f>
        <v/>
      </c>
      <c r="L38" t="e" cm="1">
        <f t="array" ref="L38">IFERROR(IF(ROWS(L$10:L38) &lt;= L$4,L$1-EnterData!$N$4*DataKernels!G38/MAX(DataKernels!G$10:G$259),IF(ROWS(L$10:L38)&lt;=2*L$4,L$1+EnterData!$N$4*INDEX(DataKernels!G$10:G$259,ROW(L38)-L$4-(ROW(L$10)-1))/MAX(DataKernels!G$10:G$259),NA())),NA())</f>
        <v>#N/A</v>
      </c>
      <c r="M38" t="str" cm="1">
        <f t="array" ref="M38">IFERROR(IF(ROWS(M$10:M38) &lt;= L$4,DataForViolins!G38,IF(ROWS(M$10:M38) &lt;=2*L$4,INDEX(DataForViolins!G$10:G$259,ROW(M38)-L$4-(ROW(L$10)-1)),NA())),NA())</f>
        <v/>
      </c>
      <c r="N38" t="e" cm="1">
        <f t="array" ref="N38">IFERROR(IF(ROWS(N$10:N38) &lt;= N$4,N$1-EnterData!$N$4*DataKernels!H38/MAX(DataKernels!H$10:H$259),IF(ROWS(N$10:N38)&lt;=2*N$4,N$1+EnterData!$N$4*INDEX(DataKernels!H$10:H$259,ROW(N38)-N$4-(ROW(N$10)-1))/MAX(DataKernels!H$10:H$259),NA())),NA())</f>
        <v>#N/A</v>
      </c>
      <c r="O38" t="str" cm="1">
        <f t="array" ref="O38">IFERROR(IF(ROWS(O$10:O38) &lt;= N$4,DataForViolins!H38,IF(ROWS(O$10:O38) &lt;=2*N$4,INDEX(DataForViolins!H$10:H$259,ROW(O38)-N$4-(ROW(N$10)-1)),NA())),NA())</f>
        <v/>
      </c>
      <c r="P38" t="e" cm="1">
        <f t="array" ref="P38">IFERROR(IF(ROWS(P$10:P38) &lt;= P$4,P$1-EnterData!$N$4*DataKernels!I38/MAX(DataKernels!I$10:I$259),IF(ROWS(P$10:P38)&lt;=2*P$4,P$1+EnterData!$N$4*INDEX(DataKernels!I$10:I$259,ROW(P38)-P$4-(ROW(P$10)-1))/MAX(DataKernels!I$10:I$259),NA())),NA())</f>
        <v>#N/A</v>
      </c>
      <c r="Q38" t="str" cm="1">
        <f t="array" ref="Q38">IFERROR(IF(ROWS(Q$10:Q38) &lt;= P$4,DataForViolins!I38,IF(ROWS(Q$10:Q38) &lt;=2*P$4,INDEX(DataForViolins!I$10:I$259,ROW(Q38)-P$4-(ROW(P$10)-1)),NA())),NA())</f>
        <v/>
      </c>
      <c r="R38" t="e" cm="1">
        <f t="array" ref="R38">IFERROR(IF(ROWS(R$10:R38) &lt;= R$4,R$1-EnterData!$N$4*DataKernels!J38/MAX(DataKernels!J$10:J$259),IF(ROWS(R$10:R38)&lt;=2*R$4,R$1+EnterData!$N$4*INDEX(DataKernels!J$10:J$259,ROW(R38)-R$4-(ROW(R$10)-1))/MAX(DataKernels!J$10:J$259),NA())),NA())</f>
        <v>#N/A</v>
      </c>
      <c r="S38" t="str" cm="1">
        <f t="array" ref="S38">IFERROR(IF(ROWS(S$10:S38) &lt;= R$4,DataForViolins!J38,IF(ROWS(S$10:S38) &lt;=2*R$4,INDEX(DataForViolins!J$10:J$259,ROW(S38)-R$4-(ROW(R$10)-1)),NA())),NA())</f>
        <v/>
      </c>
      <c r="T38" t="e" cm="1">
        <f t="array" ref="T38">IFERROR(IF(ROWS(T$10:T38) &lt;= T$4,T$1-EnterData!$N$4*DataKernels!K38/MAX(DataKernels!K$10:K$259),IF(ROWS(T$10:T38)&lt;=2*T$4,T$1+EnterData!$N$4*INDEX(DataKernels!K$10:K$259,ROW(T38)-T$4-(ROW(T$10)-1))/MAX(DataKernels!K$10:K$259),NA())),NA())</f>
        <v>#N/A</v>
      </c>
      <c r="U38" t="str" cm="1">
        <f t="array" ref="U38">IFERROR(IF(ROWS(U$10:U38) &lt;= T$4,DataForViolins!K38,IF(ROWS(U$10:U38) &lt;=2*T$4,INDEX(DataForViolins!K$10:K$259,ROW(U38)-T$4-(ROW(T$10)-1)),NA())),NA())</f>
        <v/>
      </c>
    </row>
    <row r="39" spans="2:21" x14ac:dyDescent="0.25">
      <c r="B39" cm="1">
        <f t="array" ref="B39">IFERROR(IF(ROWS(B$10:B39) &lt;= B$4,B$1-EnterData!$N$4*DataKernels!B39/MAX(DataKernels!B$10:B$259),IF(ROWS(B$10:B39)&lt;=2*B$4,B$1+EnterData!$N$4*INDEX(DataKernels!B$10:B$259,ROW(B39)-B$4-(ROW(B$10)-1))/MAX(DataKernels!B$10:B$259),NA())),NA())</f>
        <v>0.97922800373259833</v>
      </c>
      <c r="C39" cm="1">
        <f t="array" ref="C39">IFERROR(IF(ROWS(C$10:C39) &lt;= B$4,DataForViolins!B39,IF(ROWS(C$10:C39) &lt;=2*B$4,INDEX(DataForViolins!B$10:B$259,ROW(C39)-B$4-(ROW(B$10)-1)),NA())),NA())</f>
        <v>96.902375720052646</v>
      </c>
      <c r="D39" cm="1">
        <f t="array" ref="D39">IFERROR(IF(ROWS(D$10:D39) &lt;= D$4,D$1-EnterData!$N$4*DataKernels!C39/MAX(DataKernels!C$10:C$259),IF(ROWS(D$10:D39)&lt;=2*D$4,D$1+EnterData!$N$4*INDEX(DataKernels!C$10:C$259,ROW(D39)-D$4-(ROW(D$10)-1))/MAX(DataKernels!C$10:C$259),NA())),NA())</f>
        <v>1.9813522178886134</v>
      </c>
      <c r="E39" cm="1">
        <f t="array" ref="E39">IFERROR(IF(ROWS(E$10:E39) &lt;= D$4,DataForViolins!C39,IF(ROWS(E$10:E39) &lt;=2*D$4,INDEX(DataForViolins!C$10:C$259,ROW(E39)-D$4-(ROW(D$10)-1)),NA())),NA())</f>
        <v>167.49557223012513</v>
      </c>
      <c r="F39" t="e" cm="1">
        <f t="array" ref="F39">IFERROR(IF(ROWS(F$10:F39) &lt;= F$4,F$1-EnterData!$N$4*DataKernels!D39/MAX(DataKernels!D$10:D$259),IF(ROWS(F$10:F39)&lt;=2*F$4,F$1+EnterData!$N$4*INDEX(DataKernels!D$10:D$259,ROW(F39)-F$4-(ROW(F$10)-1))/MAX(DataKernels!D$10:D$259),NA())),NA())</f>
        <v>#N/A</v>
      </c>
      <c r="G39" t="str" cm="1">
        <f t="array" ref="G39">IFERROR(IF(ROWS(G$10:G39) &lt;= F$4,DataForViolins!D39,IF(ROWS(G$10:G39) &lt;=2*F$4,INDEX(DataForViolins!D$10:D$259,ROW(G39)-F$4-(ROW(F$10)-1)),NA())),NA())</f>
        <v/>
      </c>
      <c r="H39" t="e" cm="1">
        <f t="array" ref="H39">IFERROR(IF(ROWS(H$10:H39) &lt;= H$4,H$1-EnterData!$N$4*DataKernels!E39/MAX(DataKernels!E$10:E$259),IF(ROWS(H$10:H39)&lt;=2*H$4,H$1+EnterData!$N$4*INDEX(DataKernels!E$10:E$259,ROW(H39)-H$4-(ROW(H$10)-1))/MAX(DataKernels!E$10:E$259),NA())),NA())</f>
        <v>#N/A</v>
      </c>
      <c r="I39" t="str" cm="1">
        <f t="array" ref="I39">IFERROR(IF(ROWS(I$10:I39) &lt;= H$4,DataForViolins!E39,IF(ROWS(I$10:I39) &lt;=2*H$4,INDEX(DataForViolins!E$10:E$259,ROW(I39)-H$4-(ROW(H$10)-1)),NA())),NA())</f>
        <v/>
      </c>
      <c r="J39" t="e" cm="1">
        <f t="array" ref="J39">IFERROR(IF(ROWS(J$10:J39) &lt;= J$4,J$1-EnterData!$N$4*DataKernels!F39/MAX(DataKernels!F$10:F$259),IF(ROWS(J$10:J39)&lt;=2*J$4,J$1+EnterData!$N$4*INDEX(DataKernels!F$10:F$259,ROW(J39)-J$4-(ROW(J$10)-1))/MAX(DataKernels!F$10:F$259),NA())),NA())</f>
        <v>#N/A</v>
      </c>
      <c r="K39" t="str" cm="1">
        <f t="array" ref="K39">IFERROR(IF(ROWS(K$10:K39) &lt;= J$4,DataForViolins!F39,IF(ROWS(K$10:K39) &lt;=2*J$4,INDEX(DataForViolins!F$10:F$259,ROW(K39)-J$4-(ROW(J$10)-1)),NA())),NA())</f>
        <v/>
      </c>
      <c r="L39" t="e" cm="1">
        <f t="array" ref="L39">IFERROR(IF(ROWS(L$10:L39) &lt;= L$4,L$1-EnterData!$N$4*DataKernels!G39/MAX(DataKernels!G$10:G$259),IF(ROWS(L$10:L39)&lt;=2*L$4,L$1+EnterData!$N$4*INDEX(DataKernels!G$10:G$259,ROW(L39)-L$4-(ROW(L$10)-1))/MAX(DataKernels!G$10:G$259),NA())),NA())</f>
        <v>#N/A</v>
      </c>
      <c r="M39" t="str" cm="1">
        <f t="array" ref="M39">IFERROR(IF(ROWS(M$10:M39) &lt;= L$4,DataForViolins!G39,IF(ROWS(M$10:M39) &lt;=2*L$4,INDEX(DataForViolins!G$10:G$259,ROW(M39)-L$4-(ROW(L$10)-1)),NA())),NA())</f>
        <v/>
      </c>
      <c r="N39" t="e" cm="1">
        <f t="array" ref="N39">IFERROR(IF(ROWS(N$10:N39) &lt;= N$4,N$1-EnterData!$N$4*DataKernels!H39/MAX(DataKernels!H$10:H$259),IF(ROWS(N$10:N39)&lt;=2*N$4,N$1+EnterData!$N$4*INDEX(DataKernels!H$10:H$259,ROW(N39)-N$4-(ROW(N$10)-1))/MAX(DataKernels!H$10:H$259),NA())),NA())</f>
        <v>#N/A</v>
      </c>
      <c r="O39" t="str" cm="1">
        <f t="array" ref="O39">IFERROR(IF(ROWS(O$10:O39) &lt;= N$4,DataForViolins!H39,IF(ROWS(O$10:O39) &lt;=2*N$4,INDEX(DataForViolins!H$10:H$259,ROW(O39)-N$4-(ROW(N$10)-1)),NA())),NA())</f>
        <v/>
      </c>
      <c r="P39" t="e" cm="1">
        <f t="array" ref="P39">IFERROR(IF(ROWS(P$10:P39) &lt;= P$4,P$1-EnterData!$N$4*DataKernels!I39/MAX(DataKernels!I$10:I$259),IF(ROWS(P$10:P39)&lt;=2*P$4,P$1+EnterData!$N$4*INDEX(DataKernels!I$10:I$259,ROW(P39)-P$4-(ROW(P$10)-1))/MAX(DataKernels!I$10:I$259),NA())),NA())</f>
        <v>#N/A</v>
      </c>
      <c r="Q39" t="str" cm="1">
        <f t="array" ref="Q39">IFERROR(IF(ROWS(Q$10:Q39) &lt;= P$4,DataForViolins!I39,IF(ROWS(Q$10:Q39) &lt;=2*P$4,INDEX(DataForViolins!I$10:I$259,ROW(Q39)-P$4-(ROW(P$10)-1)),NA())),NA())</f>
        <v/>
      </c>
      <c r="R39" t="e" cm="1">
        <f t="array" ref="R39">IFERROR(IF(ROWS(R$10:R39) &lt;= R$4,R$1-EnterData!$N$4*DataKernels!J39/MAX(DataKernels!J$10:J$259),IF(ROWS(R$10:R39)&lt;=2*R$4,R$1+EnterData!$N$4*INDEX(DataKernels!J$10:J$259,ROW(R39)-R$4-(ROW(R$10)-1))/MAX(DataKernels!J$10:J$259),NA())),NA())</f>
        <v>#N/A</v>
      </c>
      <c r="S39" t="str" cm="1">
        <f t="array" ref="S39">IFERROR(IF(ROWS(S$10:S39) &lt;= R$4,DataForViolins!J39,IF(ROWS(S$10:S39) &lt;=2*R$4,INDEX(DataForViolins!J$10:J$259,ROW(S39)-R$4-(ROW(R$10)-1)),NA())),NA())</f>
        <v/>
      </c>
      <c r="T39" t="e" cm="1">
        <f t="array" ref="T39">IFERROR(IF(ROWS(T$10:T39) &lt;= T$4,T$1-EnterData!$N$4*DataKernels!K39/MAX(DataKernels!K$10:K$259),IF(ROWS(T$10:T39)&lt;=2*T$4,T$1+EnterData!$N$4*INDEX(DataKernels!K$10:K$259,ROW(T39)-T$4-(ROW(T$10)-1))/MAX(DataKernels!K$10:K$259),NA())),NA())</f>
        <v>#N/A</v>
      </c>
      <c r="U39" t="str" cm="1">
        <f t="array" ref="U39">IFERROR(IF(ROWS(U$10:U39) &lt;= T$4,DataForViolins!K39,IF(ROWS(U$10:U39) &lt;=2*T$4,INDEX(DataForViolins!K$10:K$259,ROW(U39)-T$4-(ROW(T$10)-1)),NA())),NA())</f>
        <v/>
      </c>
    </row>
    <row r="40" spans="2:21" x14ac:dyDescent="0.25">
      <c r="B40" cm="1">
        <f t="array" ref="B40">IFERROR(IF(ROWS(B$10:B40) &lt;= B$4,B$1-EnterData!$N$4*DataKernels!B40/MAX(DataKernels!B$10:B$259),IF(ROWS(B$10:B40)&lt;=2*B$4,B$1+EnterData!$N$4*INDEX(DataKernels!B$10:B$259,ROW(B40)-B$4-(ROW(B$10)-1))/MAX(DataKernels!B$10:B$259),NA())),NA())</f>
        <v>0.97747460245275886</v>
      </c>
      <c r="C40" cm="1">
        <f t="array" ref="C40">IFERROR(IF(ROWS(C$10:C40) &lt;= B$4,DataForViolins!B40,IF(ROWS(C$10:C40) &lt;=2*B$4,INDEX(DataForViolins!B$10:B$259,ROW(C40)-B$4-(ROW(B$10)-1)),NA())),NA())</f>
        <v>97.525946029047802</v>
      </c>
      <c r="D40" cm="1">
        <f t="array" ref="D40">IFERROR(IF(ROWS(D$10:D40) &lt;= D$4,D$1-EnterData!$N$4*DataKernels!C40/MAX(DataKernels!C$10:C$259),IF(ROWS(D$10:D40)&lt;=2*D$4,D$1+EnterData!$N$4*INDEX(DataKernels!C$10:C$259,ROW(D40)-D$4-(ROW(D$10)-1))/MAX(DataKernels!C$10:C$259),NA())),NA())</f>
        <v>1.9798690797881988</v>
      </c>
      <c r="E40" cm="1">
        <f t="array" ref="E40">IFERROR(IF(ROWS(E$10:E40) &lt;= D$4,DataForViolins!C40,IF(ROWS(E$10:E40) &lt;=2*D$4,INDEX(DataForViolins!C$10:C$259,ROW(E40)-D$4-(ROW(D$10)-1)),NA())),NA())</f>
        <v>168.01917880363169</v>
      </c>
      <c r="F40" t="e" cm="1">
        <f t="array" ref="F40">IFERROR(IF(ROWS(F$10:F40) &lt;= F$4,F$1-EnterData!$N$4*DataKernels!D40/MAX(DataKernels!D$10:D$259),IF(ROWS(F$10:F40)&lt;=2*F$4,F$1+EnterData!$N$4*INDEX(DataKernels!D$10:D$259,ROW(F40)-F$4-(ROW(F$10)-1))/MAX(DataKernels!D$10:D$259),NA())),NA())</f>
        <v>#N/A</v>
      </c>
      <c r="G40" t="str" cm="1">
        <f t="array" ref="G40">IFERROR(IF(ROWS(G$10:G40) &lt;= F$4,DataForViolins!D40,IF(ROWS(G$10:G40) &lt;=2*F$4,INDEX(DataForViolins!D$10:D$259,ROW(G40)-F$4-(ROW(F$10)-1)),NA())),NA())</f>
        <v/>
      </c>
      <c r="H40" t="e" cm="1">
        <f t="array" ref="H40">IFERROR(IF(ROWS(H$10:H40) &lt;= H$4,H$1-EnterData!$N$4*DataKernels!E40/MAX(DataKernels!E$10:E$259),IF(ROWS(H$10:H40)&lt;=2*H$4,H$1+EnterData!$N$4*INDEX(DataKernels!E$10:E$259,ROW(H40)-H$4-(ROW(H$10)-1))/MAX(DataKernels!E$10:E$259),NA())),NA())</f>
        <v>#N/A</v>
      </c>
      <c r="I40" t="str" cm="1">
        <f t="array" ref="I40">IFERROR(IF(ROWS(I$10:I40) &lt;= H$4,DataForViolins!E40,IF(ROWS(I$10:I40) &lt;=2*H$4,INDEX(DataForViolins!E$10:E$259,ROW(I40)-H$4-(ROW(H$10)-1)),NA())),NA())</f>
        <v/>
      </c>
      <c r="J40" t="e" cm="1">
        <f t="array" ref="J40">IFERROR(IF(ROWS(J$10:J40) &lt;= J$4,J$1-EnterData!$N$4*DataKernels!F40/MAX(DataKernels!F$10:F$259),IF(ROWS(J$10:J40)&lt;=2*J$4,J$1+EnterData!$N$4*INDEX(DataKernels!F$10:F$259,ROW(J40)-J$4-(ROW(J$10)-1))/MAX(DataKernels!F$10:F$259),NA())),NA())</f>
        <v>#N/A</v>
      </c>
      <c r="K40" t="str" cm="1">
        <f t="array" ref="K40">IFERROR(IF(ROWS(K$10:K40) &lt;= J$4,DataForViolins!F40,IF(ROWS(K$10:K40) &lt;=2*J$4,INDEX(DataForViolins!F$10:F$259,ROW(K40)-J$4-(ROW(J$10)-1)),NA())),NA())</f>
        <v/>
      </c>
      <c r="L40" t="e" cm="1">
        <f t="array" ref="L40">IFERROR(IF(ROWS(L$10:L40) &lt;= L$4,L$1-EnterData!$N$4*DataKernels!G40/MAX(DataKernels!G$10:G$259),IF(ROWS(L$10:L40)&lt;=2*L$4,L$1+EnterData!$N$4*INDEX(DataKernels!G$10:G$259,ROW(L40)-L$4-(ROW(L$10)-1))/MAX(DataKernels!G$10:G$259),NA())),NA())</f>
        <v>#N/A</v>
      </c>
      <c r="M40" t="str" cm="1">
        <f t="array" ref="M40">IFERROR(IF(ROWS(M$10:M40) &lt;= L$4,DataForViolins!G40,IF(ROWS(M$10:M40) &lt;=2*L$4,INDEX(DataForViolins!G$10:G$259,ROW(M40)-L$4-(ROW(L$10)-1)),NA())),NA())</f>
        <v/>
      </c>
      <c r="N40" t="e" cm="1">
        <f t="array" ref="N40">IFERROR(IF(ROWS(N$10:N40) &lt;= N$4,N$1-EnterData!$N$4*DataKernels!H40/MAX(DataKernels!H$10:H$259),IF(ROWS(N$10:N40)&lt;=2*N$4,N$1+EnterData!$N$4*INDEX(DataKernels!H$10:H$259,ROW(N40)-N$4-(ROW(N$10)-1))/MAX(DataKernels!H$10:H$259),NA())),NA())</f>
        <v>#N/A</v>
      </c>
      <c r="O40" t="str" cm="1">
        <f t="array" ref="O40">IFERROR(IF(ROWS(O$10:O40) &lt;= N$4,DataForViolins!H40,IF(ROWS(O$10:O40) &lt;=2*N$4,INDEX(DataForViolins!H$10:H$259,ROW(O40)-N$4-(ROW(N$10)-1)),NA())),NA())</f>
        <v/>
      </c>
      <c r="P40" t="e" cm="1">
        <f t="array" ref="P40">IFERROR(IF(ROWS(P$10:P40) &lt;= P$4,P$1-EnterData!$N$4*DataKernels!I40/MAX(DataKernels!I$10:I$259),IF(ROWS(P$10:P40)&lt;=2*P$4,P$1+EnterData!$N$4*INDEX(DataKernels!I$10:I$259,ROW(P40)-P$4-(ROW(P$10)-1))/MAX(DataKernels!I$10:I$259),NA())),NA())</f>
        <v>#N/A</v>
      </c>
      <c r="Q40" t="str" cm="1">
        <f t="array" ref="Q40">IFERROR(IF(ROWS(Q$10:Q40) &lt;= P$4,DataForViolins!I40,IF(ROWS(Q$10:Q40) &lt;=2*P$4,INDEX(DataForViolins!I$10:I$259,ROW(Q40)-P$4-(ROW(P$10)-1)),NA())),NA())</f>
        <v/>
      </c>
      <c r="R40" t="e" cm="1">
        <f t="array" ref="R40">IFERROR(IF(ROWS(R$10:R40) &lt;= R$4,R$1-EnterData!$N$4*DataKernels!J40/MAX(DataKernels!J$10:J$259),IF(ROWS(R$10:R40)&lt;=2*R$4,R$1+EnterData!$N$4*INDEX(DataKernels!J$10:J$259,ROW(R40)-R$4-(ROW(R$10)-1))/MAX(DataKernels!J$10:J$259),NA())),NA())</f>
        <v>#N/A</v>
      </c>
      <c r="S40" t="str" cm="1">
        <f t="array" ref="S40">IFERROR(IF(ROWS(S$10:S40) &lt;= R$4,DataForViolins!J40,IF(ROWS(S$10:S40) &lt;=2*R$4,INDEX(DataForViolins!J$10:J$259,ROW(S40)-R$4-(ROW(R$10)-1)),NA())),NA())</f>
        <v/>
      </c>
      <c r="T40" t="e" cm="1">
        <f t="array" ref="T40">IFERROR(IF(ROWS(T$10:T40) &lt;= T$4,T$1-EnterData!$N$4*DataKernels!K40/MAX(DataKernels!K$10:K$259),IF(ROWS(T$10:T40)&lt;=2*T$4,T$1+EnterData!$N$4*INDEX(DataKernels!K$10:K$259,ROW(T40)-T$4-(ROW(T$10)-1))/MAX(DataKernels!K$10:K$259),NA())),NA())</f>
        <v>#N/A</v>
      </c>
      <c r="U40" t="str" cm="1">
        <f t="array" ref="U40">IFERROR(IF(ROWS(U$10:U40) &lt;= T$4,DataForViolins!K40,IF(ROWS(U$10:U40) &lt;=2*T$4,INDEX(DataForViolins!K$10:K$259,ROW(U40)-T$4-(ROW(T$10)-1)),NA())),NA())</f>
        <v/>
      </c>
    </row>
    <row r="41" spans="2:21" x14ac:dyDescent="0.25">
      <c r="B41" cm="1">
        <f t="array" ref="B41">IFERROR(IF(ROWS(B$10:B41) &lt;= B$4,B$1-EnterData!$N$4*DataKernels!B41/MAX(DataKernels!B$10:B$259),IF(ROWS(B$10:B41)&lt;=2*B$4,B$1+EnterData!$N$4*INDEX(DataKernels!B$10:B$259,ROW(B41)-B$4-(ROW(B$10)-1))/MAX(DataKernels!B$10:B$259),NA())),NA())</f>
        <v>0.97563844769743013</v>
      </c>
      <c r="C41" cm="1">
        <f t="array" ref="C41">IFERROR(IF(ROWS(C$10:C41) &lt;= B$4,DataForViolins!B41,IF(ROWS(C$10:C41) &lt;=2*B$4,INDEX(DataForViolins!B$10:B$259,ROW(C41)-B$4-(ROW(B$10)-1)),NA())),NA())</f>
        <v>98.149516338042957</v>
      </c>
      <c r="D41" cm="1">
        <f t="array" ref="D41">IFERROR(IF(ROWS(D$10:D41) &lt;= D$4,D$1-EnterData!$N$4*DataKernels!C41/MAX(DataKernels!C$10:C$259),IF(ROWS(D$10:D41)&lt;=2*D$4,D$1+EnterData!$N$4*INDEX(DataKernels!C$10:C$259,ROW(D41)-D$4-(ROW(D$10)-1))/MAX(DataKernels!C$10:C$259),NA())),NA())</f>
        <v>1.978320448031325</v>
      </c>
      <c r="E41" cm="1">
        <f t="array" ref="E41">IFERROR(IF(ROWS(E$10:E41) &lt;= D$4,DataForViolins!C41,IF(ROWS(E$10:E41) &lt;=2*D$4,INDEX(DataForViolins!C$10:C$259,ROW(E41)-D$4-(ROW(D$10)-1)),NA())),NA())</f>
        <v>168.54278537713824</v>
      </c>
      <c r="F41" t="e" cm="1">
        <f t="array" ref="F41">IFERROR(IF(ROWS(F$10:F41) &lt;= F$4,F$1-EnterData!$N$4*DataKernels!D41/MAX(DataKernels!D$10:D$259),IF(ROWS(F$10:F41)&lt;=2*F$4,F$1+EnterData!$N$4*INDEX(DataKernels!D$10:D$259,ROW(F41)-F$4-(ROW(F$10)-1))/MAX(DataKernels!D$10:D$259),NA())),NA())</f>
        <v>#N/A</v>
      </c>
      <c r="G41" t="str" cm="1">
        <f t="array" ref="G41">IFERROR(IF(ROWS(G$10:G41) &lt;= F$4,DataForViolins!D41,IF(ROWS(G$10:G41) &lt;=2*F$4,INDEX(DataForViolins!D$10:D$259,ROW(G41)-F$4-(ROW(F$10)-1)),NA())),NA())</f>
        <v/>
      </c>
      <c r="H41" t="e" cm="1">
        <f t="array" ref="H41">IFERROR(IF(ROWS(H$10:H41) &lt;= H$4,H$1-EnterData!$N$4*DataKernels!E41/MAX(DataKernels!E$10:E$259),IF(ROWS(H$10:H41)&lt;=2*H$4,H$1+EnterData!$N$4*INDEX(DataKernels!E$10:E$259,ROW(H41)-H$4-(ROW(H$10)-1))/MAX(DataKernels!E$10:E$259),NA())),NA())</f>
        <v>#N/A</v>
      </c>
      <c r="I41" t="str" cm="1">
        <f t="array" ref="I41">IFERROR(IF(ROWS(I$10:I41) &lt;= H$4,DataForViolins!E41,IF(ROWS(I$10:I41) &lt;=2*H$4,INDEX(DataForViolins!E$10:E$259,ROW(I41)-H$4-(ROW(H$10)-1)),NA())),NA())</f>
        <v/>
      </c>
      <c r="J41" t="e" cm="1">
        <f t="array" ref="J41">IFERROR(IF(ROWS(J$10:J41) &lt;= J$4,J$1-EnterData!$N$4*DataKernels!F41/MAX(DataKernels!F$10:F$259),IF(ROWS(J$10:J41)&lt;=2*J$4,J$1+EnterData!$N$4*INDEX(DataKernels!F$10:F$259,ROW(J41)-J$4-(ROW(J$10)-1))/MAX(DataKernels!F$10:F$259),NA())),NA())</f>
        <v>#N/A</v>
      </c>
      <c r="K41" t="str" cm="1">
        <f t="array" ref="K41">IFERROR(IF(ROWS(K$10:K41) &lt;= J$4,DataForViolins!F41,IF(ROWS(K$10:K41) &lt;=2*J$4,INDEX(DataForViolins!F$10:F$259,ROW(K41)-J$4-(ROW(J$10)-1)),NA())),NA())</f>
        <v/>
      </c>
      <c r="L41" t="e" cm="1">
        <f t="array" ref="L41">IFERROR(IF(ROWS(L$10:L41) &lt;= L$4,L$1-EnterData!$N$4*DataKernels!G41/MAX(DataKernels!G$10:G$259),IF(ROWS(L$10:L41)&lt;=2*L$4,L$1+EnterData!$N$4*INDEX(DataKernels!G$10:G$259,ROW(L41)-L$4-(ROW(L$10)-1))/MAX(DataKernels!G$10:G$259),NA())),NA())</f>
        <v>#N/A</v>
      </c>
      <c r="M41" t="str" cm="1">
        <f t="array" ref="M41">IFERROR(IF(ROWS(M$10:M41) &lt;= L$4,DataForViolins!G41,IF(ROWS(M$10:M41) &lt;=2*L$4,INDEX(DataForViolins!G$10:G$259,ROW(M41)-L$4-(ROW(L$10)-1)),NA())),NA())</f>
        <v/>
      </c>
      <c r="N41" t="e" cm="1">
        <f t="array" ref="N41">IFERROR(IF(ROWS(N$10:N41) &lt;= N$4,N$1-EnterData!$N$4*DataKernels!H41/MAX(DataKernels!H$10:H$259),IF(ROWS(N$10:N41)&lt;=2*N$4,N$1+EnterData!$N$4*INDEX(DataKernels!H$10:H$259,ROW(N41)-N$4-(ROW(N$10)-1))/MAX(DataKernels!H$10:H$259),NA())),NA())</f>
        <v>#N/A</v>
      </c>
      <c r="O41" t="str" cm="1">
        <f t="array" ref="O41">IFERROR(IF(ROWS(O$10:O41) &lt;= N$4,DataForViolins!H41,IF(ROWS(O$10:O41) &lt;=2*N$4,INDEX(DataForViolins!H$10:H$259,ROW(O41)-N$4-(ROW(N$10)-1)),NA())),NA())</f>
        <v/>
      </c>
      <c r="P41" t="e" cm="1">
        <f t="array" ref="P41">IFERROR(IF(ROWS(P$10:P41) &lt;= P$4,P$1-EnterData!$N$4*DataKernels!I41/MAX(DataKernels!I$10:I$259),IF(ROWS(P$10:P41)&lt;=2*P$4,P$1+EnterData!$N$4*INDEX(DataKernels!I$10:I$259,ROW(P41)-P$4-(ROW(P$10)-1))/MAX(DataKernels!I$10:I$259),NA())),NA())</f>
        <v>#N/A</v>
      </c>
      <c r="Q41" t="str" cm="1">
        <f t="array" ref="Q41">IFERROR(IF(ROWS(Q$10:Q41) &lt;= P$4,DataForViolins!I41,IF(ROWS(Q$10:Q41) &lt;=2*P$4,INDEX(DataForViolins!I$10:I$259,ROW(Q41)-P$4-(ROW(P$10)-1)),NA())),NA())</f>
        <v/>
      </c>
      <c r="R41" t="e" cm="1">
        <f t="array" ref="R41">IFERROR(IF(ROWS(R$10:R41) &lt;= R$4,R$1-EnterData!$N$4*DataKernels!J41/MAX(DataKernels!J$10:J$259),IF(ROWS(R$10:R41)&lt;=2*R$4,R$1+EnterData!$N$4*INDEX(DataKernels!J$10:J$259,ROW(R41)-R$4-(ROW(R$10)-1))/MAX(DataKernels!J$10:J$259),NA())),NA())</f>
        <v>#N/A</v>
      </c>
      <c r="S41" t="str" cm="1">
        <f t="array" ref="S41">IFERROR(IF(ROWS(S$10:S41) &lt;= R$4,DataForViolins!J41,IF(ROWS(S$10:S41) &lt;=2*R$4,INDEX(DataForViolins!J$10:J$259,ROW(S41)-R$4-(ROW(R$10)-1)),NA())),NA())</f>
        <v/>
      </c>
      <c r="T41" t="e" cm="1">
        <f t="array" ref="T41">IFERROR(IF(ROWS(T$10:T41) &lt;= T$4,T$1-EnterData!$N$4*DataKernels!K41/MAX(DataKernels!K$10:K$259),IF(ROWS(T$10:T41)&lt;=2*T$4,T$1+EnterData!$N$4*INDEX(DataKernels!K$10:K$259,ROW(T41)-T$4-(ROW(T$10)-1))/MAX(DataKernels!K$10:K$259),NA())),NA())</f>
        <v>#N/A</v>
      </c>
      <c r="U41" t="str" cm="1">
        <f t="array" ref="U41">IFERROR(IF(ROWS(U$10:U41) &lt;= T$4,DataForViolins!K41,IF(ROWS(U$10:U41) &lt;=2*T$4,INDEX(DataForViolins!K$10:K$259,ROW(U41)-T$4-(ROW(T$10)-1)),NA())),NA())</f>
        <v/>
      </c>
    </row>
    <row r="42" spans="2:21" x14ac:dyDescent="0.25">
      <c r="B42" cm="1">
        <f t="array" ref="B42">IFERROR(IF(ROWS(B$10:B42) &lt;= B$4,B$1-EnterData!$N$4*DataKernels!B42/MAX(DataKernels!B$10:B$259),IF(ROWS(B$10:B42)&lt;=2*B$4,B$1+EnterData!$N$4*INDEX(DataKernels!B$10:B$259,ROW(B42)-B$4-(ROW(B$10)-1))/MAX(DataKernels!B$10:B$259),NA())),NA())</f>
        <v>0.9737221314012201</v>
      </c>
      <c r="C42" cm="1">
        <f t="array" ref="C42">IFERROR(IF(ROWS(C$10:C42) &lt;= B$4,DataForViolins!B42,IF(ROWS(C$10:C42) &lt;=2*B$4,INDEX(DataForViolins!B$10:B$259,ROW(C42)-B$4-(ROW(B$10)-1)),NA())),NA())</f>
        <v>98.773086647038113</v>
      </c>
      <c r="D42" cm="1">
        <f t="array" ref="D42">IFERROR(IF(ROWS(D$10:D42) &lt;= D$4,D$1-EnterData!$N$4*DataKernels!C42/MAX(DataKernels!C$10:C$259),IF(ROWS(D$10:D42)&lt;=2*D$4,D$1+EnterData!$N$4*INDEX(DataKernels!C$10:C$259,ROW(D42)-D$4-(ROW(D$10)-1))/MAX(DataKernels!C$10:C$259),NA())),NA())</f>
        <v>1.9767089276100043</v>
      </c>
      <c r="E42" cm="1">
        <f t="array" ref="E42">IFERROR(IF(ROWS(E$10:E42) &lt;= D$4,DataForViolins!C42,IF(ROWS(E$10:E42) &lt;=2*D$4,INDEX(DataForViolins!C$10:C$259,ROW(E42)-D$4-(ROW(D$10)-1)),NA())),NA())</f>
        <v>169.0663919506448</v>
      </c>
      <c r="F42" t="e" cm="1">
        <f t="array" ref="F42">IFERROR(IF(ROWS(F$10:F42) &lt;= F$4,F$1-EnterData!$N$4*DataKernels!D42/MAX(DataKernels!D$10:D$259),IF(ROWS(F$10:F42)&lt;=2*F$4,F$1+EnterData!$N$4*INDEX(DataKernels!D$10:D$259,ROW(F42)-F$4-(ROW(F$10)-1))/MAX(DataKernels!D$10:D$259),NA())),NA())</f>
        <v>#N/A</v>
      </c>
      <c r="G42" t="str" cm="1">
        <f t="array" ref="G42">IFERROR(IF(ROWS(G$10:G42) &lt;= F$4,DataForViolins!D42,IF(ROWS(G$10:G42) &lt;=2*F$4,INDEX(DataForViolins!D$10:D$259,ROW(G42)-F$4-(ROW(F$10)-1)),NA())),NA())</f>
        <v/>
      </c>
      <c r="H42" t="e" cm="1">
        <f t="array" ref="H42">IFERROR(IF(ROWS(H$10:H42) &lt;= H$4,H$1-EnterData!$N$4*DataKernels!E42/MAX(DataKernels!E$10:E$259),IF(ROWS(H$10:H42)&lt;=2*H$4,H$1+EnterData!$N$4*INDEX(DataKernels!E$10:E$259,ROW(H42)-H$4-(ROW(H$10)-1))/MAX(DataKernels!E$10:E$259),NA())),NA())</f>
        <v>#N/A</v>
      </c>
      <c r="I42" t="str" cm="1">
        <f t="array" ref="I42">IFERROR(IF(ROWS(I$10:I42) &lt;= H$4,DataForViolins!E42,IF(ROWS(I$10:I42) &lt;=2*H$4,INDEX(DataForViolins!E$10:E$259,ROW(I42)-H$4-(ROW(H$10)-1)),NA())),NA())</f>
        <v/>
      </c>
      <c r="J42" t="e" cm="1">
        <f t="array" ref="J42">IFERROR(IF(ROWS(J$10:J42) &lt;= J$4,J$1-EnterData!$N$4*DataKernels!F42/MAX(DataKernels!F$10:F$259),IF(ROWS(J$10:J42)&lt;=2*J$4,J$1+EnterData!$N$4*INDEX(DataKernels!F$10:F$259,ROW(J42)-J$4-(ROW(J$10)-1))/MAX(DataKernels!F$10:F$259),NA())),NA())</f>
        <v>#N/A</v>
      </c>
      <c r="K42" t="str" cm="1">
        <f t="array" ref="K42">IFERROR(IF(ROWS(K$10:K42) &lt;= J$4,DataForViolins!F42,IF(ROWS(K$10:K42) &lt;=2*J$4,INDEX(DataForViolins!F$10:F$259,ROW(K42)-J$4-(ROW(J$10)-1)),NA())),NA())</f>
        <v/>
      </c>
      <c r="L42" t="e" cm="1">
        <f t="array" ref="L42">IFERROR(IF(ROWS(L$10:L42) &lt;= L$4,L$1-EnterData!$N$4*DataKernels!G42/MAX(DataKernels!G$10:G$259),IF(ROWS(L$10:L42)&lt;=2*L$4,L$1+EnterData!$N$4*INDEX(DataKernels!G$10:G$259,ROW(L42)-L$4-(ROW(L$10)-1))/MAX(DataKernels!G$10:G$259),NA())),NA())</f>
        <v>#N/A</v>
      </c>
      <c r="M42" t="str" cm="1">
        <f t="array" ref="M42">IFERROR(IF(ROWS(M$10:M42) &lt;= L$4,DataForViolins!G42,IF(ROWS(M$10:M42) &lt;=2*L$4,INDEX(DataForViolins!G$10:G$259,ROW(M42)-L$4-(ROW(L$10)-1)),NA())),NA())</f>
        <v/>
      </c>
      <c r="N42" t="e" cm="1">
        <f t="array" ref="N42">IFERROR(IF(ROWS(N$10:N42) &lt;= N$4,N$1-EnterData!$N$4*DataKernels!H42/MAX(DataKernels!H$10:H$259),IF(ROWS(N$10:N42)&lt;=2*N$4,N$1+EnterData!$N$4*INDEX(DataKernels!H$10:H$259,ROW(N42)-N$4-(ROW(N$10)-1))/MAX(DataKernels!H$10:H$259),NA())),NA())</f>
        <v>#N/A</v>
      </c>
      <c r="O42" t="str" cm="1">
        <f t="array" ref="O42">IFERROR(IF(ROWS(O$10:O42) &lt;= N$4,DataForViolins!H42,IF(ROWS(O$10:O42) &lt;=2*N$4,INDEX(DataForViolins!H$10:H$259,ROW(O42)-N$4-(ROW(N$10)-1)),NA())),NA())</f>
        <v/>
      </c>
      <c r="P42" t="e" cm="1">
        <f t="array" ref="P42">IFERROR(IF(ROWS(P$10:P42) &lt;= P$4,P$1-EnterData!$N$4*DataKernels!I42/MAX(DataKernels!I$10:I$259),IF(ROWS(P$10:P42)&lt;=2*P$4,P$1+EnterData!$N$4*INDEX(DataKernels!I$10:I$259,ROW(P42)-P$4-(ROW(P$10)-1))/MAX(DataKernels!I$10:I$259),NA())),NA())</f>
        <v>#N/A</v>
      </c>
      <c r="Q42" t="str" cm="1">
        <f t="array" ref="Q42">IFERROR(IF(ROWS(Q$10:Q42) &lt;= P$4,DataForViolins!I42,IF(ROWS(Q$10:Q42) &lt;=2*P$4,INDEX(DataForViolins!I$10:I$259,ROW(Q42)-P$4-(ROW(P$10)-1)),NA())),NA())</f>
        <v/>
      </c>
      <c r="R42" t="e" cm="1">
        <f t="array" ref="R42">IFERROR(IF(ROWS(R$10:R42) &lt;= R$4,R$1-EnterData!$N$4*DataKernels!J42/MAX(DataKernels!J$10:J$259),IF(ROWS(R$10:R42)&lt;=2*R$4,R$1+EnterData!$N$4*INDEX(DataKernels!J$10:J$259,ROW(R42)-R$4-(ROW(R$10)-1))/MAX(DataKernels!J$10:J$259),NA())),NA())</f>
        <v>#N/A</v>
      </c>
      <c r="S42" t="str" cm="1">
        <f t="array" ref="S42">IFERROR(IF(ROWS(S$10:S42) &lt;= R$4,DataForViolins!J42,IF(ROWS(S$10:S42) &lt;=2*R$4,INDEX(DataForViolins!J$10:J$259,ROW(S42)-R$4-(ROW(R$10)-1)),NA())),NA())</f>
        <v/>
      </c>
      <c r="T42" t="e" cm="1">
        <f t="array" ref="T42">IFERROR(IF(ROWS(T$10:T42) &lt;= T$4,T$1-EnterData!$N$4*DataKernels!K42/MAX(DataKernels!K$10:K$259),IF(ROWS(T$10:T42)&lt;=2*T$4,T$1+EnterData!$N$4*INDEX(DataKernels!K$10:K$259,ROW(T42)-T$4-(ROW(T$10)-1))/MAX(DataKernels!K$10:K$259),NA())),NA())</f>
        <v>#N/A</v>
      </c>
      <c r="U42" t="str" cm="1">
        <f t="array" ref="U42">IFERROR(IF(ROWS(U$10:U42) &lt;= T$4,DataForViolins!K42,IF(ROWS(U$10:U42) &lt;=2*T$4,INDEX(DataForViolins!K$10:K$259,ROW(U42)-T$4-(ROW(T$10)-1)),NA())),NA())</f>
        <v/>
      </c>
    </row>
    <row r="43" spans="2:21" x14ac:dyDescent="0.25">
      <c r="B43" cm="1">
        <f t="array" ref="B43">IFERROR(IF(ROWS(B$10:B43) &lt;= B$4,B$1-EnterData!$N$4*DataKernels!B43/MAX(DataKernels!B$10:B$259),IF(ROWS(B$10:B43)&lt;=2*B$4,B$1+EnterData!$N$4*INDEX(DataKernels!B$10:B$259,ROW(B43)-B$4-(ROW(B$10)-1))/MAX(DataKernels!B$10:B$259),NA())),NA())</f>
        <v>0.97172884591835229</v>
      </c>
      <c r="C43" cm="1">
        <f t="array" ref="C43">IFERROR(IF(ROWS(C$10:C43) &lt;= B$4,DataForViolins!B43,IF(ROWS(C$10:C43) &lt;=2*B$4,INDEX(DataForViolins!B$10:B$259,ROW(C43)-B$4-(ROW(B$10)-1)),NA())),NA())</f>
        <v>99.396656956033269</v>
      </c>
      <c r="D43" cm="1">
        <f t="array" ref="D43">IFERROR(IF(ROWS(D$10:D43) &lt;= D$4,D$1-EnterData!$N$4*DataKernels!C43/MAX(DataKernels!C$10:C$259),IF(ROWS(D$10:D43)&lt;=2*D$4,D$1+EnterData!$N$4*INDEX(DataKernels!C$10:C$259,ROW(D43)-D$4-(ROW(D$10)-1))/MAX(DataKernels!C$10:C$259),NA())),NA())</f>
        <v>1.9750377489780315</v>
      </c>
      <c r="E43" cm="1">
        <f t="array" ref="E43">IFERROR(IF(ROWS(E$10:E43) &lt;= D$4,DataForViolins!C43,IF(ROWS(E$10:E43) &lt;=2*D$4,INDEX(DataForViolins!C$10:C$259,ROW(E43)-D$4-(ROW(D$10)-1)),NA())),NA())</f>
        <v>169.58999852415135</v>
      </c>
      <c r="F43" t="e" cm="1">
        <f t="array" ref="F43">IFERROR(IF(ROWS(F$10:F43) &lt;= F$4,F$1-EnterData!$N$4*DataKernels!D43/MAX(DataKernels!D$10:D$259),IF(ROWS(F$10:F43)&lt;=2*F$4,F$1+EnterData!$N$4*INDEX(DataKernels!D$10:D$259,ROW(F43)-F$4-(ROW(F$10)-1))/MAX(DataKernels!D$10:D$259),NA())),NA())</f>
        <v>#N/A</v>
      </c>
      <c r="G43" t="str" cm="1">
        <f t="array" ref="G43">IFERROR(IF(ROWS(G$10:G43) &lt;= F$4,DataForViolins!D43,IF(ROWS(G$10:G43) &lt;=2*F$4,INDEX(DataForViolins!D$10:D$259,ROW(G43)-F$4-(ROW(F$10)-1)),NA())),NA())</f>
        <v/>
      </c>
      <c r="H43" t="e" cm="1">
        <f t="array" ref="H43">IFERROR(IF(ROWS(H$10:H43) &lt;= H$4,H$1-EnterData!$N$4*DataKernels!E43/MAX(DataKernels!E$10:E$259),IF(ROWS(H$10:H43)&lt;=2*H$4,H$1+EnterData!$N$4*INDEX(DataKernels!E$10:E$259,ROW(H43)-H$4-(ROW(H$10)-1))/MAX(DataKernels!E$10:E$259),NA())),NA())</f>
        <v>#N/A</v>
      </c>
      <c r="I43" t="str" cm="1">
        <f t="array" ref="I43">IFERROR(IF(ROWS(I$10:I43) &lt;= H$4,DataForViolins!E43,IF(ROWS(I$10:I43) &lt;=2*H$4,INDEX(DataForViolins!E$10:E$259,ROW(I43)-H$4-(ROW(H$10)-1)),NA())),NA())</f>
        <v/>
      </c>
      <c r="J43" t="e" cm="1">
        <f t="array" ref="J43">IFERROR(IF(ROWS(J$10:J43) &lt;= J$4,J$1-EnterData!$N$4*DataKernels!F43/MAX(DataKernels!F$10:F$259),IF(ROWS(J$10:J43)&lt;=2*J$4,J$1+EnterData!$N$4*INDEX(DataKernels!F$10:F$259,ROW(J43)-J$4-(ROW(J$10)-1))/MAX(DataKernels!F$10:F$259),NA())),NA())</f>
        <v>#N/A</v>
      </c>
      <c r="K43" t="str" cm="1">
        <f t="array" ref="K43">IFERROR(IF(ROWS(K$10:K43) &lt;= J$4,DataForViolins!F43,IF(ROWS(K$10:K43) &lt;=2*J$4,INDEX(DataForViolins!F$10:F$259,ROW(K43)-J$4-(ROW(J$10)-1)),NA())),NA())</f>
        <v/>
      </c>
      <c r="L43" t="e" cm="1">
        <f t="array" ref="L43">IFERROR(IF(ROWS(L$10:L43) &lt;= L$4,L$1-EnterData!$N$4*DataKernels!G43/MAX(DataKernels!G$10:G$259),IF(ROWS(L$10:L43)&lt;=2*L$4,L$1+EnterData!$N$4*INDEX(DataKernels!G$10:G$259,ROW(L43)-L$4-(ROW(L$10)-1))/MAX(DataKernels!G$10:G$259),NA())),NA())</f>
        <v>#N/A</v>
      </c>
      <c r="M43" t="str" cm="1">
        <f t="array" ref="M43">IFERROR(IF(ROWS(M$10:M43) &lt;= L$4,DataForViolins!G43,IF(ROWS(M$10:M43) &lt;=2*L$4,INDEX(DataForViolins!G$10:G$259,ROW(M43)-L$4-(ROW(L$10)-1)),NA())),NA())</f>
        <v/>
      </c>
      <c r="N43" t="e" cm="1">
        <f t="array" ref="N43">IFERROR(IF(ROWS(N$10:N43) &lt;= N$4,N$1-EnterData!$N$4*DataKernels!H43/MAX(DataKernels!H$10:H$259),IF(ROWS(N$10:N43)&lt;=2*N$4,N$1+EnterData!$N$4*INDEX(DataKernels!H$10:H$259,ROW(N43)-N$4-(ROW(N$10)-1))/MAX(DataKernels!H$10:H$259),NA())),NA())</f>
        <v>#N/A</v>
      </c>
      <c r="O43" t="str" cm="1">
        <f t="array" ref="O43">IFERROR(IF(ROWS(O$10:O43) &lt;= N$4,DataForViolins!H43,IF(ROWS(O$10:O43) &lt;=2*N$4,INDEX(DataForViolins!H$10:H$259,ROW(O43)-N$4-(ROW(N$10)-1)),NA())),NA())</f>
        <v/>
      </c>
      <c r="P43" t="e" cm="1">
        <f t="array" ref="P43">IFERROR(IF(ROWS(P$10:P43) &lt;= P$4,P$1-EnterData!$N$4*DataKernels!I43/MAX(DataKernels!I$10:I$259),IF(ROWS(P$10:P43)&lt;=2*P$4,P$1+EnterData!$N$4*INDEX(DataKernels!I$10:I$259,ROW(P43)-P$4-(ROW(P$10)-1))/MAX(DataKernels!I$10:I$259),NA())),NA())</f>
        <v>#N/A</v>
      </c>
      <c r="Q43" t="str" cm="1">
        <f t="array" ref="Q43">IFERROR(IF(ROWS(Q$10:Q43) &lt;= P$4,DataForViolins!I43,IF(ROWS(Q$10:Q43) &lt;=2*P$4,INDEX(DataForViolins!I$10:I$259,ROW(Q43)-P$4-(ROW(P$10)-1)),NA())),NA())</f>
        <v/>
      </c>
      <c r="R43" t="e" cm="1">
        <f t="array" ref="R43">IFERROR(IF(ROWS(R$10:R43) &lt;= R$4,R$1-EnterData!$N$4*DataKernels!J43/MAX(DataKernels!J$10:J$259),IF(ROWS(R$10:R43)&lt;=2*R$4,R$1+EnterData!$N$4*INDEX(DataKernels!J$10:J$259,ROW(R43)-R$4-(ROW(R$10)-1))/MAX(DataKernels!J$10:J$259),NA())),NA())</f>
        <v>#N/A</v>
      </c>
      <c r="S43" t="str" cm="1">
        <f t="array" ref="S43">IFERROR(IF(ROWS(S$10:S43) &lt;= R$4,DataForViolins!J43,IF(ROWS(S$10:S43) &lt;=2*R$4,INDEX(DataForViolins!J$10:J$259,ROW(S43)-R$4-(ROW(R$10)-1)),NA())),NA())</f>
        <v/>
      </c>
      <c r="T43" t="e" cm="1">
        <f t="array" ref="T43">IFERROR(IF(ROWS(T$10:T43) &lt;= T$4,T$1-EnterData!$N$4*DataKernels!K43/MAX(DataKernels!K$10:K$259),IF(ROWS(T$10:T43)&lt;=2*T$4,T$1+EnterData!$N$4*INDEX(DataKernels!K$10:K$259,ROW(T43)-T$4-(ROW(T$10)-1))/MAX(DataKernels!K$10:K$259),NA())),NA())</f>
        <v>#N/A</v>
      </c>
      <c r="U43" t="str" cm="1">
        <f t="array" ref="U43">IFERROR(IF(ROWS(U$10:U43) &lt;= T$4,DataForViolins!K43,IF(ROWS(U$10:U43) &lt;=2*T$4,INDEX(DataForViolins!K$10:K$259,ROW(U43)-T$4-(ROW(T$10)-1)),NA())),NA())</f>
        <v/>
      </c>
    </row>
    <row r="44" spans="2:21" x14ac:dyDescent="0.25">
      <c r="B44" cm="1">
        <f t="array" ref="B44">IFERROR(IF(ROWS(B$10:B44) &lt;= B$4,B$1-EnterData!$N$4*DataKernels!B44/MAX(DataKernels!B$10:B$259),IF(ROWS(B$10:B44)&lt;=2*B$4,B$1+EnterData!$N$4*INDEX(DataKernels!B$10:B$259,ROW(B44)-B$4-(ROW(B$10)-1))/MAX(DataKernels!B$10:B$259),NA())),NA())</f>
        <v>0.96966235318644767</v>
      </c>
      <c r="C44" cm="1">
        <f t="array" ref="C44">IFERROR(IF(ROWS(C$10:C44) &lt;= B$4,DataForViolins!B44,IF(ROWS(C$10:C44) &lt;=2*B$4,INDEX(DataForViolins!B$10:B$259,ROW(C44)-B$4-(ROW(B$10)-1)),NA())),NA())</f>
        <v>100.02022726502842</v>
      </c>
      <c r="D44" cm="1">
        <f t="array" ref="D44">IFERROR(IF(ROWS(D$10:D44) &lt;= D$4,D$1-EnterData!$N$4*DataKernels!C44/MAX(DataKernels!C$10:C$259),IF(ROWS(D$10:D44)&lt;=2*D$4,D$1+EnterData!$N$4*INDEX(DataKernels!C$10:C$259,ROW(D44)-D$4-(ROW(D$10)-1))/MAX(DataKernels!C$10:C$259),NA())),NA())</f>
        <v>1.9733107730855983</v>
      </c>
      <c r="E44" cm="1">
        <f t="array" ref="E44">IFERROR(IF(ROWS(E$10:E44) &lt;= D$4,DataForViolins!C44,IF(ROWS(E$10:E44) &lt;=2*D$4,INDEX(DataForViolins!C$10:C$259,ROW(E44)-D$4-(ROW(D$10)-1)),NA())),NA())</f>
        <v>170.11360509765791</v>
      </c>
      <c r="F44" t="e" cm="1">
        <f t="array" ref="F44">IFERROR(IF(ROWS(F$10:F44) &lt;= F$4,F$1-EnterData!$N$4*DataKernels!D44/MAX(DataKernels!D$10:D$259),IF(ROWS(F$10:F44)&lt;=2*F$4,F$1+EnterData!$N$4*INDEX(DataKernels!D$10:D$259,ROW(F44)-F$4-(ROW(F$10)-1))/MAX(DataKernels!D$10:D$259),NA())),NA())</f>
        <v>#N/A</v>
      </c>
      <c r="G44" t="str" cm="1">
        <f t="array" ref="G44">IFERROR(IF(ROWS(G$10:G44) &lt;= F$4,DataForViolins!D44,IF(ROWS(G$10:G44) &lt;=2*F$4,INDEX(DataForViolins!D$10:D$259,ROW(G44)-F$4-(ROW(F$10)-1)),NA())),NA())</f>
        <v/>
      </c>
      <c r="H44" t="e" cm="1">
        <f t="array" ref="H44">IFERROR(IF(ROWS(H$10:H44) &lt;= H$4,H$1-EnterData!$N$4*DataKernels!E44/MAX(DataKernels!E$10:E$259),IF(ROWS(H$10:H44)&lt;=2*H$4,H$1+EnterData!$N$4*INDEX(DataKernels!E$10:E$259,ROW(H44)-H$4-(ROW(H$10)-1))/MAX(DataKernels!E$10:E$259),NA())),NA())</f>
        <v>#N/A</v>
      </c>
      <c r="I44" t="str" cm="1">
        <f t="array" ref="I44">IFERROR(IF(ROWS(I$10:I44) &lt;= H$4,DataForViolins!E44,IF(ROWS(I$10:I44) &lt;=2*H$4,INDEX(DataForViolins!E$10:E$259,ROW(I44)-H$4-(ROW(H$10)-1)),NA())),NA())</f>
        <v/>
      </c>
      <c r="J44" t="e" cm="1">
        <f t="array" ref="J44">IFERROR(IF(ROWS(J$10:J44) &lt;= J$4,J$1-EnterData!$N$4*DataKernels!F44/MAX(DataKernels!F$10:F$259),IF(ROWS(J$10:J44)&lt;=2*J$4,J$1+EnterData!$N$4*INDEX(DataKernels!F$10:F$259,ROW(J44)-J$4-(ROW(J$10)-1))/MAX(DataKernels!F$10:F$259),NA())),NA())</f>
        <v>#N/A</v>
      </c>
      <c r="K44" t="str" cm="1">
        <f t="array" ref="K44">IFERROR(IF(ROWS(K$10:K44) &lt;= J$4,DataForViolins!F44,IF(ROWS(K$10:K44) &lt;=2*J$4,INDEX(DataForViolins!F$10:F$259,ROW(K44)-J$4-(ROW(J$10)-1)),NA())),NA())</f>
        <v/>
      </c>
      <c r="L44" t="e" cm="1">
        <f t="array" ref="L44">IFERROR(IF(ROWS(L$10:L44) &lt;= L$4,L$1-EnterData!$N$4*DataKernels!G44/MAX(DataKernels!G$10:G$259),IF(ROWS(L$10:L44)&lt;=2*L$4,L$1+EnterData!$N$4*INDEX(DataKernels!G$10:G$259,ROW(L44)-L$4-(ROW(L$10)-1))/MAX(DataKernels!G$10:G$259),NA())),NA())</f>
        <v>#N/A</v>
      </c>
      <c r="M44" t="str" cm="1">
        <f t="array" ref="M44">IFERROR(IF(ROWS(M$10:M44) &lt;= L$4,DataForViolins!G44,IF(ROWS(M$10:M44) &lt;=2*L$4,INDEX(DataForViolins!G$10:G$259,ROW(M44)-L$4-(ROW(L$10)-1)),NA())),NA())</f>
        <v/>
      </c>
      <c r="N44" t="e" cm="1">
        <f t="array" ref="N44">IFERROR(IF(ROWS(N$10:N44) &lt;= N$4,N$1-EnterData!$N$4*DataKernels!H44/MAX(DataKernels!H$10:H$259),IF(ROWS(N$10:N44)&lt;=2*N$4,N$1+EnterData!$N$4*INDEX(DataKernels!H$10:H$259,ROW(N44)-N$4-(ROW(N$10)-1))/MAX(DataKernels!H$10:H$259),NA())),NA())</f>
        <v>#N/A</v>
      </c>
      <c r="O44" t="str" cm="1">
        <f t="array" ref="O44">IFERROR(IF(ROWS(O$10:O44) &lt;= N$4,DataForViolins!H44,IF(ROWS(O$10:O44) &lt;=2*N$4,INDEX(DataForViolins!H$10:H$259,ROW(O44)-N$4-(ROW(N$10)-1)),NA())),NA())</f>
        <v/>
      </c>
      <c r="P44" t="e" cm="1">
        <f t="array" ref="P44">IFERROR(IF(ROWS(P$10:P44) &lt;= P$4,P$1-EnterData!$N$4*DataKernels!I44/MAX(DataKernels!I$10:I$259),IF(ROWS(P$10:P44)&lt;=2*P$4,P$1+EnterData!$N$4*INDEX(DataKernels!I$10:I$259,ROW(P44)-P$4-(ROW(P$10)-1))/MAX(DataKernels!I$10:I$259),NA())),NA())</f>
        <v>#N/A</v>
      </c>
      <c r="Q44" t="str" cm="1">
        <f t="array" ref="Q44">IFERROR(IF(ROWS(Q$10:Q44) &lt;= P$4,DataForViolins!I44,IF(ROWS(Q$10:Q44) &lt;=2*P$4,INDEX(DataForViolins!I$10:I$259,ROW(Q44)-P$4-(ROW(P$10)-1)),NA())),NA())</f>
        <v/>
      </c>
      <c r="R44" t="e" cm="1">
        <f t="array" ref="R44">IFERROR(IF(ROWS(R$10:R44) &lt;= R$4,R$1-EnterData!$N$4*DataKernels!J44/MAX(DataKernels!J$10:J$259),IF(ROWS(R$10:R44)&lt;=2*R$4,R$1+EnterData!$N$4*INDEX(DataKernels!J$10:J$259,ROW(R44)-R$4-(ROW(R$10)-1))/MAX(DataKernels!J$10:J$259),NA())),NA())</f>
        <v>#N/A</v>
      </c>
      <c r="S44" t="str" cm="1">
        <f t="array" ref="S44">IFERROR(IF(ROWS(S$10:S44) &lt;= R$4,DataForViolins!J44,IF(ROWS(S$10:S44) &lt;=2*R$4,INDEX(DataForViolins!J$10:J$259,ROW(S44)-R$4-(ROW(R$10)-1)),NA())),NA())</f>
        <v/>
      </c>
      <c r="T44" t="e" cm="1">
        <f t="array" ref="T44">IFERROR(IF(ROWS(T$10:T44) &lt;= T$4,T$1-EnterData!$N$4*DataKernels!K44/MAX(DataKernels!K$10:K$259),IF(ROWS(T$10:T44)&lt;=2*T$4,T$1+EnterData!$N$4*INDEX(DataKernels!K$10:K$259,ROW(T44)-T$4-(ROW(T$10)-1))/MAX(DataKernels!K$10:K$259),NA())),NA())</f>
        <v>#N/A</v>
      </c>
      <c r="U44" t="str" cm="1">
        <f t="array" ref="U44">IFERROR(IF(ROWS(U$10:U44) &lt;= T$4,DataForViolins!K44,IF(ROWS(U$10:U44) &lt;=2*T$4,INDEX(DataForViolins!K$10:K$259,ROW(U44)-T$4-(ROW(T$10)-1)),NA())),NA())</f>
        <v/>
      </c>
    </row>
    <row r="45" spans="2:21" x14ac:dyDescent="0.25">
      <c r="B45" cm="1">
        <f t="array" ref="B45">IFERROR(IF(ROWS(B$10:B45) &lt;= B$4,B$1-EnterData!$N$4*DataKernels!B45/MAX(DataKernels!B$10:B$259),IF(ROWS(B$10:B45)&lt;=2*B$4,B$1+EnterData!$N$4*INDEX(DataKernels!B$10:B$259,ROW(B45)-B$4-(ROW(B$10)-1))/MAX(DataKernels!B$10:B$259),NA())),NA())</f>
        <v>0.96752694092896185</v>
      </c>
      <c r="C45" cm="1">
        <f t="array" ref="C45">IFERROR(IF(ROWS(C$10:C45) &lt;= B$4,DataForViolins!B45,IF(ROWS(C$10:C45) &lt;=2*B$4,INDEX(DataForViolins!B$10:B$259,ROW(C45)-B$4-(ROW(B$10)-1)),NA())),NA())</f>
        <v>100.64379757402358</v>
      </c>
      <c r="D45" cm="1">
        <f t="array" ref="D45">IFERROR(IF(ROWS(D$10:D45) &lt;= D$4,D$1-EnterData!$N$4*DataKernels!C45/MAX(DataKernels!C$10:C$259),IF(ROWS(D$10:D45)&lt;=2*D$4,D$1+EnterData!$N$4*INDEX(DataKernels!C$10:C$259,ROW(D45)-D$4-(ROW(D$10)-1))/MAX(DataKernels!C$10:C$259),NA())),NA())</f>
        <v>1.9715324876102744</v>
      </c>
      <c r="E45" cm="1">
        <f t="array" ref="E45">IFERROR(IF(ROWS(E$10:E45) &lt;= D$4,DataForViolins!C45,IF(ROWS(E$10:E45) &lt;=2*D$4,INDEX(DataForViolins!C$10:C$259,ROW(E45)-D$4-(ROW(D$10)-1)),NA())),NA())</f>
        <v>170.63721167116447</v>
      </c>
      <c r="F45" t="e" cm="1">
        <f t="array" ref="F45">IFERROR(IF(ROWS(F$10:F45) &lt;= F$4,F$1-EnterData!$N$4*DataKernels!D45/MAX(DataKernels!D$10:D$259),IF(ROWS(F$10:F45)&lt;=2*F$4,F$1+EnterData!$N$4*INDEX(DataKernels!D$10:D$259,ROW(F45)-F$4-(ROW(F$10)-1))/MAX(DataKernels!D$10:D$259),NA())),NA())</f>
        <v>#N/A</v>
      </c>
      <c r="G45" t="str" cm="1">
        <f t="array" ref="G45">IFERROR(IF(ROWS(G$10:G45) &lt;= F$4,DataForViolins!D45,IF(ROWS(G$10:G45) &lt;=2*F$4,INDEX(DataForViolins!D$10:D$259,ROW(G45)-F$4-(ROW(F$10)-1)),NA())),NA())</f>
        <v/>
      </c>
      <c r="H45" t="e" cm="1">
        <f t="array" ref="H45">IFERROR(IF(ROWS(H$10:H45) &lt;= H$4,H$1-EnterData!$N$4*DataKernels!E45/MAX(DataKernels!E$10:E$259),IF(ROWS(H$10:H45)&lt;=2*H$4,H$1+EnterData!$N$4*INDEX(DataKernels!E$10:E$259,ROW(H45)-H$4-(ROW(H$10)-1))/MAX(DataKernels!E$10:E$259),NA())),NA())</f>
        <v>#N/A</v>
      </c>
      <c r="I45" t="str" cm="1">
        <f t="array" ref="I45">IFERROR(IF(ROWS(I$10:I45) &lt;= H$4,DataForViolins!E45,IF(ROWS(I$10:I45) &lt;=2*H$4,INDEX(DataForViolins!E$10:E$259,ROW(I45)-H$4-(ROW(H$10)-1)),NA())),NA())</f>
        <v/>
      </c>
      <c r="J45" t="e" cm="1">
        <f t="array" ref="J45">IFERROR(IF(ROWS(J$10:J45) &lt;= J$4,J$1-EnterData!$N$4*DataKernels!F45/MAX(DataKernels!F$10:F$259),IF(ROWS(J$10:J45)&lt;=2*J$4,J$1+EnterData!$N$4*INDEX(DataKernels!F$10:F$259,ROW(J45)-J$4-(ROW(J$10)-1))/MAX(DataKernels!F$10:F$259),NA())),NA())</f>
        <v>#N/A</v>
      </c>
      <c r="K45" t="str" cm="1">
        <f t="array" ref="K45">IFERROR(IF(ROWS(K$10:K45) &lt;= J$4,DataForViolins!F45,IF(ROWS(K$10:K45) &lt;=2*J$4,INDEX(DataForViolins!F$10:F$259,ROW(K45)-J$4-(ROW(J$10)-1)),NA())),NA())</f>
        <v/>
      </c>
      <c r="L45" t="e" cm="1">
        <f t="array" ref="L45">IFERROR(IF(ROWS(L$10:L45) &lt;= L$4,L$1-EnterData!$N$4*DataKernels!G45/MAX(DataKernels!G$10:G$259),IF(ROWS(L$10:L45)&lt;=2*L$4,L$1+EnterData!$N$4*INDEX(DataKernels!G$10:G$259,ROW(L45)-L$4-(ROW(L$10)-1))/MAX(DataKernels!G$10:G$259),NA())),NA())</f>
        <v>#N/A</v>
      </c>
      <c r="M45" t="str" cm="1">
        <f t="array" ref="M45">IFERROR(IF(ROWS(M$10:M45) &lt;= L$4,DataForViolins!G45,IF(ROWS(M$10:M45) &lt;=2*L$4,INDEX(DataForViolins!G$10:G$259,ROW(M45)-L$4-(ROW(L$10)-1)),NA())),NA())</f>
        <v/>
      </c>
      <c r="N45" t="e" cm="1">
        <f t="array" ref="N45">IFERROR(IF(ROWS(N$10:N45) &lt;= N$4,N$1-EnterData!$N$4*DataKernels!H45/MAX(DataKernels!H$10:H$259),IF(ROWS(N$10:N45)&lt;=2*N$4,N$1+EnterData!$N$4*INDEX(DataKernels!H$10:H$259,ROW(N45)-N$4-(ROW(N$10)-1))/MAX(DataKernels!H$10:H$259),NA())),NA())</f>
        <v>#N/A</v>
      </c>
      <c r="O45" t="str" cm="1">
        <f t="array" ref="O45">IFERROR(IF(ROWS(O$10:O45) &lt;= N$4,DataForViolins!H45,IF(ROWS(O$10:O45) &lt;=2*N$4,INDEX(DataForViolins!H$10:H$259,ROW(O45)-N$4-(ROW(N$10)-1)),NA())),NA())</f>
        <v/>
      </c>
      <c r="P45" t="e" cm="1">
        <f t="array" ref="P45">IFERROR(IF(ROWS(P$10:P45) &lt;= P$4,P$1-EnterData!$N$4*DataKernels!I45/MAX(DataKernels!I$10:I$259),IF(ROWS(P$10:P45)&lt;=2*P$4,P$1+EnterData!$N$4*INDEX(DataKernels!I$10:I$259,ROW(P45)-P$4-(ROW(P$10)-1))/MAX(DataKernels!I$10:I$259),NA())),NA())</f>
        <v>#N/A</v>
      </c>
      <c r="Q45" t="str" cm="1">
        <f t="array" ref="Q45">IFERROR(IF(ROWS(Q$10:Q45) &lt;= P$4,DataForViolins!I45,IF(ROWS(Q$10:Q45) &lt;=2*P$4,INDEX(DataForViolins!I$10:I$259,ROW(Q45)-P$4-(ROW(P$10)-1)),NA())),NA())</f>
        <v/>
      </c>
      <c r="R45" t="e" cm="1">
        <f t="array" ref="R45">IFERROR(IF(ROWS(R$10:R45) &lt;= R$4,R$1-EnterData!$N$4*DataKernels!J45/MAX(DataKernels!J$10:J$259),IF(ROWS(R$10:R45)&lt;=2*R$4,R$1+EnterData!$N$4*INDEX(DataKernels!J$10:J$259,ROW(R45)-R$4-(ROW(R$10)-1))/MAX(DataKernels!J$10:J$259),NA())),NA())</f>
        <v>#N/A</v>
      </c>
      <c r="S45" t="str" cm="1">
        <f t="array" ref="S45">IFERROR(IF(ROWS(S$10:S45) &lt;= R$4,DataForViolins!J45,IF(ROWS(S$10:S45) &lt;=2*R$4,INDEX(DataForViolins!J$10:J$259,ROW(S45)-R$4-(ROW(R$10)-1)),NA())),NA())</f>
        <v/>
      </c>
      <c r="T45" t="e" cm="1">
        <f t="array" ref="T45">IFERROR(IF(ROWS(T$10:T45) &lt;= T$4,T$1-EnterData!$N$4*DataKernels!K45/MAX(DataKernels!K$10:K$259),IF(ROWS(T$10:T45)&lt;=2*T$4,T$1+EnterData!$N$4*INDEX(DataKernels!K$10:K$259,ROW(T45)-T$4-(ROW(T$10)-1))/MAX(DataKernels!K$10:K$259),NA())),NA())</f>
        <v>#N/A</v>
      </c>
      <c r="U45" t="str" cm="1">
        <f t="array" ref="U45">IFERROR(IF(ROWS(U$10:U45) &lt;= T$4,DataForViolins!K45,IF(ROWS(U$10:U45) &lt;=2*T$4,INDEX(DataForViolins!K$10:K$259,ROW(U45)-T$4-(ROW(T$10)-1)),NA())),NA())</f>
        <v/>
      </c>
    </row>
    <row r="46" spans="2:21" x14ac:dyDescent="0.25">
      <c r="B46" cm="1">
        <f t="array" ref="B46">IFERROR(IF(ROWS(B$10:B46) &lt;= B$4,B$1-EnterData!$N$4*DataKernels!B46/MAX(DataKernels!B$10:B$259),IF(ROWS(B$10:B46)&lt;=2*B$4,B$1+EnterData!$N$4*INDEX(DataKernels!B$10:B$259,ROW(B46)-B$4-(ROW(B$10)-1))/MAX(DataKernels!B$10:B$259),NA())),NA())</f>
        <v>0.96532736589906909</v>
      </c>
      <c r="C46" cm="1">
        <f t="array" ref="C46">IFERROR(IF(ROWS(C$10:C46) &lt;= B$4,DataForViolins!B46,IF(ROWS(C$10:C46) &lt;=2*B$4,INDEX(DataForViolins!B$10:B$259,ROW(C46)-B$4-(ROW(B$10)-1)),NA())),NA())</f>
        <v>101.26736788301874</v>
      </c>
      <c r="D46" cm="1">
        <f t="array" ref="D46">IFERROR(IF(ROWS(D$10:D46) &lt;= D$4,D$1-EnterData!$N$4*DataKernels!C46/MAX(DataKernels!C$10:C$259),IF(ROWS(D$10:D46)&lt;=2*D$4,D$1+EnterData!$N$4*INDEX(DataKernels!C$10:C$259,ROW(D46)-D$4-(ROW(D$10)-1))/MAX(DataKernels!C$10:C$259),NA())),NA())</f>
        <v>1.9697079936897772</v>
      </c>
      <c r="E46" cm="1">
        <f t="array" ref="E46">IFERROR(IF(ROWS(E$10:E46) &lt;= D$4,DataForViolins!C46,IF(ROWS(E$10:E46) &lt;=2*D$4,INDEX(DataForViolins!C$10:C$259,ROW(E46)-D$4-(ROW(D$10)-1)),NA())),NA())</f>
        <v>171.16081824467102</v>
      </c>
      <c r="F46" t="e" cm="1">
        <f t="array" ref="F46">IFERROR(IF(ROWS(F$10:F46) &lt;= F$4,F$1-EnterData!$N$4*DataKernels!D46/MAX(DataKernels!D$10:D$259),IF(ROWS(F$10:F46)&lt;=2*F$4,F$1+EnterData!$N$4*INDEX(DataKernels!D$10:D$259,ROW(F46)-F$4-(ROW(F$10)-1))/MAX(DataKernels!D$10:D$259),NA())),NA())</f>
        <v>#N/A</v>
      </c>
      <c r="G46" t="str" cm="1">
        <f t="array" ref="G46">IFERROR(IF(ROWS(G$10:G46) &lt;= F$4,DataForViolins!D46,IF(ROWS(G$10:G46) &lt;=2*F$4,INDEX(DataForViolins!D$10:D$259,ROW(G46)-F$4-(ROW(F$10)-1)),NA())),NA())</f>
        <v/>
      </c>
      <c r="H46" t="e" cm="1">
        <f t="array" ref="H46">IFERROR(IF(ROWS(H$10:H46) &lt;= H$4,H$1-EnterData!$N$4*DataKernels!E46/MAX(DataKernels!E$10:E$259),IF(ROWS(H$10:H46)&lt;=2*H$4,H$1+EnterData!$N$4*INDEX(DataKernels!E$10:E$259,ROW(H46)-H$4-(ROW(H$10)-1))/MAX(DataKernels!E$10:E$259),NA())),NA())</f>
        <v>#N/A</v>
      </c>
      <c r="I46" t="str" cm="1">
        <f t="array" ref="I46">IFERROR(IF(ROWS(I$10:I46) &lt;= H$4,DataForViolins!E46,IF(ROWS(I$10:I46) &lt;=2*H$4,INDEX(DataForViolins!E$10:E$259,ROW(I46)-H$4-(ROW(H$10)-1)),NA())),NA())</f>
        <v/>
      </c>
      <c r="J46" t="e" cm="1">
        <f t="array" ref="J46">IFERROR(IF(ROWS(J$10:J46) &lt;= J$4,J$1-EnterData!$N$4*DataKernels!F46/MAX(DataKernels!F$10:F$259),IF(ROWS(J$10:J46)&lt;=2*J$4,J$1+EnterData!$N$4*INDEX(DataKernels!F$10:F$259,ROW(J46)-J$4-(ROW(J$10)-1))/MAX(DataKernels!F$10:F$259),NA())),NA())</f>
        <v>#N/A</v>
      </c>
      <c r="K46" t="str" cm="1">
        <f t="array" ref="K46">IFERROR(IF(ROWS(K$10:K46) &lt;= J$4,DataForViolins!F46,IF(ROWS(K$10:K46) &lt;=2*J$4,INDEX(DataForViolins!F$10:F$259,ROW(K46)-J$4-(ROW(J$10)-1)),NA())),NA())</f>
        <v/>
      </c>
      <c r="L46" t="e" cm="1">
        <f t="array" ref="L46">IFERROR(IF(ROWS(L$10:L46) &lt;= L$4,L$1-EnterData!$N$4*DataKernels!G46/MAX(DataKernels!G$10:G$259),IF(ROWS(L$10:L46)&lt;=2*L$4,L$1+EnterData!$N$4*INDEX(DataKernels!G$10:G$259,ROW(L46)-L$4-(ROW(L$10)-1))/MAX(DataKernels!G$10:G$259),NA())),NA())</f>
        <v>#N/A</v>
      </c>
      <c r="M46" t="str" cm="1">
        <f t="array" ref="M46">IFERROR(IF(ROWS(M$10:M46) &lt;= L$4,DataForViolins!G46,IF(ROWS(M$10:M46) &lt;=2*L$4,INDEX(DataForViolins!G$10:G$259,ROW(M46)-L$4-(ROW(L$10)-1)),NA())),NA())</f>
        <v/>
      </c>
      <c r="N46" t="e" cm="1">
        <f t="array" ref="N46">IFERROR(IF(ROWS(N$10:N46) &lt;= N$4,N$1-EnterData!$N$4*DataKernels!H46/MAX(DataKernels!H$10:H$259),IF(ROWS(N$10:N46)&lt;=2*N$4,N$1+EnterData!$N$4*INDEX(DataKernels!H$10:H$259,ROW(N46)-N$4-(ROW(N$10)-1))/MAX(DataKernels!H$10:H$259),NA())),NA())</f>
        <v>#N/A</v>
      </c>
      <c r="O46" t="str" cm="1">
        <f t="array" ref="O46">IFERROR(IF(ROWS(O$10:O46) &lt;= N$4,DataForViolins!H46,IF(ROWS(O$10:O46) &lt;=2*N$4,INDEX(DataForViolins!H$10:H$259,ROW(O46)-N$4-(ROW(N$10)-1)),NA())),NA())</f>
        <v/>
      </c>
      <c r="P46" t="e" cm="1">
        <f t="array" ref="P46">IFERROR(IF(ROWS(P$10:P46) &lt;= P$4,P$1-EnterData!$N$4*DataKernels!I46/MAX(DataKernels!I$10:I$259),IF(ROWS(P$10:P46)&lt;=2*P$4,P$1+EnterData!$N$4*INDEX(DataKernels!I$10:I$259,ROW(P46)-P$4-(ROW(P$10)-1))/MAX(DataKernels!I$10:I$259),NA())),NA())</f>
        <v>#N/A</v>
      </c>
      <c r="Q46" t="str" cm="1">
        <f t="array" ref="Q46">IFERROR(IF(ROWS(Q$10:Q46) &lt;= P$4,DataForViolins!I46,IF(ROWS(Q$10:Q46) &lt;=2*P$4,INDEX(DataForViolins!I$10:I$259,ROW(Q46)-P$4-(ROW(P$10)-1)),NA())),NA())</f>
        <v/>
      </c>
      <c r="R46" t="e" cm="1">
        <f t="array" ref="R46">IFERROR(IF(ROWS(R$10:R46) &lt;= R$4,R$1-EnterData!$N$4*DataKernels!J46/MAX(DataKernels!J$10:J$259),IF(ROWS(R$10:R46)&lt;=2*R$4,R$1+EnterData!$N$4*INDEX(DataKernels!J$10:J$259,ROW(R46)-R$4-(ROW(R$10)-1))/MAX(DataKernels!J$10:J$259),NA())),NA())</f>
        <v>#N/A</v>
      </c>
      <c r="S46" t="str" cm="1">
        <f t="array" ref="S46">IFERROR(IF(ROWS(S$10:S46) &lt;= R$4,DataForViolins!J46,IF(ROWS(S$10:S46) &lt;=2*R$4,INDEX(DataForViolins!J$10:J$259,ROW(S46)-R$4-(ROW(R$10)-1)),NA())),NA())</f>
        <v/>
      </c>
      <c r="T46" t="e" cm="1">
        <f t="array" ref="T46">IFERROR(IF(ROWS(T$10:T46) &lt;= T$4,T$1-EnterData!$N$4*DataKernels!K46/MAX(DataKernels!K$10:K$259),IF(ROWS(T$10:T46)&lt;=2*T$4,T$1+EnterData!$N$4*INDEX(DataKernels!K$10:K$259,ROW(T46)-T$4-(ROW(T$10)-1))/MAX(DataKernels!K$10:K$259),NA())),NA())</f>
        <v>#N/A</v>
      </c>
      <c r="U46" t="str" cm="1">
        <f t="array" ref="U46">IFERROR(IF(ROWS(U$10:U46) &lt;= T$4,DataForViolins!K46,IF(ROWS(U$10:U46) &lt;=2*T$4,INDEX(DataForViolins!K$10:K$259,ROW(U46)-T$4-(ROW(T$10)-1)),NA())),NA())</f>
        <v/>
      </c>
    </row>
    <row r="47" spans="2:21" x14ac:dyDescent="0.25">
      <c r="B47" cm="1">
        <f t="array" ref="B47">IFERROR(IF(ROWS(B$10:B47) &lt;= B$4,B$1-EnterData!$N$4*DataKernels!B47/MAX(DataKernels!B$10:B$259),IF(ROWS(B$10:B47)&lt;=2*B$4,B$1+EnterData!$N$4*INDEX(DataKernels!B$10:B$259,ROW(B47)-B$4-(ROW(B$10)-1))/MAX(DataKernels!B$10:B$259),NA())),NA())</f>
        <v>0.96306878447117361</v>
      </c>
      <c r="C47" cm="1">
        <f t="array" ref="C47">IFERROR(IF(ROWS(C$10:C47) &lt;= B$4,DataForViolins!B47,IF(ROWS(C$10:C47) &lt;=2*B$4,INDEX(DataForViolins!B$10:B$259,ROW(C47)-B$4-(ROW(B$10)-1)),NA())),NA())</f>
        <v>101.89093819201389</v>
      </c>
      <c r="D47" cm="1">
        <f t="array" ref="D47">IFERROR(IF(ROWS(D$10:D47) &lt;= D$4,D$1-EnterData!$N$4*DataKernels!C47/MAX(DataKernels!C$10:C$259),IF(ROWS(D$10:D47)&lt;=2*D$4,D$1+EnterData!$N$4*INDEX(DataKernels!C$10:C$259,ROW(D47)-D$4-(ROW(D$10)-1))/MAX(DataKernels!C$10:C$259),NA())),NA())</f>
        <v>1.9678429825750352</v>
      </c>
      <c r="E47" cm="1">
        <f t="array" ref="E47">IFERROR(IF(ROWS(E$10:E47) &lt;= D$4,DataForViolins!C47,IF(ROWS(E$10:E47) &lt;=2*D$4,INDEX(DataForViolins!C$10:C$259,ROW(E47)-D$4-(ROW(D$10)-1)),NA())),NA())</f>
        <v>171.68442481817758</v>
      </c>
      <c r="F47" t="e" cm="1">
        <f t="array" ref="F47">IFERROR(IF(ROWS(F$10:F47) &lt;= F$4,F$1-EnterData!$N$4*DataKernels!D47/MAX(DataKernels!D$10:D$259),IF(ROWS(F$10:F47)&lt;=2*F$4,F$1+EnterData!$N$4*INDEX(DataKernels!D$10:D$259,ROW(F47)-F$4-(ROW(F$10)-1))/MAX(DataKernels!D$10:D$259),NA())),NA())</f>
        <v>#N/A</v>
      </c>
      <c r="G47" t="str" cm="1">
        <f t="array" ref="G47">IFERROR(IF(ROWS(G$10:G47) &lt;= F$4,DataForViolins!D47,IF(ROWS(G$10:G47) &lt;=2*F$4,INDEX(DataForViolins!D$10:D$259,ROW(G47)-F$4-(ROW(F$10)-1)),NA())),NA())</f>
        <v/>
      </c>
      <c r="H47" t="e" cm="1">
        <f t="array" ref="H47">IFERROR(IF(ROWS(H$10:H47) &lt;= H$4,H$1-EnterData!$N$4*DataKernels!E47/MAX(DataKernels!E$10:E$259),IF(ROWS(H$10:H47)&lt;=2*H$4,H$1+EnterData!$N$4*INDEX(DataKernels!E$10:E$259,ROW(H47)-H$4-(ROW(H$10)-1))/MAX(DataKernels!E$10:E$259),NA())),NA())</f>
        <v>#N/A</v>
      </c>
      <c r="I47" t="str" cm="1">
        <f t="array" ref="I47">IFERROR(IF(ROWS(I$10:I47) &lt;= H$4,DataForViolins!E47,IF(ROWS(I$10:I47) &lt;=2*H$4,INDEX(DataForViolins!E$10:E$259,ROW(I47)-H$4-(ROW(H$10)-1)),NA())),NA())</f>
        <v/>
      </c>
      <c r="J47" t="e" cm="1">
        <f t="array" ref="J47">IFERROR(IF(ROWS(J$10:J47) &lt;= J$4,J$1-EnterData!$N$4*DataKernels!F47/MAX(DataKernels!F$10:F$259),IF(ROWS(J$10:J47)&lt;=2*J$4,J$1+EnterData!$N$4*INDEX(DataKernels!F$10:F$259,ROW(J47)-J$4-(ROW(J$10)-1))/MAX(DataKernels!F$10:F$259),NA())),NA())</f>
        <v>#N/A</v>
      </c>
      <c r="K47" t="str" cm="1">
        <f t="array" ref="K47">IFERROR(IF(ROWS(K$10:K47) &lt;= J$4,DataForViolins!F47,IF(ROWS(K$10:K47) &lt;=2*J$4,INDEX(DataForViolins!F$10:F$259,ROW(K47)-J$4-(ROW(J$10)-1)),NA())),NA())</f>
        <v/>
      </c>
      <c r="L47" t="e" cm="1">
        <f t="array" ref="L47">IFERROR(IF(ROWS(L$10:L47) &lt;= L$4,L$1-EnterData!$N$4*DataKernels!G47/MAX(DataKernels!G$10:G$259),IF(ROWS(L$10:L47)&lt;=2*L$4,L$1+EnterData!$N$4*INDEX(DataKernels!G$10:G$259,ROW(L47)-L$4-(ROW(L$10)-1))/MAX(DataKernels!G$10:G$259),NA())),NA())</f>
        <v>#N/A</v>
      </c>
      <c r="M47" t="str" cm="1">
        <f t="array" ref="M47">IFERROR(IF(ROWS(M$10:M47) &lt;= L$4,DataForViolins!G47,IF(ROWS(M$10:M47) &lt;=2*L$4,INDEX(DataForViolins!G$10:G$259,ROW(M47)-L$4-(ROW(L$10)-1)),NA())),NA())</f>
        <v/>
      </c>
      <c r="N47" t="e" cm="1">
        <f t="array" ref="N47">IFERROR(IF(ROWS(N$10:N47) &lt;= N$4,N$1-EnterData!$N$4*DataKernels!H47/MAX(DataKernels!H$10:H$259),IF(ROWS(N$10:N47)&lt;=2*N$4,N$1+EnterData!$N$4*INDEX(DataKernels!H$10:H$259,ROW(N47)-N$4-(ROW(N$10)-1))/MAX(DataKernels!H$10:H$259),NA())),NA())</f>
        <v>#N/A</v>
      </c>
      <c r="O47" t="str" cm="1">
        <f t="array" ref="O47">IFERROR(IF(ROWS(O$10:O47) &lt;= N$4,DataForViolins!H47,IF(ROWS(O$10:O47) &lt;=2*N$4,INDEX(DataForViolins!H$10:H$259,ROW(O47)-N$4-(ROW(N$10)-1)),NA())),NA())</f>
        <v/>
      </c>
      <c r="P47" t="e" cm="1">
        <f t="array" ref="P47">IFERROR(IF(ROWS(P$10:P47) &lt;= P$4,P$1-EnterData!$N$4*DataKernels!I47/MAX(DataKernels!I$10:I$259),IF(ROWS(P$10:P47)&lt;=2*P$4,P$1+EnterData!$N$4*INDEX(DataKernels!I$10:I$259,ROW(P47)-P$4-(ROW(P$10)-1))/MAX(DataKernels!I$10:I$259),NA())),NA())</f>
        <v>#N/A</v>
      </c>
      <c r="Q47" t="str" cm="1">
        <f t="array" ref="Q47">IFERROR(IF(ROWS(Q$10:Q47) &lt;= P$4,DataForViolins!I47,IF(ROWS(Q$10:Q47) &lt;=2*P$4,INDEX(DataForViolins!I$10:I$259,ROW(Q47)-P$4-(ROW(P$10)-1)),NA())),NA())</f>
        <v/>
      </c>
      <c r="R47" t="e" cm="1">
        <f t="array" ref="R47">IFERROR(IF(ROWS(R$10:R47) &lt;= R$4,R$1-EnterData!$N$4*DataKernels!J47/MAX(DataKernels!J$10:J$259),IF(ROWS(R$10:R47)&lt;=2*R$4,R$1+EnterData!$N$4*INDEX(DataKernels!J$10:J$259,ROW(R47)-R$4-(ROW(R$10)-1))/MAX(DataKernels!J$10:J$259),NA())),NA())</f>
        <v>#N/A</v>
      </c>
      <c r="S47" t="str" cm="1">
        <f t="array" ref="S47">IFERROR(IF(ROWS(S$10:S47) &lt;= R$4,DataForViolins!J47,IF(ROWS(S$10:S47) &lt;=2*R$4,INDEX(DataForViolins!J$10:J$259,ROW(S47)-R$4-(ROW(R$10)-1)),NA())),NA())</f>
        <v/>
      </c>
      <c r="T47" t="e" cm="1">
        <f t="array" ref="T47">IFERROR(IF(ROWS(T$10:T47) &lt;= T$4,T$1-EnterData!$N$4*DataKernels!K47/MAX(DataKernels!K$10:K$259),IF(ROWS(T$10:T47)&lt;=2*T$4,T$1+EnterData!$N$4*INDEX(DataKernels!K$10:K$259,ROW(T47)-T$4-(ROW(T$10)-1))/MAX(DataKernels!K$10:K$259),NA())),NA())</f>
        <v>#N/A</v>
      </c>
      <c r="U47" t="str" cm="1">
        <f t="array" ref="U47">IFERROR(IF(ROWS(U$10:U47) &lt;= T$4,DataForViolins!K47,IF(ROWS(U$10:U47) &lt;=2*T$4,INDEX(DataForViolins!K$10:K$259,ROW(U47)-T$4-(ROW(T$10)-1)),NA())),NA())</f>
        <v/>
      </c>
    </row>
    <row r="48" spans="2:21" x14ac:dyDescent="0.25">
      <c r="B48" cm="1">
        <f t="array" ref="B48">IFERROR(IF(ROWS(B$10:B48) &lt;= B$4,B$1-EnterData!$N$4*DataKernels!B48/MAX(DataKernels!B$10:B$259),IF(ROWS(B$10:B48)&lt;=2*B$4,B$1+EnterData!$N$4*INDEX(DataKernels!B$10:B$259,ROW(B48)-B$4-(ROW(B$10)-1))/MAX(DataKernels!B$10:B$259),NA())),NA())</f>
        <v>0.96075667120191843</v>
      </c>
      <c r="C48" cm="1">
        <f t="array" ref="C48">IFERROR(IF(ROWS(C$10:C48) &lt;= B$4,DataForViolins!B48,IF(ROWS(C$10:C48) &lt;=2*B$4,INDEX(DataForViolins!B$10:B$259,ROW(C48)-B$4-(ROW(B$10)-1)),NA())),NA())</f>
        <v>102.51450850100905</v>
      </c>
      <c r="D48" cm="1">
        <f t="array" ref="D48">IFERROR(IF(ROWS(D$10:D48) &lt;= D$4,D$1-EnterData!$N$4*DataKernels!C48/MAX(DataKernels!C$10:C$259),IF(ROWS(D$10:D48)&lt;=2*D$4,D$1+EnterData!$N$4*INDEX(DataKernels!C$10:C$259,ROW(D48)-D$4-(ROW(D$10)-1))/MAX(DataKernels!C$10:C$259),NA())),NA())</f>
        <v>1.9659437017554584</v>
      </c>
      <c r="E48" cm="1">
        <f t="array" ref="E48">IFERROR(IF(ROWS(E$10:E48) &lt;= D$4,DataForViolins!C48,IF(ROWS(E$10:E48) &lt;=2*D$4,INDEX(DataForViolins!C$10:C$259,ROW(E48)-D$4-(ROW(D$10)-1)),NA())),NA())</f>
        <v>172.20803139168413</v>
      </c>
      <c r="F48" t="e" cm="1">
        <f t="array" ref="F48">IFERROR(IF(ROWS(F$10:F48) &lt;= F$4,F$1-EnterData!$N$4*DataKernels!D48/MAX(DataKernels!D$10:D$259),IF(ROWS(F$10:F48)&lt;=2*F$4,F$1+EnterData!$N$4*INDEX(DataKernels!D$10:D$259,ROW(F48)-F$4-(ROW(F$10)-1))/MAX(DataKernels!D$10:D$259),NA())),NA())</f>
        <v>#N/A</v>
      </c>
      <c r="G48" t="str" cm="1">
        <f t="array" ref="G48">IFERROR(IF(ROWS(G$10:G48) &lt;= F$4,DataForViolins!D48,IF(ROWS(G$10:G48) &lt;=2*F$4,INDEX(DataForViolins!D$10:D$259,ROW(G48)-F$4-(ROW(F$10)-1)),NA())),NA())</f>
        <v/>
      </c>
      <c r="H48" t="e" cm="1">
        <f t="array" ref="H48">IFERROR(IF(ROWS(H$10:H48) &lt;= H$4,H$1-EnterData!$N$4*DataKernels!E48/MAX(DataKernels!E$10:E$259),IF(ROWS(H$10:H48)&lt;=2*H$4,H$1+EnterData!$N$4*INDEX(DataKernels!E$10:E$259,ROW(H48)-H$4-(ROW(H$10)-1))/MAX(DataKernels!E$10:E$259),NA())),NA())</f>
        <v>#N/A</v>
      </c>
      <c r="I48" t="str" cm="1">
        <f t="array" ref="I48">IFERROR(IF(ROWS(I$10:I48) &lt;= H$4,DataForViolins!E48,IF(ROWS(I$10:I48) &lt;=2*H$4,INDEX(DataForViolins!E$10:E$259,ROW(I48)-H$4-(ROW(H$10)-1)),NA())),NA())</f>
        <v/>
      </c>
      <c r="J48" t="e" cm="1">
        <f t="array" ref="J48">IFERROR(IF(ROWS(J$10:J48) &lt;= J$4,J$1-EnterData!$N$4*DataKernels!F48/MAX(DataKernels!F$10:F$259),IF(ROWS(J$10:J48)&lt;=2*J$4,J$1+EnterData!$N$4*INDEX(DataKernels!F$10:F$259,ROW(J48)-J$4-(ROW(J$10)-1))/MAX(DataKernels!F$10:F$259),NA())),NA())</f>
        <v>#N/A</v>
      </c>
      <c r="K48" t="str" cm="1">
        <f t="array" ref="K48">IFERROR(IF(ROWS(K$10:K48) &lt;= J$4,DataForViolins!F48,IF(ROWS(K$10:K48) &lt;=2*J$4,INDEX(DataForViolins!F$10:F$259,ROW(K48)-J$4-(ROW(J$10)-1)),NA())),NA())</f>
        <v/>
      </c>
      <c r="L48" t="e" cm="1">
        <f t="array" ref="L48">IFERROR(IF(ROWS(L$10:L48) &lt;= L$4,L$1-EnterData!$N$4*DataKernels!G48/MAX(DataKernels!G$10:G$259),IF(ROWS(L$10:L48)&lt;=2*L$4,L$1+EnterData!$N$4*INDEX(DataKernels!G$10:G$259,ROW(L48)-L$4-(ROW(L$10)-1))/MAX(DataKernels!G$10:G$259),NA())),NA())</f>
        <v>#N/A</v>
      </c>
      <c r="M48" t="str" cm="1">
        <f t="array" ref="M48">IFERROR(IF(ROWS(M$10:M48) &lt;= L$4,DataForViolins!G48,IF(ROWS(M$10:M48) &lt;=2*L$4,INDEX(DataForViolins!G$10:G$259,ROW(M48)-L$4-(ROW(L$10)-1)),NA())),NA())</f>
        <v/>
      </c>
      <c r="N48" t="e" cm="1">
        <f t="array" ref="N48">IFERROR(IF(ROWS(N$10:N48) &lt;= N$4,N$1-EnterData!$N$4*DataKernels!H48/MAX(DataKernels!H$10:H$259),IF(ROWS(N$10:N48)&lt;=2*N$4,N$1+EnterData!$N$4*INDEX(DataKernels!H$10:H$259,ROW(N48)-N$4-(ROW(N$10)-1))/MAX(DataKernels!H$10:H$259),NA())),NA())</f>
        <v>#N/A</v>
      </c>
      <c r="O48" t="str" cm="1">
        <f t="array" ref="O48">IFERROR(IF(ROWS(O$10:O48) &lt;= N$4,DataForViolins!H48,IF(ROWS(O$10:O48) &lt;=2*N$4,INDEX(DataForViolins!H$10:H$259,ROW(O48)-N$4-(ROW(N$10)-1)),NA())),NA())</f>
        <v/>
      </c>
      <c r="P48" t="e" cm="1">
        <f t="array" ref="P48">IFERROR(IF(ROWS(P$10:P48) &lt;= P$4,P$1-EnterData!$N$4*DataKernels!I48/MAX(DataKernels!I$10:I$259),IF(ROWS(P$10:P48)&lt;=2*P$4,P$1+EnterData!$N$4*INDEX(DataKernels!I$10:I$259,ROW(P48)-P$4-(ROW(P$10)-1))/MAX(DataKernels!I$10:I$259),NA())),NA())</f>
        <v>#N/A</v>
      </c>
      <c r="Q48" t="str" cm="1">
        <f t="array" ref="Q48">IFERROR(IF(ROWS(Q$10:Q48) &lt;= P$4,DataForViolins!I48,IF(ROWS(Q$10:Q48) &lt;=2*P$4,INDEX(DataForViolins!I$10:I$259,ROW(Q48)-P$4-(ROW(P$10)-1)),NA())),NA())</f>
        <v/>
      </c>
      <c r="R48" t="e" cm="1">
        <f t="array" ref="R48">IFERROR(IF(ROWS(R$10:R48) &lt;= R$4,R$1-EnterData!$N$4*DataKernels!J48/MAX(DataKernels!J$10:J$259),IF(ROWS(R$10:R48)&lt;=2*R$4,R$1+EnterData!$N$4*INDEX(DataKernels!J$10:J$259,ROW(R48)-R$4-(ROW(R$10)-1))/MAX(DataKernels!J$10:J$259),NA())),NA())</f>
        <v>#N/A</v>
      </c>
      <c r="S48" t="str" cm="1">
        <f t="array" ref="S48">IFERROR(IF(ROWS(S$10:S48) &lt;= R$4,DataForViolins!J48,IF(ROWS(S$10:S48) &lt;=2*R$4,INDEX(DataForViolins!J$10:J$259,ROW(S48)-R$4-(ROW(R$10)-1)),NA())),NA())</f>
        <v/>
      </c>
      <c r="T48" t="e" cm="1">
        <f t="array" ref="T48">IFERROR(IF(ROWS(T$10:T48) &lt;= T$4,T$1-EnterData!$N$4*DataKernels!K48/MAX(DataKernels!K$10:K$259),IF(ROWS(T$10:T48)&lt;=2*T$4,T$1+EnterData!$N$4*INDEX(DataKernels!K$10:K$259,ROW(T48)-T$4-(ROW(T$10)-1))/MAX(DataKernels!K$10:K$259),NA())),NA())</f>
        <v>#N/A</v>
      </c>
      <c r="U48" t="str" cm="1">
        <f t="array" ref="U48">IFERROR(IF(ROWS(U$10:U48) &lt;= T$4,DataForViolins!K48,IF(ROWS(U$10:U48) &lt;=2*T$4,INDEX(DataForViolins!K$10:K$259,ROW(U48)-T$4-(ROW(T$10)-1)),NA())),NA())</f>
        <v/>
      </c>
    </row>
    <row r="49" spans="2:21" x14ac:dyDescent="0.25">
      <c r="B49" cm="1">
        <f t="array" ref="B49">IFERROR(IF(ROWS(B$10:B49) &lt;= B$4,B$1-EnterData!$N$4*DataKernels!B49/MAX(DataKernels!B$10:B$259),IF(ROWS(B$10:B49)&lt;=2*B$4,B$1+EnterData!$N$4*INDEX(DataKernels!B$10:B$259,ROW(B49)-B$4-(ROW(B$10)-1))/MAX(DataKernels!B$10:B$259),NA())),NA())</f>
        <v>0.95839672630251405</v>
      </c>
      <c r="C49" cm="1">
        <f t="array" ref="C49">IFERROR(IF(ROWS(C$10:C49) &lt;= B$4,DataForViolins!B49,IF(ROWS(C$10:C49) &lt;=2*B$4,INDEX(DataForViolins!B$10:B$259,ROW(C49)-B$4-(ROW(B$10)-1)),NA())),NA())</f>
        <v>103.1380788100042</v>
      </c>
      <c r="D49" cm="1">
        <f t="array" ref="D49">IFERROR(IF(ROWS(D$10:D49) &lt;= D$4,D$1-EnterData!$N$4*DataKernels!C49/MAX(DataKernels!C$10:C$259),IF(ROWS(D$10:D49)&lt;=2*D$4,D$1+EnterData!$N$4*INDEX(DataKernels!C$10:C$259,ROW(D49)-D$4-(ROW(D$10)-1))/MAX(DataKernels!C$10:C$259),NA())),NA())</f>
        <v>1.9640169102607017</v>
      </c>
      <c r="E49" cm="1">
        <f t="array" ref="E49">IFERROR(IF(ROWS(E$10:E49) &lt;= D$4,DataForViolins!C49,IF(ROWS(E$10:E49) &lt;=2*D$4,INDEX(DataForViolins!C$10:C$259,ROW(E49)-D$4-(ROW(D$10)-1)),NA())),NA())</f>
        <v>172.73163796519069</v>
      </c>
      <c r="F49" t="e" cm="1">
        <f t="array" ref="F49">IFERROR(IF(ROWS(F$10:F49) &lt;= F$4,F$1-EnterData!$N$4*DataKernels!D49/MAX(DataKernels!D$10:D$259),IF(ROWS(F$10:F49)&lt;=2*F$4,F$1+EnterData!$N$4*INDEX(DataKernels!D$10:D$259,ROW(F49)-F$4-(ROW(F$10)-1))/MAX(DataKernels!D$10:D$259),NA())),NA())</f>
        <v>#N/A</v>
      </c>
      <c r="G49" t="str" cm="1">
        <f t="array" ref="G49">IFERROR(IF(ROWS(G$10:G49) &lt;= F$4,DataForViolins!D49,IF(ROWS(G$10:G49) &lt;=2*F$4,INDEX(DataForViolins!D$10:D$259,ROW(G49)-F$4-(ROW(F$10)-1)),NA())),NA())</f>
        <v/>
      </c>
      <c r="H49" t="e" cm="1">
        <f t="array" ref="H49">IFERROR(IF(ROWS(H$10:H49) &lt;= H$4,H$1-EnterData!$N$4*DataKernels!E49/MAX(DataKernels!E$10:E$259),IF(ROWS(H$10:H49)&lt;=2*H$4,H$1+EnterData!$N$4*INDEX(DataKernels!E$10:E$259,ROW(H49)-H$4-(ROW(H$10)-1))/MAX(DataKernels!E$10:E$259),NA())),NA())</f>
        <v>#N/A</v>
      </c>
      <c r="I49" t="str" cm="1">
        <f t="array" ref="I49">IFERROR(IF(ROWS(I$10:I49) &lt;= H$4,DataForViolins!E49,IF(ROWS(I$10:I49) &lt;=2*H$4,INDEX(DataForViolins!E$10:E$259,ROW(I49)-H$4-(ROW(H$10)-1)),NA())),NA())</f>
        <v/>
      </c>
      <c r="J49" t="e" cm="1">
        <f t="array" ref="J49">IFERROR(IF(ROWS(J$10:J49) &lt;= J$4,J$1-EnterData!$N$4*DataKernels!F49/MAX(DataKernels!F$10:F$259),IF(ROWS(J$10:J49)&lt;=2*J$4,J$1+EnterData!$N$4*INDEX(DataKernels!F$10:F$259,ROW(J49)-J$4-(ROW(J$10)-1))/MAX(DataKernels!F$10:F$259),NA())),NA())</f>
        <v>#N/A</v>
      </c>
      <c r="K49" t="str" cm="1">
        <f t="array" ref="K49">IFERROR(IF(ROWS(K$10:K49) &lt;= J$4,DataForViolins!F49,IF(ROWS(K$10:K49) &lt;=2*J$4,INDEX(DataForViolins!F$10:F$259,ROW(K49)-J$4-(ROW(J$10)-1)),NA())),NA())</f>
        <v/>
      </c>
      <c r="L49" t="e" cm="1">
        <f t="array" ref="L49">IFERROR(IF(ROWS(L$10:L49) &lt;= L$4,L$1-EnterData!$N$4*DataKernels!G49/MAX(DataKernels!G$10:G$259),IF(ROWS(L$10:L49)&lt;=2*L$4,L$1+EnterData!$N$4*INDEX(DataKernels!G$10:G$259,ROW(L49)-L$4-(ROW(L$10)-1))/MAX(DataKernels!G$10:G$259),NA())),NA())</f>
        <v>#N/A</v>
      </c>
      <c r="M49" t="str" cm="1">
        <f t="array" ref="M49">IFERROR(IF(ROWS(M$10:M49) &lt;= L$4,DataForViolins!G49,IF(ROWS(M$10:M49) &lt;=2*L$4,INDEX(DataForViolins!G$10:G$259,ROW(M49)-L$4-(ROW(L$10)-1)),NA())),NA())</f>
        <v/>
      </c>
      <c r="N49" t="e" cm="1">
        <f t="array" ref="N49">IFERROR(IF(ROWS(N$10:N49) &lt;= N$4,N$1-EnterData!$N$4*DataKernels!H49/MAX(DataKernels!H$10:H$259),IF(ROWS(N$10:N49)&lt;=2*N$4,N$1+EnterData!$N$4*INDEX(DataKernels!H$10:H$259,ROW(N49)-N$4-(ROW(N$10)-1))/MAX(DataKernels!H$10:H$259),NA())),NA())</f>
        <v>#N/A</v>
      </c>
      <c r="O49" t="str" cm="1">
        <f t="array" ref="O49">IFERROR(IF(ROWS(O$10:O49) &lt;= N$4,DataForViolins!H49,IF(ROWS(O$10:O49) &lt;=2*N$4,INDEX(DataForViolins!H$10:H$259,ROW(O49)-N$4-(ROW(N$10)-1)),NA())),NA())</f>
        <v/>
      </c>
      <c r="P49" t="e" cm="1">
        <f t="array" ref="P49">IFERROR(IF(ROWS(P$10:P49) &lt;= P$4,P$1-EnterData!$N$4*DataKernels!I49/MAX(DataKernels!I$10:I$259),IF(ROWS(P$10:P49)&lt;=2*P$4,P$1+EnterData!$N$4*INDEX(DataKernels!I$10:I$259,ROW(P49)-P$4-(ROW(P$10)-1))/MAX(DataKernels!I$10:I$259),NA())),NA())</f>
        <v>#N/A</v>
      </c>
      <c r="Q49" t="str" cm="1">
        <f t="array" ref="Q49">IFERROR(IF(ROWS(Q$10:Q49) &lt;= P$4,DataForViolins!I49,IF(ROWS(Q$10:Q49) &lt;=2*P$4,INDEX(DataForViolins!I$10:I$259,ROW(Q49)-P$4-(ROW(P$10)-1)),NA())),NA())</f>
        <v/>
      </c>
      <c r="R49" t="e" cm="1">
        <f t="array" ref="R49">IFERROR(IF(ROWS(R$10:R49) &lt;= R$4,R$1-EnterData!$N$4*DataKernels!J49/MAX(DataKernels!J$10:J$259),IF(ROWS(R$10:R49)&lt;=2*R$4,R$1+EnterData!$N$4*INDEX(DataKernels!J$10:J$259,ROW(R49)-R$4-(ROW(R$10)-1))/MAX(DataKernels!J$10:J$259),NA())),NA())</f>
        <v>#N/A</v>
      </c>
      <c r="S49" t="str" cm="1">
        <f t="array" ref="S49">IFERROR(IF(ROWS(S$10:S49) &lt;= R$4,DataForViolins!J49,IF(ROWS(S$10:S49) &lt;=2*R$4,INDEX(DataForViolins!J$10:J$259,ROW(S49)-R$4-(ROW(R$10)-1)),NA())),NA())</f>
        <v/>
      </c>
      <c r="T49" t="e" cm="1">
        <f t="array" ref="T49">IFERROR(IF(ROWS(T$10:T49) &lt;= T$4,T$1-EnterData!$N$4*DataKernels!K49/MAX(DataKernels!K$10:K$259),IF(ROWS(T$10:T49)&lt;=2*T$4,T$1+EnterData!$N$4*INDEX(DataKernels!K$10:K$259,ROW(T49)-T$4-(ROW(T$10)-1))/MAX(DataKernels!K$10:K$259),NA())),NA())</f>
        <v>#N/A</v>
      </c>
      <c r="U49" t="str" cm="1">
        <f t="array" ref="U49">IFERROR(IF(ROWS(U$10:U49) &lt;= T$4,DataForViolins!K49,IF(ROWS(U$10:U49) &lt;=2*T$4,INDEX(DataForViolins!K$10:K$259,ROW(U49)-T$4-(ROW(T$10)-1)),NA())),NA())</f>
        <v/>
      </c>
    </row>
    <row r="50" spans="2:21" x14ac:dyDescent="0.25">
      <c r="B50" cm="1">
        <f t="array" ref="B50">IFERROR(IF(ROWS(B$10:B50) &lt;= B$4,B$1-EnterData!$N$4*DataKernels!B50/MAX(DataKernels!B$10:B$259),IF(ROWS(B$10:B50)&lt;=2*B$4,B$1+EnterData!$N$4*INDEX(DataKernels!B$10:B$259,ROW(B50)-B$4-(ROW(B$10)-1))/MAX(DataKernels!B$10:B$259),NA())),NA())</f>
        <v>0.95599477327982396</v>
      </c>
      <c r="C50" cm="1">
        <f t="array" ref="C50">IFERROR(IF(ROWS(C$10:C50) &lt;= B$4,DataForViolins!B50,IF(ROWS(C$10:C50) &lt;=2*B$4,INDEX(DataForViolins!B$10:B$259,ROW(C50)-B$4-(ROW(B$10)-1)),NA())),NA())</f>
        <v>103.76164911899936</v>
      </c>
      <c r="D50" cm="1">
        <f t="array" ref="D50">IFERROR(IF(ROWS(D$10:D50) &lt;= D$4,D$1-EnterData!$N$4*DataKernels!C50/MAX(DataKernels!C$10:C$259),IF(ROWS(D$10:D50)&lt;=2*D$4,D$1+EnterData!$N$4*INDEX(DataKernels!C$10:C$259,ROW(D50)-D$4-(ROW(D$10)-1))/MAX(DataKernels!C$10:C$259),NA())),NA())</f>
        <v>1.9620698230125462</v>
      </c>
      <c r="E50" cm="1">
        <f t="array" ref="E50">IFERROR(IF(ROWS(E$10:E50) &lt;= D$4,DataForViolins!C50,IF(ROWS(E$10:E50) &lt;=2*D$4,INDEX(DataForViolins!C$10:C$259,ROW(E50)-D$4-(ROW(D$10)-1)),NA())),NA())</f>
        <v>173.25524453869724</v>
      </c>
      <c r="F50" t="e" cm="1">
        <f t="array" ref="F50">IFERROR(IF(ROWS(F$10:F50) &lt;= F$4,F$1-EnterData!$N$4*DataKernels!D50/MAX(DataKernels!D$10:D$259),IF(ROWS(F$10:F50)&lt;=2*F$4,F$1+EnterData!$N$4*INDEX(DataKernels!D$10:D$259,ROW(F50)-F$4-(ROW(F$10)-1))/MAX(DataKernels!D$10:D$259),NA())),NA())</f>
        <v>#N/A</v>
      </c>
      <c r="G50" t="str" cm="1">
        <f t="array" ref="G50">IFERROR(IF(ROWS(G$10:G50) &lt;= F$4,DataForViolins!D50,IF(ROWS(G$10:G50) &lt;=2*F$4,INDEX(DataForViolins!D$10:D$259,ROW(G50)-F$4-(ROW(F$10)-1)),NA())),NA())</f>
        <v/>
      </c>
      <c r="H50" t="e" cm="1">
        <f t="array" ref="H50">IFERROR(IF(ROWS(H$10:H50) &lt;= H$4,H$1-EnterData!$N$4*DataKernels!E50/MAX(DataKernels!E$10:E$259),IF(ROWS(H$10:H50)&lt;=2*H$4,H$1+EnterData!$N$4*INDEX(DataKernels!E$10:E$259,ROW(H50)-H$4-(ROW(H$10)-1))/MAX(DataKernels!E$10:E$259),NA())),NA())</f>
        <v>#N/A</v>
      </c>
      <c r="I50" t="str" cm="1">
        <f t="array" ref="I50">IFERROR(IF(ROWS(I$10:I50) &lt;= H$4,DataForViolins!E50,IF(ROWS(I$10:I50) &lt;=2*H$4,INDEX(DataForViolins!E$10:E$259,ROW(I50)-H$4-(ROW(H$10)-1)),NA())),NA())</f>
        <v/>
      </c>
      <c r="J50" t="e" cm="1">
        <f t="array" ref="J50">IFERROR(IF(ROWS(J$10:J50) &lt;= J$4,J$1-EnterData!$N$4*DataKernels!F50/MAX(DataKernels!F$10:F$259),IF(ROWS(J$10:J50)&lt;=2*J$4,J$1+EnterData!$N$4*INDEX(DataKernels!F$10:F$259,ROW(J50)-J$4-(ROW(J$10)-1))/MAX(DataKernels!F$10:F$259),NA())),NA())</f>
        <v>#N/A</v>
      </c>
      <c r="K50" t="str" cm="1">
        <f t="array" ref="K50">IFERROR(IF(ROWS(K$10:K50) &lt;= J$4,DataForViolins!F50,IF(ROWS(K$10:K50) &lt;=2*J$4,INDEX(DataForViolins!F$10:F$259,ROW(K50)-J$4-(ROW(J$10)-1)),NA())),NA())</f>
        <v/>
      </c>
      <c r="L50" t="e" cm="1">
        <f t="array" ref="L50">IFERROR(IF(ROWS(L$10:L50) &lt;= L$4,L$1-EnterData!$N$4*DataKernels!G50/MAX(DataKernels!G$10:G$259),IF(ROWS(L$10:L50)&lt;=2*L$4,L$1+EnterData!$N$4*INDEX(DataKernels!G$10:G$259,ROW(L50)-L$4-(ROW(L$10)-1))/MAX(DataKernels!G$10:G$259),NA())),NA())</f>
        <v>#N/A</v>
      </c>
      <c r="M50" t="str" cm="1">
        <f t="array" ref="M50">IFERROR(IF(ROWS(M$10:M50) &lt;= L$4,DataForViolins!G50,IF(ROWS(M$10:M50) &lt;=2*L$4,INDEX(DataForViolins!G$10:G$259,ROW(M50)-L$4-(ROW(L$10)-1)),NA())),NA())</f>
        <v/>
      </c>
      <c r="N50" t="e" cm="1">
        <f t="array" ref="N50">IFERROR(IF(ROWS(N$10:N50) &lt;= N$4,N$1-EnterData!$N$4*DataKernels!H50/MAX(DataKernels!H$10:H$259),IF(ROWS(N$10:N50)&lt;=2*N$4,N$1+EnterData!$N$4*INDEX(DataKernels!H$10:H$259,ROW(N50)-N$4-(ROW(N$10)-1))/MAX(DataKernels!H$10:H$259),NA())),NA())</f>
        <v>#N/A</v>
      </c>
      <c r="O50" t="str" cm="1">
        <f t="array" ref="O50">IFERROR(IF(ROWS(O$10:O50) &lt;= N$4,DataForViolins!H50,IF(ROWS(O$10:O50) &lt;=2*N$4,INDEX(DataForViolins!H$10:H$259,ROW(O50)-N$4-(ROW(N$10)-1)),NA())),NA())</f>
        <v/>
      </c>
      <c r="P50" t="e" cm="1">
        <f t="array" ref="P50">IFERROR(IF(ROWS(P$10:P50) &lt;= P$4,P$1-EnterData!$N$4*DataKernels!I50/MAX(DataKernels!I$10:I$259),IF(ROWS(P$10:P50)&lt;=2*P$4,P$1+EnterData!$N$4*INDEX(DataKernels!I$10:I$259,ROW(P50)-P$4-(ROW(P$10)-1))/MAX(DataKernels!I$10:I$259),NA())),NA())</f>
        <v>#N/A</v>
      </c>
      <c r="Q50" t="str" cm="1">
        <f t="array" ref="Q50">IFERROR(IF(ROWS(Q$10:Q50) &lt;= P$4,DataForViolins!I50,IF(ROWS(Q$10:Q50) &lt;=2*P$4,INDEX(DataForViolins!I$10:I$259,ROW(Q50)-P$4-(ROW(P$10)-1)),NA())),NA())</f>
        <v/>
      </c>
      <c r="R50" t="e" cm="1">
        <f t="array" ref="R50">IFERROR(IF(ROWS(R$10:R50) &lt;= R$4,R$1-EnterData!$N$4*DataKernels!J50/MAX(DataKernels!J$10:J$259),IF(ROWS(R$10:R50)&lt;=2*R$4,R$1+EnterData!$N$4*INDEX(DataKernels!J$10:J$259,ROW(R50)-R$4-(ROW(R$10)-1))/MAX(DataKernels!J$10:J$259),NA())),NA())</f>
        <v>#N/A</v>
      </c>
      <c r="S50" t="str" cm="1">
        <f t="array" ref="S50">IFERROR(IF(ROWS(S$10:S50) &lt;= R$4,DataForViolins!J50,IF(ROWS(S$10:S50) &lt;=2*R$4,INDEX(DataForViolins!J$10:J$259,ROW(S50)-R$4-(ROW(R$10)-1)),NA())),NA())</f>
        <v/>
      </c>
      <c r="T50" t="e" cm="1">
        <f t="array" ref="T50">IFERROR(IF(ROWS(T$10:T50) &lt;= T$4,T$1-EnterData!$N$4*DataKernels!K50/MAX(DataKernels!K$10:K$259),IF(ROWS(T$10:T50)&lt;=2*T$4,T$1+EnterData!$N$4*INDEX(DataKernels!K$10:K$259,ROW(T50)-T$4-(ROW(T$10)-1))/MAX(DataKernels!K$10:K$259),NA())),NA())</f>
        <v>#N/A</v>
      </c>
      <c r="U50" t="str" cm="1">
        <f t="array" ref="U50">IFERROR(IF(ROWS(U$10:U50) &lt;= T$4,DataForViolins!K50,IF(ROWS(U$10:U50) &lt;=2*T$4,INDEX(DataForViolins!K$10:K$259,ROW(U50)-T$4-(ROW(T$10)-1)),NA())),NA())</f>
        <v/>
      </c>
    </row>
    <row r="51" spans="2:21" x14ac:dyDescent="0.25">
      <c r="B51" cm="1">
        <f t="array" ref="B51">IFERROR(IF(ROWS(B$10:B51) &lt;= B$4,B$1-EnterData!$N$4*DataKernels!B51/MAX(DataKernels!B$10:B$259),IF(ROWS(B$10:B51)&lt;=2*B$4,B$1+EnterData!$N$4*INDEX(DataKernels!B$10:B$259,ROW(B51)-B$4-(ROW(B$10)-1))/MAX(DataKernels!B$10:B$259),NA())),NA())</f>
        <v>0.95355664830609121</v>
      </c>
      <c r="C51" cm="1">
        <f t="array" ref="C51">IFERROR(IF(ROWS(C$10:C51) &lt;= B$4,DataForViolins!B51,IF(ROWS(C$10:C51) &lt;=2*B$4,INDEX(DataForViolins!B$10:B$259,ROW(C51)-B$4-(ROW(B$10)-1)),NA())),NA())</f>
        <v>104.38521942799451</v>
      </c>
      <c r="D51" cm="1">
        <f t="array" ref="D51">IFERROR(IF(ROWS(D$10:D51) &lt;= D$4,D$1-EnterData!$N$4*DataKernels!C51/MAX(DataKernels!C$10:C$259),IF(ROWS(D$10:D51)&lt;=2*D$4,D$1+EnterData!$N$4*INDEX(DataKernels!C$10:C$259,ROW(D51)-D$4-(ROW(D$10)-1))/MAX(DataKernels!C$10:C$259),NA())),NA())</f>
        <v>1.9601100442844193</v>
      </c>
      <c r="E51" cm="1">
        <f t="array" ref="E51">IFERROR(IF(ROWS(E$10:E51) &lt;= D$4,DataForViolins!C51,IF(ROWS(E$10:E51) &lt;=2*D$4,INDEX(DataForViolins!C$10:C$259,ROW(E51)-D$4-(ROW(D$10)-1)),NA())),NA())</f>
        <v>173.7788511122038</v>
      </c>
      <c r="F51" t="e" cm="1">
        <f t="array" ref="F51">IFERROR(IF(ROWS(F$10:F51) &lt;= F$4,F$1-EnterData!$N$4*DataKernels!D51/MAX(DataKernels!D$10:D$259),IF(ROWS(F$10:F51)&lt;=2*F$4,F$1+EnterData!$N$4*INDEX(DataKernels!D$10:D$259,ROW(F51)-F$4-(ROW(F$10)-1))/MAX(DataKernels!D$10:D$259),NA())),NA())</f>
        <v>#N/A</v>
      </c>
      <c r="G51" t="str" cm="1">
        <f t="array" ref="G51">IFERROR(IF(ROWS(G$10:G51) &lt;= F$4,DataForViolins!D51,IF(ROWS(G$10:G51) &lt;=2*F$4,INDEX(DataForViolins!D$10:D$259,ROW(G51)-F$4-(ROW(F$10)-1)),NA())),NA())</f>
        <v/>
      </c>
      <c r="H51" t="e" cm="1">
        <f t="array" ref="H51">IFERROR(IF(ROWS(H$10:H51) &lt;= H$4,H$1-EnterData!$N$4*DataKernels!E51/MAX(DataKernels!E$10:E$259),IF(ROWS(H$10:H51)&lt;=2*H$4,H$1+EnterData!$N$4*INDEX(DataKernels!E$10:E$259,ROW(H51)-H$4-(ROW(H$10)-1))/MAX(DataKernels!E$10:E$259),NA())),NA())</f>
        <v>#N/A</v>
      </c>
      <c r="I51" t="str" cm="1">
        <f t="array" ref="I51">IFERROR(IF(ROWS(I$10:I51) &lt;= H$4,DataForViolins!E51,IF(ROWS(I$10:I51) &lt;=2*H$4,INDEX(DataForViolins!E$10:E$259,ROW(I51)-H$4-(ROW(H$10)-1)),NA())),NA())</f>
        <v/>
      </c>
      <c r="J51" t="e" cm="1">
        <f t="array" ref="J51">IFERROR(IF(ROWS(J$10:J51) &lt;= J$4,J$1-EnterData!$N$4*DataKernels!F51/MAX(DataKernels!F$10:F$259),IF(ROWS(J$10:J51)&lt;=2*J$4,J$1+EnterData!$N$4*INDEX(DataKernels!F$10:F$259,ROW(J51)-J$4-(ROW(J$10)-1))/MAX(DataKernels!F$10:F$259),NA())),NA())</f>
        <v>#N/A</v>
      </c>
      <c r="K51" t="str" cm="1">
        <f t="array" ref="K51">IFERROR(IF(ROWS(K$10:K51) &lt;= J$4,DataForViolins!F51,IF(ROWS(K$10:K51) &lt;=2*J$4,INDEX(DataForViolins!F$10:F$259,ROW(K51)-J$4-(ROW(J$10)-1)),NA())),NA())</f>
        <v/>
      </c>
      <c r="L51" t="e" cm="1">
        <f t="array" ref="L51">IFERROR(IF(ROWS(L$10:L51) &lt;= L$4,L$1-EnterData!$N$4*DataKernels!G51/MAX(DataKernels!G$10:G$259),IF(ROWS(L$10:L51)&lt;=2*L$4,L$1+EnterData!$N$4*INDEX(DataKernels!G$10:G$259,ROW(L51)-L$4-(ROW(L$10)-1))/MAX(DataKernels!G$10:G$259),NA())),NA())</f>
        <v>#N/A</v>
      </c>
      <c r="M51" t="str" cm="1">
        <f t="array" ref="M51">IFERROR(IF(ROWS(M$10:M51) &lt;= L$4,DataForViolins!G51,IF(ROWS(M$10:M51) &lt;=2*L$4,INDEX(DataForViolins!G$10:G$259,ROW(M51)-L$4-(ROW(L$10)-1)),NA())),NA())</f>
        <v/>
      </c>
      <c r="N51" t="e" cm="1">
        <f t="array" ref="N51">IFERROR(IF(ROWS(N$10:N51) &lt;= N$4,N$1-EnterData!$N$4*DataKernels!H51/MAX(DataKernels!H$10:H$259),IF(ROWS(N$10:N51)&lt;=2*N$4,N$1+EnterData!$N$4*INDEX(DataKernels!H$10:H$259,ROW(N51)-N$4-(ROW(N$10)-1))/MAX(DataKernels!H$10:H$259),NA())),NA())</f>
        <v>#N/A</v>
      </c>
      <c r="O51" t="str" cm="1">
        <f t="array" ref="O51">IFERROR(IF(ROWS(O$10:O51) &lt;= N$4,DataForViolins!H51,IF(ROWS(O$10:O51) &lt;=2*N$4,INDEX(DataForViolins!H$10:H$259,ROW(O51)-N$4-(ROW(N$10)-1)),NA())),NA())</f>
        <v/>
      </c>
      <c r="P51" t="e" cm="1">
        <f t="array" ref="P51">IFERROR(IF(ROWS(P$10:P51) &lt;= P$4,P$1-EnterData!$N$4*DataKernels!I51/MAX(DataKernels!I$10:I$259),IF(ROWS(P$10:P51)&lt;=2*P$4,P$1+EnterData!$N$4*INDEX(DataKernels!I$10:I$259,ROW(P51)-P$4-(ROW(P$10)-1))/MAX(DataKernels!I$10:I$259),NA())),NA())</f>
        <v>#N/A</v>
      </c>
      <c r="Q51" t="str" cm="1">
        <f t="array" ref="Q51">IFERROR(IF(ROWS(Q$10:Q51) &lt;= P$4,DataForViolins!I51,IF(ROWS(Q$10:Q51) &lt;=2*P$4,INDEX(DataForViolins!I$10:I$259,ROW(Q51)-P$4-(ROW(P$10)-1)),NA())),NA())</f>
        <v/>
      </c>
      <c r="R51" t="e" cm="1">
        <f t="array" ref="R51">IFERROR(IF(ROWS(R$10:R51) &lt;= R$4,R$1-EnterData!$N$4*DataKernels!J51/MAX(DataKernels!J$10:J$259),IF(ROWS(R$10:R51)&lt;=2*R$4,R$1+EnterData!$N$4*INDEX(DataKernels!J$10:J$259,ROW(R51)-R$4-(ROW(R$10)-1))/MAX(DataKernels!J$10:J$259),NA())),NA())</f>
        <v>#N/A</v>
      </c>
      <c r="S51" t="str" cm="1">
        <f t="array" ref="S51">IFERROR(IF(ROWS(S$10:S51) &lt;= R$4,DataForViolins!J51,IF(ROWS(S$10:S51) &lt;=2*R$4,INDEX(DataForViolins!J$10:J$259,ROW(S51)-R$4-(ROW(R$10)-1)),NA())),NA())</f>
        <v/>
      </c>
      <c r="T51" t="e" cm="1">
        <f t="array" ref="T51">IFERROR(IF(ROWS(T$10:T51) &lt;= T$4,T$1-EnterData!$N$4*DataKernels!K51/MAX(DataKernels!K$10:K$259),IF(ROWS(T$10:T51)&lt;=2*T$4,T$1+EnterData!$N$4*INDEX(DataKernels!K$10:K$259,ROW(T51)-T$4-(ROW(T$10)-1))/MAX(DataKernels!K$10:K$259),NA())),NA())</f>
        <v>#N/A</v>
      </c>
      <c r="U51" t="str" cm="1">
        <f t="array" ref="U51">IFERROR(IF(ROWS(U$10:U51) &lt;= T$4,DataForViolins!K51,IF(ROWS(U$10:U51) &lt;=2*T$4,INDEX(DataForViolins!K$10:K$259,ROW(U51)-T$4-(ROW(T$10)-1)),NA())),NA())</f>
        <v/>
      </c>
    </row>
    <row r="52" spans="2:21" x14ac:dyDescent="0.25">
      <c r="B52" cm="1">
        <f t="array" ref="B52">IFERROR(IF(ROWS(B$10:B52) &lt;= B$4,B$1-EnterData!$N$4*DataKernels!B52/MAX(DataKernels!B$10:B$259),IF(ROWS(B$10:B52)&lt;=2*B$4,B$1+EnterData!$N$4*INDEX(DataKernels!B$10:B$259,ROW(B52)-B$4-(ROW(B$10)-1))/MAX(DataKernels!B$10:B$259),NA())),NA())</f>
        <v>0.95108808315767268</v>
      </c>
      <c r="C52" cm="1">
        <f t="array" ref="C52">IFERROR(IF(ROWS(C$10:C52) &lt;= B$4,DataForViolins!B52,IF(ROWS(C$10:C52) &lt;=2*B$4,INDEX(DataForViolins!B$10:B$259,ROW(C52)-B$4-(ROW(B$10)-1)),NA())),NA())</f>
        <v>105.00878973698967</v>
      </c>
      <c r="D52" cm="1">
        <f t="array" ref="D52">IFERROR(IF(ROWS(D$10:D52) &lt;= D$4,D$1-EnterData!$N$4*DataKernels!C52/MAX(DataKernels!C$10:C$259),IF(ROWS(D$10:D52)&lt;=2*D$4,D$1+EnterData!$N$4*INDEX(DataKernels!C$10:C$259,ROW(D52)-D$4-(ROW(D$10)-1))/MAX(DataKernels!C$10:C$259),NA())),NA())</f>
        <v>1.9581454905215072</v>
      </c>
      <c r="E52" cm="1">
        <f t="array" ref="E52">IFERROR(IF(ROWS(E$10:E52) &lt;= D$4,DataForViolins!C52,IF(ROWS(E$10:E52) &lt;=2*D$4,INDEX(DataForViolins!C$10:C$259,ROW(E52)-D$4-(ROW(D$10)-1)),NA())),NA())</f>
        <v>174.30245768571035</v>
      </c>
      <c r="F52" t="e" cm="1">
        <f t="array" ref="F52">IFERROR(IF(ROWS(F$10:F52) &lt;= F$4,F$1-EnterData!$N$4*DataKernels!D52/MAX(DataKernels!D$10:D$259),IF(ROWS(F$10:F52)&lt;=2*F$4,F$1+EnterData!$N$4*INDEX(DataKernels!D$10:D$259,ROW(F52)-F$4-(ROW(F$10)-1))/MAX(DataKernels!D$10:D$259),NA())),NA())</f>
        <v>#N/A</v>
      </c>
      <c r="G52" t="str" cm="1">
        <f t="array" ref="G52">IFERROR(IF(ROWS(G$10:G52) &lt;= F$4,DataForViolins!D52,IF(ROWS(G$10:G52) &lt;=2*F$4,INDEX(DataForViolins!D$10:D$259,ROW(G52)-F$4-(ROW(F$10)-1)),NA())),NA())</f>
        <v/>
      </c>
      <c r="H52" t="e" cm="1">
        <f t="array" ref="H52">IFERROR(IF(ROWS(H$10:H52) &lt;= H$4,H$1-EnterData!$N$4*DataKernels!E52/MAX(DataKernels!E$10:E$259),IF(ROWS(H$10:H52)&lt;=2*H$4,H$1+EnterData!$N$4*INDEX(DataKernels!E$10:E$259,ROW(H52)-H$4-(ROW(H$10)-1))/MAX(DataKernels!E$10:E$259),NA())),NA())</f>
        <v>#N/A</v>
      </c>
      <c r="I52" t="str" cm="1">
        <f t="array" ref="I52">IFERROR(IF(ROWS(I$10:I52) &lt;= H$4,DataForViolins!E52,IF(ROWS(I$10:I52) &lt;=2*H$4,INDEX(DataForViolins!E$10:E$259,ROW(I52)-H$4-(ROW(H$10)-1)),NA())),NA())</f>
        <v/>
      </c>
      <c r="J52" t="e" cm="1">
        <f t="array" ref="J52">IFERROR(IF(ROWS(J$10:J52) &lt;= J$4,J$1-EnterData!$N$4*DataKernels!F52/MAX(DataKernels!F$10:F$259),IF(ROWS(J$10:J52)&lt;=2*J$4,J$1+EnterData!$N$4*INDEX(DataKernels!F$10:F$259,ROW(J52)-J$4-(ROW(J$10)-1))/MAX(DataKernels!F$10:F$259),NA())),NA())</f>
        <v>#N/A</v>
      </c>
      <c r="K52" t="str" cm="1">
        <f t="array" ref="K52">IFERROR(IF(ROWS(K$10:K52) &lt;= J$4,DataForViolins!F52,IF(ROWS(K$10:K52) &lt;=2*J$4,INDEX(DataForViolins!F$10:F$259,ROW(K52)-J$4-(ROW(J$10)-1)),NA())),NA())</f>
        <v/>
      </c>
      <c r="L52" t="e" cm="1">
        <f t="array" ref="L52">IFERROR(IF(ROWS(L$10:L52) &lt;= L$4,L$1-EnterData!$N$4*DataKernels!G52/MAX(DataKernels!G$10:G$259),IF(ROWS(L$10:L52)&lt;=2*L$4,L$1+EnterData!$N$4*INDEX(DataKernels!G$10:G$259,ROW(L52)-L$4-(ROW(L$10)-1))/MAX(DataKernels!G$10:G$259),NA())),NA())</f>
        <v>#N/A</v>
      </c>
      <c r="M52" t="str" cm="1">
        <f t="array" ref="M52">IFERROR(IF(ROWS(M$10:M52) &lt;= L$4,DataForViolins!G52,IF(ROWS(M$10:M52) &lt;=2*L$4,INDEX(DataForViolins!G$10:G$259,ROW(M52)-L$4-(ROW(L$10)-1)),NA())),NA())</f>
        <v/>
      </c>
      <c r="N52" t="e" cm="1">
        <f t="array" ref="N52">IFERROR(IF(ROWS(N$10:N52) &lt;= N$4,N$1-EnterData!$N$4*DataKernels!H52/MAX(DataKernels!H$10:H$259),IF(ROWS(N$10:N52)&lt;=2*N$4,N$1+EnterData!$N$4*INDEX(DataKernels!H$10:H$259,ROW(N52)-N$4-(ROW(N$10)-1))/MAX(DataKernels!H$10:H$259),NA())),NA())</f>
        <v>#N/A</v>
      </c>
      <c r="O52" t="str" cm="1">
        <f t="array" ref="O52">IFERROR(IF(ROWS(O$10:O52) &lt;= N$4,DataForViolins!H52,IF(ROWS(O$10:O52) &lt;=2*N$4,INDEX(DataForViolins!H$10:H$259,ROW(O52)-N$4-(ROW(N$10)-1)),NA())),NA())</f>
        <v/>
      </c>
      <c r="P52" t="e" cm="1">
        <f t="array" ref="P52">IFERROR(IF(ROWS(P$10:P52) &lt;= P$4,P$1-EnterData!$N$4*DataKernels!I52/MAX(DataKernels!I$10:I$259),IF(ROWS(P$10:P52)&lt;=2*P$4,P$1+EnterData!$N$4*INDEX(DataKernels!I$10:I$259,ROW(P52)-P$4-(ROW(P$10)-1))/MAX(DataKernels!I$10:I$259),NA())),NA())</f>
        <v>#N/A</v>
      </c>
      <c r="Q52" t="str" cm="1">
        <f t="array" ref="Q52">IFERROR(IF(ROWS(Q$10:Q52) &lt;= P$4,DataForViolins!I52,IF(ROWS(Q$10:Q52) &lt;=2*P$4,INDEX(DataForViolins!I$10:I$259,ROW(Q52)-P$4-(ROW(P$10)-1)),NA())),NA())</f>
        <v/>
      </c>
      <c r="R52" t="e" cm="1">
        <f t="array" ref="R52">IFERROR(IF(ROWS(R$10:R52) &lt;= R$4,R$1-EnterData!$N$4*DataKernels!J52/MAX(DataKernels!J$10:J$259),IF(ROWS(R$10:R52)&lt;=2*R$4,R$1+EnterData!$N$4*INDEX(DataKernels!J$10:J$259,ROW(R52)-R$4-(ROW(R$10)-1))/MAX(DataKernels!J$10:J$259),NA())),NA())</f>
        <v>#N/A</v>
      </c>
      <c r="S52" t="str" cm="1">
        <f t="array" ref="S52">IFERROR(IF(ROWS(S$10:S52) &lt;= R$4,DataForViolins!J52,IF(ROWS(S$10:S52) &lt;=2*R$4,INDEX(DataForViolins!J$10:J$259,ROW(S52)-R$4-(ROW(R$10)-1)),NA())),NA())</f>
        <v/>
      </c>
      <c r="T52" t="e" cm="1">
        <f t="array" ref="T52">IFERROR(IF(ROWS(T$10:T52) &lt;= T$4,T$1-EnterData!$N$4*DataKernels!K52/MAX(DataKernels!K$10:K$259),IF(ROWS(T$10:T52)&lt;=2*T$4,T$1+EnterData!$N$4*INDEX(DataKernels!K$10:K$259,ROW(T52)-T$4-(ROW(T$10)-1))/MAX(DataKernels!K$10:K$259),NA())),NA())</f>
        <v>#N/A</v>
      </c>
      <c r="U52" t="str" cm="1">
        <f t="array" ref="U52">IFERROR(IF(ROWS(U$10:U52) &lt;= T$4,DataForViolins!K52,IF(ROWS(U$10:U52) &lt;=2*T$4,INDEX(DataForViolins!K$10:K$259,ROW(U52)-T$4-(ROW(T$10)-1)),NA())),NA())</f>
        <v/>
      </c>
    </row>
    <row r="53" spans="2:21" x14ac:dyDescent="0.25">
      <c r="B53" cm="1">
        <f t="array" ref="B53">IFERROR(IF(ROWS(B$10:B53) &lt;= B$4,B$1-EnterData!$N$4*DataKernels!B53/MAX(DataKernels!B$10:B$259),IF(ROWS(B$10:B53)&lt;=2*B$4,B$1+EnterData!$N$4*INDEX(DataKernels!B$10:B$259,ROW(B53)-B$4-(ROW(B$10)-1))/MAX(DataKernels!B$10:B$259),NA())),NA())</f>
        <v>0.94859458381320727</v>
      </c>
      <c r="C53" cm="1">
        <f t="array" ref="C53">IFERROR(IF(ROWS(C$10:C53) &lt;= B$4,DataForViolins!B53,IF(ROWS(C$10:C53) &lt;=2*B$4,INDEX(DataForViolins!B$10:B$259,ROW(C53)-B$4-(ROW(B$10)-1)),NA())),NA())</f>
        <v>105.63236004598483</v>
      </c>
      <c r="D53" cm="1">
        <f t="array" ref="D53">IFERROR(IF(ROWS(D$10:D53) &lt;= D$4,D$1-EnterData!$N$4*DataKernels!C53/MAX(DataKernels!C$10:C$259),IF(ROWS(D$10:D53)&lt;=2*D$4,D$1+EnterData!$N$4*INDEX(DataKernels!C$10:C$259,ROW(D53)-D$4-(ROW(D$10)-1))/MAX(DataKernels!C$10:C$259),NA())),NA())</f>
        <v>1.9561843029780097</v>
      </c>
      <c r="E53" cm="1">
        <f t="array" ref="E53">IFERROR(IF(ROWS(E$10:E53) &lt;= D$4,DataForViolins!C53,IF(ROWS(E$10:E53) &lt;=2*D$4,INDEX(DataForViolins!C$10:C$259,ROW(E53)-D$4-(ROW(D$10)-1)),NA())),NA())</f>
        <v>174.82606425921691</v>
      </c>
      <c r="F53" t="e" cm="1">
        <f t="array" ref="F53">IFERROR(IF(ROWS(F$10:F53) &lt;= F$4,F$1-EnterData!$N$4*DataKernels!D53/MAX(DataKernels!D$10:D$259),IF(ROWS(F$10:F53)&lt;=2*F$4,F$1+EnterData!$N$4*INDEX(DataKernels!D$10:D$259,ROW(F53)-F$4-(ROW(F$10)-1))/MAX(DataKernels!D$10:D$259),NA())),NA())</f>
        <v>#N/A</v>
      </c>
      <c r="G53" t="str" cm="1">
        <f t="array" ref="G53">IFERROR(IF(ROWS(G$10:G53) &lt;= F$4,DataForViolins!D53,IF(ROWS(G$10:G53) &lt;=2*F$4,INDEX(DataForViolins!D$10:D$259,ROW(G53)-F$4-(ROW(F$10)-1)),NA())),NA())</f>
        <v/>
      </c>
      <c r="H53" t="e" cm="1">
        <f t="array" ref="H53">IFERROR(IF(ROWS(H$10:H53) &lt;= H$4,H$1-EnterData!$N$4*DataKernels!E53/MAX(DataKernels!E$10:E$259),IF(ROWS(H$10:H53)&lt;=2*H$4,H$1+EnterData!$N$4*INDEX(DataKernels!E$10:E$259,ROW(H53)-H$4-(ROW(H$10)-1))/MAX(DataKernels!E$10:E$259),NA())),NA())</f>
        <v>#N/A</v>
      </c>
      <c r="I53" t="str" cm="1">
        <f t="array" ref="I53">IFERROR(IF(ROWS(I$10:I53) &lt;= H$4,DataForViolins!E53,IF(ROWS(I$10:I53) &lt;=2*H$4,INDEX(DataForViolins!E$10:E$259,ROW(I53)-H$4-(ROW(H$10)-1)),NA())),NA())</f>
        <v/>
      </c>
      <c r="J53" t="e" cm="1">
        <f t="array" ref="J53">IFERROR(IF(ROWS(J$10:J53) &lt;= J$4,J$1-EnterData!$N$4*DataKernels!F53/MAX(DataKernels!F$10:F$259),IF(ROWS(J$10:J53)&lt;=2*J$4,J$1+EnterData!$N$4*INDEX(DataKernels!F$10:F$259,ROW(J53)-J$4-(ROW(J$10)-1))/MAX(DataKernels!F$10:F$259),NA())),NA())</f>
        <v>#N/A</v>
      </c>
      <c r="K53" t="str" cm="1">
        <f t="array" ref="K53">IFERROR(IF(ROWS(K$10:K53) &lt;= J$4,DataForViolins!F53,IF(ROWS(K$10:K53) &lt;=2*J$4,INDEX(DataForViolins!F$10:F$259,ROW(K53)-J$4-(ROW(J$10)-1)),NA())),NA())</f>
        <v/>
      </c>
      <c r="L53" t="e" cm="1">
        <f t="array" ref="L53">IFERROR(IF(ROWS(L$10:L53) &lt;= L$4,L$1-EnterData!$N$4*DataKernels!G53/MAX(DataKernels!G$10:G$259),IF(ROWS(L$10:L53)&lt;=2*L$4,L$1+EnterData!$N$4*INDEX(DataKernels!G$10:G$259,ROW(L53)-L$4-(ROW(L$10)-1))/MAX(DataKernels!G$10:G$259),NA())),NA())</f>
        <v>#N/A</v>
      </c>
      <c r="M53" t="str" cm="1">
        <f t="array" ref="M53">IFERROR(IF(ROWS(M$10:M53) &lt;= L$4,DataForViolins!G53,IF(ROWS(M$10:M53) &lt;=2*L$4,INDEX(DataForViolins!G$10:G$259,ROW(M53)-L$4-(ROW(L$10)-1)),NA())),NA())</f>
        <v/>
      </c>
      <c r="N53" t="e" cm="1">
        <f t="array" ref="N53">IFERROR(IF(ROWS(N$10:N53) &lt;= N$4,N$1-EnterData!$N$4*DataKernels!H53/MAX(DataKernels!H$10:H$259),IF(ROWS(N$10:N53)&lt;=2*N$4,N$1+EnterData!$N$4*INDEX(DataKernels!H$10:H$259,ROW(N53)-N$4-(ROW(N$10)-1))/MAX(DataKernels!H$10:H$259),NA())),NA())</f>
        <v>#N/A</v>
      </c>
      <c r="O53" t="str" cm="1">
        <f t="array" ref="O53">IFERROR(IF(ROWS(O$10:O53) &lt;= N$4,DataForViolins!H53,IF(ROWS(O$10:O53) &lt;=2*N$4,INDEX(DataForViolins!H$10:H$259,ROW(O53)-N$4-(ROW(N$10)-1)),NA())),NA())</f>
        <v/>
      </c>
      <c r="P53" t="e" cm="1">
        <f t="array" ref="P53">IFERROR(IF(ROWS(P$10:P53) &lt;= P$4,P$1-EnterData!$N$4*DataKernels!I53/MAX(DataKernels!I$10:I$259),IF(ROWS(P$10:P53)&lt;=2*P$4,P$1+EnterData!$N$4*INDEX(DataKernels!I$10:I$259,ROW(P53)-P$4-(ROW(P$10)-1))/MAX(DataKernels!I$10:I$259),NA())),NA())</f>
        <v>#N/A</v>
      </c>
      <c r="Q53" t="str" cm="1">
        <f t="array" ref="Q53">IFERROR(IF(ROWS(Q$10:Q53) &lt;= P$4,DataForViolins!I53,IF(ROWS(Q$10:Q53) &lt;=2*P$4,INDEX(DataForViolins!I$10:I$259,ROW(Q53)-P$4-(ROW(P$10)-1)),NA())),NA())</f>
        <v/>
      </c>
      <c r="R53" t="e" cm="1">
        <f t="array" ref="R53">IFERROR(IF(ROWS(R$10:R53) &lt;= R$4,R$1-EnterData!$N$4*DataKernels!J53/MAX(DataKernels!J$10:J$259),IF(ROWS(R$10:R53)&lt;=2*R$4,R$1+EnterData!$N$4*INDEX(DataKernels!J$10:J$259,ROW(R53)-R$4-(ROW(R$10)-1))/MAX(DataKernels!J$10:J$259),NA())),NA())</f>
        <v>#N/A</v>
      </c>
      <c r="S53" t="str" cm="1">
        <f t="array" ref="S53">IFERROR(IF(ROWS(S$10:S53) &lt;= R$4,DataForViolins!J53,IF(ROWS(S$10:S53) &lt;=2*R$4,INDEX(DataForViolins!J$10:J$259,ROW(S53)-R$4-(ROW(R$10)-1)),NA())),NA())</f>
        <v/>
      </c>
      <c r="T53" t="e" cm="1">
        <f t="array" ref="T53">IFERROR(IF(ROWS(T$10:T53) &lt;= T$4,T$1-EnterData!$N$4*DataKernels!K53/MAX(DataKernels!K$10:K$259),IF(ROWS(T$10:T53)&lt;=2*T$4,T$1+EnterData!$N$4*INDEX(DataKernels!K$10:K$259,ROW(T53)-T$4-(ROW(T$10)-1))/MAX(DataKernels!K$10:K$259),NA())),NA())</f>
        <v>#N/A</v>
      </c>
      <c r="U53" t="str" cm="1">
        <f t="array" ref="U53">IFERROR(IF(ROWS(U$10:U53) &lt;= T$4,DataForViolins!K53,IF(ROWS(U$10:U53) &lt;=2*T$4,INDEX(DataForViolins!K$10:K$259,ROW(U53)-T$4-(ROW(T$10)-1)),NA())),NA())</f>
        <v/>
      </c>
    </row>
    <row r="54" spans="2:21" x14ac:dyDescent="0.25">
      <c r="B54" cm="1">
        <f t="array" ref="B54">IFERROR(IF(ROWS(B$10:B54) &lt;= B$4,B$1-EnterData!$N$4*DataKernels!B54/MAX(DataKernels!B$10:B$259),IF(ROWS(B$10:B54)&lt;=2*B$4,B$1+EnterData!$N$4*INDEX(DataKernels!B$10:B$259,ROW(B54)-B$4-(ROW(B$10)-1))/MAX(DataKernels!B$10:B$259),NA())),NA())</f>
        <v>0.94608130701346382</v>
      </c>
      <c r="C54" cm="1">
        <f t="array" ref="C54">IFERROR(IF(ROWS(C$10:C54) &lt;= B$4,DataForViolins!B54,IF(ROWS(C$10:C54) &lt;=2*B$4,INDEX(DataForViolins!B$10:B$259,ROW(C54)-B$4-(ROW(B$10)-1)),NA())),NA())</f>
        <v>106.25593035497998</v>
      </c>
      <c r="D54" cm="1">
        <f t="array" ref="D54">IFERROR(IF(ROWS(D$10:D54) &lt;= D$4,D$1-EnterData!$N$4*DataKernels!C54/MAX(DataKernels!C$10:C$259),IF(ROWS(D$10:D54)&lt;=2*D$4,D$1+EnterData!$N$4*INDEX(DataKernels!C$10:C$259,ROW(D54)-D$4-(ROW(D$10)-1))/MAX(DataKernels!C$10:C$259),NA())),NA())</f>
        <v>1.9542347508360405</v>
      </c>
      <c r="E54" cm="1">
        <f t="array" ref="E54">IFERROR(IF(ROWS(E$10:E54) &lt;= D$4,DataForViolins!C54,IF(ROWS(E$10:E54) &lt;=2*D$4,INDEX(DataForViolins!C$10:C$259,ROW(E54)-D$4-(ROW(D$10)-1)),NA())),NA())</f>
        <v>175.34967083272346</v>
      </c>
      <c r="F54" t="e" cm="1">
        <f t="array" ref="F54">IFERROR(IF(ROWS(F$10:F54) &lt;= F$4,F$1-EnterData!$N$4*DataKernels!D54/MAX(DataKernels!D$10:D$259),IF(ROWS(F$10:F54)&lt;=2*F$4,F$1+EnterData!$N$4*INDEX(DataKernels!D$10:D$259,ROW(F54)-F$4-(ROW(F$10)-1))/MAX(DataKernels!D$10:D$259),NA())),NA())</f>
        <v>#N/A</v>
      </c>
      <c r="G54" t="str" cm="1">
        <f t="array" ref="G54">IFERROR(IF(ROWS(G$10:G54) &lt;= F$4,DataForViolins!D54,IF(ROWS(G$10:G54) &lt;=2*F$4,INDEX(DataForViolins!D$10:D$259,ROW(G54)-F$4-(ROW(F$10)-1)),NA())),NA())</f>
        <v/>
      </c>
      <c r="H54" t="e" cm="1">
        <f t="array" ref="H54">IFERROR(IF(ROWS(H$10:H54) &lt;= H$4,H$1-EnterData!$N$4*DataKernels!E54/MAX(DataKernels!E$10:E$259),IF(ROWS(H$10:H54)&lt;=2*H$4,H$1+EnterData!$N$4*INDEX(DataKernels!E$10:E$259,ROW(H54)-H$4-(ROW(H$10)-1))/MAX(DataKernels!E$10:E$259),NA())),NA())</f>
        <v>#N/A</v>
      </c>
      <c r="I54" t="str" cm="1">
        <f t="array" ref="I54">IFERROR(IF(ROWS(I$10:I54) &lt;= H$4,DataForViolins!E54,IF(ROWS(I$10:I54) &lt;=2*H$4,INDEX(DataForViolins!E$10:E$259,ROW(I54)-H$4-(ROW(H$10)-1)),NA())),NA())</f>
        <v/>
      </c>
      <c r="J54" t="e" cm="1">
        <f t="array" ref="J54">IFERROR(IF(ROWS(J$10:J54) &lt;= J$4,J$1-EnterData!$N$4*DataKernels!F54/MAX(DataKernels!F$10:F$259),IF(ROWS(J$10:J54)&lt;=2*J$4,J$1+EnterData!$N$4*INDEX(DataKernels!F$10:F$259,ROW(J54)-J$4-(ROW(J$10)-1))/MAX(DataKernels!F$10:F$259),NA())),NA())</f>
        <v>#N/A</v>
      </c>
      <c r="K54" t="str" cm="1">
        <f t="array" ref="K54">IFERROR(IF(ROWS(K$10:K54) &lt;= J$4,DataForViolins!F54,IF(ROWS(K$10:K54) &lt;=2*J$4,INDEX(DataForViolins!F$10:F$259,ROW(K54)-J$4-(ROW(J$10)-1)),NA())),NA())</f>
        <v/>
      </c>
      <c r="L54" t="e" cm="1">
        <f t="array" ref="L54">IFERROR(IF(ROWS(L$10:L54) &lt;= L$4,L$1-EnterData!$N$4*DataKernels!G54/MAX(DataKernels!G$10:G$259),IF(ROWS(L$10:L54)&lt;=2*L$4,L$1+EnterData!$N$4*INDEX(DataKernels!G$10:G$259,ROW(L54)-L$4-(ROW(L$10)-1))/MAX(DataKernels!G$10:G$259),NA())),NA())</f>
        <v>#N/A</v>
      </c>
      <c r="M54" t="str" cm="1">
        <f t="array" ref="M54">IFERROR(IF(ROWS(M$10:M54) &lt;= L$4,DataForViolins!G54,IF(ROWS(M$10:M54) &lt;=2*L$4,INDEX(DataForViolins!G$10:G$259,ROW(M54)-L$4-(ROW(L$10)-1)),NA())),NA())</f>
        <v/>
      </c>
      <c r="N54" t="e" cm="1">
        <f t="array" ref="N54">IFERROR(IF(ROWS(N$10:N54) &lt;= N$4,N$1-EnterData!$N$4*DataKernels!H54/MAX(DataKernels!H$10:H$259),IF(ROWS(N$10:N54)&lt;=2*N$4,N$1+EnterData!$N$4*INDEX(DataKernels!H$10:H$259,ROW(N54)-N$4-(ROW(N$10)-1))/MAX(DataKernels!H$10:H$259),NA())),NA())</f>
        <v>#N/A</v>
      </c>
      <c r="O54" t="str" cm="1">
        <f t="array" ref="O54">IFERROR(IF(ROWS(O$10:O54) &lt;= N$4,DataForViolins!H54,IF(ROWS(O$10:O54) &lt;=2*N$4,INDEX(DataForViolins!H$10:H$259,ROW(O54)-N$4-(ROW(N$10)-1)),NA())),NA())</f>
        <v/>
      </c>
      <c r="P54" t="e" cm="1">
        <f t="array" ref="P54">IFERROR(IF(ROWS(P$10:P54) &lt;= P$4,P$1-EnterData!$N$4*DataKernels!I54/MAX(DataKernels!I$10:I$259),IF(ROWS(P$10:P54)&lt;=2*P$4,P$1+EnterData!$N$4*INDEX(DataKernels!I$10:I$259,ROW(P54)-P$4-(ROW(P$10)-1))/MAX(DataKernels!I$10:I$259),NA())),NA())</f>
        <v>#N/A</v>
      </c>
      <c r="Q54" t="str" cm="1">
        <f t="array" ref="Q54">IFERROR(IF(ROWS(Q$10:Q54) &lt;= P$4,DataForViolins!I54,IF(ROWS(Q$10:Q54) &lt;=2*P$4,INDEX(DataForViolins!I$10:I$259,ROW(Q54)-P$4-(ROW(P$10)-1)),NA())),NA())</f>
        <v/>
      </c>
      <c r="R54" t="e" cm="1">
        <f t="array" ref="R54">IFERROR(IF(ROWS(R$10:R54) &lt;= R$4,R$1-EnterData!$N$4*DataKernels!J54/MAX(DataKernels!J$10:J$259),IF(ROWS(R$10:R54)&lt;=2*R$4,R$1+EnterData!$N$4*INDEX(DataKernels!J$10:J$259,ROW(R54)-R$4-(ROW(R$10)-1))/MAX(DataKernels!J$10:J$259),NA())),NA())</f>
        <v>#N/A</v>
      </c>
      <c r="S54" t="str" cm="1">
        <f t="array" ref="S54">IFERROR(IF(ROWS(S$10:S54) &lt;= R$4,DataForViolins!J54,IF(ROWS(S$10:S54) &lt;=2*R$4,INDEX(DataForViolins!J$10:J$259,ROW(S54)-R$4-(ROW(R$10)-1)),NA())),NA())</f>
        <v/>
      </c>
      <c r="T54" t="e" cm="1">
        <f t="array" ref="T54">IFERROR(IF(ROWS(T$10:T54) &lt;= T$4,T$1-EnterData!$N$4*DataKernels!K54/MAX(DataKernels!K$10:K$259),IF(ROWS(T$10:T54)&lt;=2*T$4,T$1+EnterData!$N$4*INDEX(DataKernels!K$10:K$259,ROW(T54)-T$4-(ROW(T$10)-1))/MAX(DataKernels!K$10:K$259),NA())),NA())</f>
        <v>#N/A</v>
      </c>
      <c r="U54" t="str" cm="1">
        <f t="array" ref="U54">IFERROR(IF(ROWS(U$10:U54) &lt;= T$4,DataForViolins!K54,IF(ROWS(U$10:U54) &lt;=2*T$4,INDEX(DataForViolins!K$10:K$259,ROW(U54)-T$4-(ROW(T$10)-1)),NA())),NA())</f>
        <v/>
      </c>
    </row>
    <row r="55" spans="2:21" x14ac:dyDescent="0.25">
      <c r="B55" cm="1">
        <f t="array" ref="B55">IFERROR(IF(ROWS(B$10:B55) &lt;= B$4,B$1-EnterData!$N$4*DataKernels!B55/MAX(DataKernels!B$10:B$259),IF(ROWS(B$10:B55)&lt;=2*B$4,B$1+EnterData!$N$4*INDEX(DataKernels!B$10:B$259,ROW(B55)-B$4-(ROW(B$10)-1))/MAX(DataKernels!B$10:B$259),NA())),NA())</f>
        <v>0.94355293725177425</v>
      </c>
      <c r="C55" cm="1">
        <f t="array" ref="C55">IFERROR(IF(ROWS(C$10:C55) &lt;= B$4,DataForViolins!B55,IF(ROWS(C$10:C55) &lt;=2*B$4,INDEX(DataForViolins!B$10:B$259,ROW(C55)-B$4-(ROW(B$10)-1)),NA())),NA())</f>
        <v>106.87950066397514</v>
      </c>
      <c r="D55" cm="1">
        <f t="array" ref="D55">IFERROR(IF(ROWS(D$10:D55) &lt;= D$4,D$1-EnterData!$N$4*DataKernels!C55/MAX(DataKernels!C$10:C$259),IF(ROWS(D$10:D55)&lt;=2*D$4,D$1+EnterData!$N$4*INDEX(DataKernels!C$10:C$259,ROW(D55)-D$4-(ROW(D$10)-1))/MAX(DataKernels!C$10:C$259),NA())),NA())</f>
        <v>1.9523051256788824</v>
      </c>
      <c r="E55" cm="1">
        <f t="array" ref="E55">IFERROR(IF(ROWS(E$10:E55) &lt;= D$4,DataForViolins!C55,IF(ROWS(E$10:E55) &lt;=2*D$4,INDEX(DataForViolins!C$10:C$259,ROW(E55)-D$4-(ROW(D$10)-1)),NA())),NA())</f>
        <v>175.87327740623002</v>
      </c>
      <c r="F55" t="e" cm="1">
        <f t="array" ref="F55">IFERROR(IF(ROWS(F$10:F55) &lt;= F$4,F$1-EnterData!$N$4*DataKernels!D55/MAX(DataKernels!D$10:D$259),IF(ROWS(F$10:F55)&lt;=2*F$4,F$1+EnterData!$N$4*INDEX(DataKernels!D$10:D$259,ROW(F55)-F$4-(ROW(F$10)-1))/MAX(DataKernels!D$10:D$259),NA())),NA())</f>
        <v>#N/A</v>
      </c>
      <c r="G55" t="str" cm="1">
        <f t="array" ref="G55">IFERROR(IF(ROWS(G$10:G55) &lt;= F$4,DataForViolins!D55,IF(ROWS(G$10:G55) &lt;=2*F$4,INDEX(DataForViolins!D$10:D$259,ROW(G55)-F$4-(ROW(F$10)-1)),NA())),NA())</f>
        <v/>
      </c>
      <c r="H55" t="e" cm="1">
        <f t="array" ref="H55">IFERROR(IF(ROWS(H$10:H55) &lt;= H$4,H$1-EnterData!$N$4*DataKernels!E55/MAX(DataKernels!E$10:E$259),IF(ROWS(H$10:H55)&lt;=2*H$4,H$1+EnterData!$N$4*INDEX(DataKernels!E$10:E$259,ROW(H55)-H$4-(ROW(H$10)-1))/MAX(DataKernels!E$10:E$259),NA())),NA())</f>
        <v>#N/A</v>
      </c>
      <c r="I55" t="str" cm="1">
        <f t="array" ref="I55">IFERROR(IF(ROWS(I$10:I55) &lt;= H$4,DataForViolins!E55,IF(ROWS(I$10:I55) &lt;=2*H$4,INDEX(DataForViolins!E$10:E$259,ROW(I55)-H$4-(ROW(H$10)-1)),NA())),NA())</f>
        <v/>
      </c>
      <c r="J55" t="e" cm="1">
        <f t="array" ref="J55">IFERROR(IF(ROWS(J$10:J55) &lt;= J$4,J$1-EnterData!$N$4*DataKernels!F55/MAX(DataKernels!F$10:F$259),IF(ROWS(J$10:J55)&lt;=2*J$4,J$1+EnterData!$N$4*INDEX(DataKernels!F$10:F$259,ROW(J55)-J$4-(ROW(J$10)-1))/MAX(DataKernels!F$10:F$259),NA())),NA())</f>
        <v>#N/A</v>
      </c>
      <c r="K55" t="str" cm="1">
        <f t="array" ref="K55">IFERROR(IF(ROWS(K$10:K55) &lt;= J$4,DataForViolins!F55,IF(ROWS(K$10:K55) &lt;=2*J$4,INDEX(DataForViolins!F$10:F$259,ROW(K55)-J$4-(ROW(J$10)-1)),NA())),NA())</f>
        <v/>
      </c>
      <c r="L55" t="e" cm="1">
        <f t="array" ref="L55">IFERROR(IF(ROWS(L$10:L55) &lt;= L$4,L$1-EnterData!$N$4*DataKernels!G55/MAX(DataKernels!G$10:G$259),IF(ROWS(L$10:L55)&lt;=2*L$4,L$1+EnterData!$N$4*INDEX(DataKernels!G$10:G$259,ROW(L55)-L$4-(ROW(L$10)-1))/MAX(DataKernels!G$10:G$259),NA())),NA())</f>
        <v>#N/A</v>
      </c>
      <c r="M55" t="str" cm="1">
        <f t="array" ref="M55">IFERROR(IF(ROWS(M$10:M55) &lt;= L$4,DataForViolins!G55,IF(ROWS(M$10:M55) &lt;=2*L$4,INDEX(DataForViolins!G$10:G$259,ROW(M55)-L$4-(ROW(L$10)-1)),NA())),NA())</f>
        <v/>
      </c>
      <c r="N55" t="e" cm="1">
        <f t="array" ref="N55">IFERROR(IF(ROWS(N$10:N55) &lt;= N$4,N$1-EnterData!$N$4*DataKernels!H55/MAX(DataKernels!H$10:H$259),IF(ROWS(N$10:N55)&lt;=2*N$4,N$1+EnterData!$N$4*INDEX(DataKernels!H$10:H$259,ROW(N55)-N$4-(ROW(N$10)-1))/MAX(DataKernels!H$10:H$259),NA())),NA())</f>
        <v>#N/A</v>
      </c>
      <c r="O55" t="str" cm="1">
        <f t="array" ref="O55">IFERROR(IF(ROWS(O$10:O55) &lt;= N$4,DataForViolins!H55,IF(ROWS(O$10:O55) &lt;=2*N$4,INDEX(DataForViolins!H$10:H$259,ROW(O55)-N$4-(ROW(N$10)-1)),NA())),NA())</f>
        <v/>
      </c>
      <c r="P55" t="e" cm="1">
        <f t="array" ref="P55">IFERROR(IF(ROWS(P$10:P55) &lt;= P$4,P$1-EnterData!$N$4*DataKernels!I55/MAX(DataKernels!I$10:I$259),IF(ROWS(P$10:P55)&lt;=2*P$4,P$1+EnterData!$N$4*INDEX(DataKernels!I$10:I$259,ROW(P55)-P$4-(ROW(P$10)-1))/MAX(DataKernels!I$10:I$259),NA())),NA())</f>
        <v>#N/A</v>
      </c>
      <c r="Q55" t="str" cm="1">
        <f t="array" ref="Q55">IFERROR(IF(ROWS(Q$10:Q55) &lt;= P$4,DataForViolins!I55,IF(ROWS(Q$10:Q55) &lt;=2*P$4,INDEX(DataForViolins!I$10:I$259,ROW(Q55)-P$4-(ROW(P$10)-1)),NA())),NA())</f>
        <v/>
      </c>
      <c r="R55" t="e" cm="1">
        <f t="array" ref="R55">IFERROR(IF(ROWS(R$10:R55) &lt;= R$4,R$1-EnterData!$N$4*DataKernels!J55/MAX(DataKernels!J$10:J$259),IF(ROWS(R$10:R55)&lt;=2*R$4,R$1+EnterData!$N$4*INDEX(DataKernels!J$10:J$259,ROW(R55)-R$4-(ROW(R$10)-1))/MAX(DataKernels!J$10:J$259),NA())),NA())</f>
        <v>#N/A</v>
      </c>
      <c r="S55" t="str" cm="1">
        <f t="array" ref="S55">IFERROR(IF(ROWS(S$10:S55) &lt;= R$4,DataForViolins!J55,IF(ROWS(S$10:S55) &lt;=2*R$4,INDEX(DataForViolins!J$10:J$259,ROW(S55)-R$4-(ROW(R$10)-1)),NA())),NA())</f>
        <v/>
      </c>
      <c r="T55" t="e" cm="1">
        <f t="array" ref="T55">IFERROR(IF(ROWS(T$10:T55) &lt;= T$4,T$1-EnterData!$N$4*DataKernels!K55/MAX(DataKernels!K$10:K$259),IF(ROWS(T$10:T55)&lt;=2*T$4,T$1+EnterData!$N$4*INDEX(DataKernels!K$10:K$259,ROW(T55)-T$4-(ROW(T$10)-1))/MAX(DataKernels!K$10:K$259),NA())),NA())</f>
        <v>#N/A</v>
      </c>
      <c r="U55" t="str" cm="1">
        <f t="array" ref="U55">IFERROR(IF(ROWS(U$10:U55) &lt;= T$4,DataForViolins!K55,IF(ROWS(U$10:U55) &lt;=2*T$4,INDEX(DataForViolins!K$10:K$259,ROW(U55)-T$4-(ROW(T$10)-1)),NA())),NA())</f>
        <v/>
      </c>
    </row>
    <row r="56" spans="2:21" x14ac:dyDescent="0.25">
      <c r="B56" cm="1">
        <f t="array" ref="B56">IFERROR(IF(ROWS(B$10:B56) &lt;= B$4,B$1-EnterData!$N$4*DataKernels!B56/MAX(DataKernels!B$10:B$259),IF(ROWS(B$10:B56)&lt;=2*B$4,B$1+EnterData!$N$4*INDEX(DataKernels!B$10:B$259,ROW(B56)-B$4-(ROW(B$10)-1))/MAX(DataKernels!B$10:B$259),NA())),NA())</f>
        <v>0.94101356677968839</v>
      </c>
      <c r="C56" cm="1">
        <f t="array" ref="C56">IFERROR(IF(ROWS(C$10:C56) &lt;= B$4,DataForViolins!B56,IF(ROWS(C$10:C56) &lt;=2*B$4,INDEX(DataForViolins!B$10:B$259,ROW(C56)-B$4-(ROW(B$10)-1)),NA())),NA())</f>
        <v>107.50307097297029</v>
      </c>
      <c r="D56" cm="1">
        <f t="array" ref="D56">IFERROR(IF(ROWS(D$10:D56) &lt;= D$4,D$1-EnterData!$N$4*DataKernels!C56/MAX(DataKernels!C$10:C$259),IF(ROWS(D$10:D56)&lt;=2*D$4,D$1+EnterData!$N$4*INDEX(DataKernels!C$10:C$259,ROW(D56)-D$4-(ROW(D$10)-1))/MAX(DataKernels!C$10:C$259),NA())),NA())</f>
        <v>1.9504036283954667</v>
      </c>
      <c r="E56" cm="1">
        <f t="array" ref="E56">IFERROR(IF(ROWS(E$10:E56) &lt;= D$4,DataForViolins!C56,IF(ROWS(E$10:E56) &lt;=2*D$4,INDEX(DataForViolins!C$10:C$259,ROW(E56)-D$4-(ROW(D$10)-1)),NA())),NA())</f>
        <v>176.39688397973657</v>
      </c>
      <c r="F56" t="e" cm="1">
        <f t="array" ref="F56">IFERROR(IF(ROWS(F$10:F56) &lt;= F$4,F$1-EnterData!$N$4*DataKernels!D56/MAX(DataKernels!D$10:D$259),IF(ROWS(F$10:F56)&lt;=2*F$4,F$1+EnterData!$N$4*INDEX(DataKernels!D$10:D$259,ROW(F56)-F$4-(ROW(F$10)-1))/MAX(DataKernels!D$10:D$259),NA())),NA())</f>
        <v>#N/A</v>
      </c>
      <c r="G56" t="str" cm="1">
        <f t="array" ref="G56">IFERROR(IF(ROWS(G$10:G56) &lt;= F$4,DataForViolins!D56,IF(ROWS(G$10:G56) &lt;=2*F$4,INDEX(DataForViolins!D$10:D$259,ROW(G56)-F$4-(ROW(F$10)-1)),NA())),NA())</f>
        <v/>
      </c>
      <c r="H56" t="e" cm="1">
        <f t="array" ref="H56">IFERROR(IF(ROWS(H$10:H56) &lt;= H$4,H$1-EnterData!$N$4*DataKernels!E56/MAX(DataKernels!E$10:E$259),IF(ROWS(H$10:H56)&lt;=2*H$4,H$1+EnterData!$N$4*INDEX(DataKernels!E$10:E$259,ROW(H56)-H$4-(ROW(H$10)-1))/MAX(DataKernels!E$10:E$259),NA())),NA())</f>
        <v>#N/A</v>
      </c>
      <c r="I56" t="str" cm="1">
        <f t="array" ref="I56">IFERROR(IF(ROWS(I$10:I56) &lt;= H$4,DataForViolins!E56,IF(ROWS(I$10:I56) &lt;=2*H$4,INDEX(DataForViolins!E$10:E$259,ROW(I56)-H$4-(ROW(H$10)-1)),NA())),NA())</f>
        <v/>
      </c>
      <c r="J56" t="e" cm="1">
        <f t="array" ref="J56">IFERROR(IF(ROWS(J$10:J56) &lt;= J$4,J$1-EnterData!$N$4*DataKernels!F56/MAX(DataKernels!F$10:F$259),IF(ROWS(J$10:J56)&lt;=2*J$4,J$1+EnterData!$N$4*INDEX(DataKernels!F$10:F$259,ROW(J56)-J$4-(ROW(J$10)-1))/MAX(DataKernels!F$10:F$259),NA())),NA())</f>
        <v>#N/A</v>
      </c>
      <c r="K56" t="str" cm="1">
        <f t="array" ref="K56">IFERROR(IF(ROWS(K$10:K56) &lt;= J$4,DataForViolins!F56,IF(ROWS(K$10:K56) &lt;=2*J$4,INDEX(DataForViolins!F$10:F$259,ROW(K56)-J$4-(ROW(J$10)-1)),NA())),NA())</f>
        <v/>
      </c>
      <c r="L56" t="e" cm="1">
        <f t="array" ref="L56">IFERROR(IF(ROWS(L$10:L56) &lt;= L$4,L$1-EnterData!$N$4*DataKernels!G56/MAX(DataKernels!G$10:G$259),IF(ROWS(L$10:L56)&lt;=2*L$4,L$1+EnterData!$N$4*INDEX(DataKernels!G$10:G$259,ROW(L56)-L$4-(ROW(L$10)-1))/MAX(DataKernels!G$10:G$259),NA())),NA())</f>
        <v>#N/A</v>
      </c>
      <c r="M56" t="str" cm="1">
        <f t="array" ref="M56">IFERROR(IF(ROWS(M$10:M56) &lt;= L$4,DataForViolins!G56,IF(ROWS(M$10:M56) &lt;=2*L$4,INDEX(DataForViolins!G$10:G$259,ROW(M56)-L$4-(ROW(L$10)-1)),NA())),NA())</f>
        <v/>
      </c>
      <c r="N56" t="e" cm="1">
        <f t="array" ref="N56">IFERROR(IF(ROWS(N$10:N56) &lt;= N$4,N$1-EnterData!$N$4*DataKernels!H56/MAX(DataKernels!H$10:H$259),IF(ROWS(N$10:N56)&lt;=2*N$4,N$1+EnterData!$N$4*INDEX(DataKernels!H$10:H$259,ROW(N56)-N$4-(ROW(N$10)-1))/MAX(DataKernels!H$10:H$259),NA())),NA())</f>
        <v>#N/A</v>
      </c>
      <c r="O56" t="str" cm="1">
        <f t="array" ref="O56">IFERROR(IF(ROWS(O$10:O56) &lt;= N$4,DataForViolins!H56,IF(ROWS(O$10:O56) &lt;=2*N$4,INDEX(DataForViolins!H$10:H$259,ROW(O56)-N$4-(ROW(N$10)-1)),NA())),NA())</f>
        <v/>
      </c>
      <c r="P56" t="e" cm="1">
        <f t="array" ref="P56">IFERROR(IF(ROWS(P$10:P56) &lt;= P$4,P$1-EnterData!$N$4*DataKernels!I56/MAX(DataKernels!I$10:I$259),IF(ROWS(P$10:P56)&lt;=2*P$4,P$1+EnterData!$N$4*INDEX(DataKernels!I$10:I$259,ROW(P56)-P$4-(ROW(P$10)-1))/MAX(DataKernels!I$10:I$259),NA())),NA())</f>
        <v>#N/A</v>
      </c>
      <c r="Q56" t="str" cm="1">
        <f t="array" ref="Q56">IFERROR(IF(ROWS(Q$10:Q56) &lt;= P$4,DataForViolins!I56,IF(ROWS(Q$10:Q56) &lt;=2*P$4,INDEX(DataForViolins!I$10:I$259,ROW(Q56)-P$4-(ROW(P$10)-1)),NA())),NA())</f>
        <v/>
      </c>
      <c r="R56" t="e" cm="1">
        <f t="array" ref="R56">IFERROR(IF(ROWS(R$10:R56) &lt;= R$4,R$1-EnterData!$N$4*DataKernels!J56/MAX(DataKernels!J$10:J$259),IF(ROWS(R$10:R56)&lt;=2*R$4,R$1+EnterData!$N$4*INDEX(DataKernels!J$10:J$259,ROW(R56)-R$4-(ROW(R$10)-1))/MAX(DataKernels!J$10:J$259),NA())),NA())</f>
        <v>#N/A</v>
      </c>
      <c r="S56" t="str" cm="1">
        <f t="array" ref="S56">IFERROR(IF(ROWS(S$10:S56) &lt;= R$4,DataForViolins!J56,IF(ROWS(S$10:S56) &lt;=2*R$4,INDEX(DataForViolins!J$10:J$259,ROW(S56)-R$4-(ROW(R$10)-1)),NA())),NA())</f>
        <v/>
      </c>
      <c r="T56" t="e" cm="1">
        <f t="array" ref="T56">IFERROR(IF(ROWS(T$10:T56) &lt;= T$4,T$1-EnterData!$N$4*DataKernels!K56/MAX(DataKernels!K$10:K$259),IF(ROWS(T$10:T56)&lt;=2*T$4,T$1+EnterData!$N$4*INDEX(DataKernels!K$10:K$259,ROW(T56)-T$4-(ROW(T$10)-1))/MAX(DataKernels!K$10:K$259),NA())),NA())</f>
        <v>#N/A</v>
      </c>
      <c r="U56" t="str" cm="1">
        <f t="array" ref="U56">IFERROR(IF(ROWS(U$10:U56) &lt;= T$4,DataForViolins!K56,IF(ROWS(U$10:U56) &lt;=2*T$4,INDEX(DataForViolins!K$10:K$259,ROW(U56)-T$4-(ROW(T$10)-1)),NA())),NA())</f>
        <v/>
      </c>
    </row>
    <row r="57" spans="2:21" x14ac:dyDescent="0.25">
      <c r="B57" cm="1">
        <f t="array" ref="B57">IFERROR(IF(ROWS(B$10:B57) &lt;= B$4,B$1-EnterData!$N$4*DataKernels!B57/MAX(DataKernels!B$10:B$259),IF(ROWS(B$10:B57)&lt;=2*B$4,B$1+EnterData!$N$4*INDEX(DataKernels!B$10:B$259,ROW(B57)-B$4-(ROW(B$10)-1))/MAX(DataKernels!B$10:B$259),NA())),NA())</f>
        <v>0.93846658127287041</v>
      </c>
      <c r="C57" cm="1">
        <f t="array" ref="C57">IFERROR(IF(ROWS(C$10:C57) &lt;= B$4,DataForViolins!B57,IF(ROWS(C$10:C57) &lt;=2*B$4,INDEX(DataForViolins!B$10:B$259,ROW(C57)-B$4-(ROW(B$10)-1)),NA())),NA())</f>
        <v>108.12664128196545</v>
      </c>
      <c r="D57" cm="1">
        <f t="array" ref="D57">IFERROR(IF(ROWS(D$10:D57) &lt;= D$4,D$1-EnterData!$N$4*DataKernels!C57/MAX(DataKernels!C$10:C$259),IF(ROWS(D$10:D57)&lt;=2*D$4,D$1+EnterData!$N$4*INDEX(DataKernels!C$10:C$259,ROW(D57)-D$4-(ROW(D$10)-1))/MAX(DataKernels!C$10:C$259),NA())),NA())</f>
        <v>1.9485382497886157</v>
      </c>
      <c r="E57" cm="1">
        <f t="array" ref="E57">IFERROR(IF(ROWS(E$10:E57) &lt;= D$4,DataForViolins!C57,IF(ROWS(E$10:E57) &lt;=2*D$4,INDEX(DataForViolins!C$10:C$259,ROW(E57)-D$4-(ROW(D$10)-1)),NA())),NA())</f>
        <v>176.92049055324313</v>
      </c>
      <c r="F57" t="e" cm="1">
        <f t="array" ref="F57">IFERROR(IF(ROWS(F$10:F57) &lt;= F$4,F$1-EnterData!$N$4*DataKernels!D57/MAX(DataKernels!D$10:D$259),IF(ROWS(F$10:F57)&lt;=2*F$4,F$1+EnterData!$N$4*INDEX(DataKernels!D$10:D$259,ROW(F57)-F$4-(ROW(F$10)-1))/MAX(DataKernels!D$10:D$259),NA())),NA())</f>
        <v>#N/A</v>
      </c>
      <c r="G57" t="str" cm="1">
        <f t="array" ref="G57">IFERROR(IF(ROWS(G$10:G57) &lt;= F$4,DataForViolins!D57,IF(ROWS(G$10:G57) &lt;=2*F$4,INDEX(DataForViolins!D$10:D$259,ROW(G57)-F$4-(ROW(F$10)-1)),NA())),NA())</f>
        <v/>
      </c>
      <c r="H57" t="e" cm="1">
        <f t="array" ref="H57">IFERROR(IF(ROWS(H$10:H57) &lt;= H$4,H$1-EnterData!$N$4*DataKernels!E57/MAX(DataKernels!E$10:E$259),IF(ROWS(H$10:H57)&lt;=2*H$4,H$1+EnterData!$N$4*INDEX(DataKernels!E$10:E$259,ROW(H57)-H$4-(ROW(H$10)-1))/MAX(DataKernels!E$10:E$259),NA())),NA())</f>
        <v>#N/A</v>
      </c>
      <c r="I57" t="str" cm="1">
        <f t="array" ref="I57">IFERROR(IF(ROWS(I$10:I57) &lt;= H$4,DataForViolins!E57,IF(ROWS(I$10:I57) &lt;=2*H$4,INDEX(DataForViolins!E$10:E$259,ROW(I57)-H$4-(ROW(H$10)-1)),NA())),NA())</f>
        <v/>
      </c>
      <c r="J57" t="e" cm="1">
        <f t="array" ref="J57">IFERROR(IF(ROWS(J$10:J57) &lt;= J$4,J$1-EnterData!$N$4*DataKernels!F57/MAX(DataKernels!F$10:F$259),IF(ROWS(J$10:J57)&lt;=2*J$4,J$1+EnterData!$N$4*INDEX(DataKernels!F$10:F$259,ROW(J57)-J$4-(ROW(J$10)-1))/MAX(DataKernels!F$10:F$259),NA())),NA())</f>
        <v>#N/A</v>
      </c>
      <c r="K57" t="str" cm="1">
        <f t="array" ref="K57">IFERROR(IF(ROWS(K$10:K57) &lt;= J$4,DataForViolins!F57,IF(ROWS(K$10:K57) &lt;=2*J$4,INDEX(DataForViolins!F$10:F$259,ROW(K57)-J$4-(ROW(J$10)-1)),NA())),NA())</f>
        <v/>
      </c>
      <c r="L57" t="e" cm="1">
        <f t="array" ref="L57">IFERROR(IF(ROWS(L$10:L57) &lt;= L$4,L$1-EnterData!$N$4*DataKernels!G57/MAX(DataKernels!G$10:G$259),IF(ROWS(L$10:L57)&lt;=2*L$4,L$1+EnterData!$N$4*INDEX(DataKernels!G$10:G$259,ROW(L57)-L$4-(ROW(L$10)-1))/MAX(DataKernels!G$10:G$259),NA())),NA())</f>
        <v>#N/A</v>
      </c>
      <c r="M57" t="str" cm="1">
        <f t="array" ref="M57">IFERROR(IF(ROWS(M$10:M57) &lt;= L$4,DataForViolins!G57,IF(ROWS(M$10:M57) &lt;=2*L$4,INDEX(DataForViolins!G$10:G$259,ROW(M57)-L$4-(ROW(L$10)-1)),NA())),NA())</f>
        <v/>
      </c>
      <c r="N57" t="e" cm="1">
        <f t="array" ref="N57">IFERROR(IF(ROWS(N$10:N57) &lt;= N$4,N$1-EnterData!$N$4*DataKernels!H57/MAX(DataKernels!H$10:H$259),IF(ROWS(N$10:N57)&lt;=2*N$4,N$1+EnterData!$N$4*INDEX(DataKernels!H$10:H$259,ROW(N57)-N$4-(ROW(N$10)-1))/MAX(DataKernels!H$10:H$259),NA())),NA())</f>
        <v>#N/A</v>
      </c>
      <c r="O57" t="str" cm="1">
        <f t="array" ref="O57">IFERROR(IF(ROWS(O$10:O57) &lt;= N$4,DataForViolins!H57,IF(ROWS(O$10:O57) &lt;=2*N$4,INDEX(DataForViolins!H$10:H$259,ROW(O57)-N$4-(ROW(N$10)-1)),NA())),NA())</f>
        <v/>
      </c>
      <c r="P57" t="e" cm="1">
        <f t="array" ref="P57">IFERROR(IF(ROWS(P$10:P57) &lt;= P$4,P$1-EnterData!$N$4*DataKernels!I57/MAX(DataKernels!I$10:I$259),IF(ROWS(P$10:P57)&lt;=2*P$4,P$1+EnterData!$N$4*INDEX(DataKernels!I$10:I$259,ROW(P57)-P$4-(ROW(P$10)-1))/MAX(DataKernels!I$10:I$259),NA())),NA())</f>
        <v>#N/A</v>
      </c>
      <c r="Q57" t="str" cm="1">
        <f t="array" ref="Q57">IFERROR(IF(ROWS(Q$10:Q57) &lt;= P$4,DataForViolins!I57,IF(ROWS(Q$10:Q57) &lt;=2*P$4,INDEX(DataForViolins!I$10:I$259,ROW(Q57)-P$4-(ROW(P$10)-1)),NA())),NA())</f>
        <v/>
      </c>
      <c r="R57" t="e" cm="1">
        <f t="array" ref="R57">IFERROR(IF(ROWS(R$10:R57) &lt;= R$4,R$1-EnterData!$N$4*DataKernels!J57/MAX(DataKernels!J$10:J$259),IF(ROWS(R$10:R57)&lt;=2*R$4,R$1+EnterData!$N$4*INDEX(DataKernels!J$10:J$259,ROW(R57)-R$4-(ROW(R$10)-1))/MAX(DataKernels!J$10:J$259),NA())),NA())</f>
        <v>#N/A</v>
      </c>
      <c r="S57" t="str" cm="1">
        <f t="array" ref="S57">IFERROR(IF(ROWS(S$10:S57) &lt;= R$4,DataForViolins!J57,IF(ROWS(S$10:S57) &lt;=2*R$4,INDEX(DataForViolins!J$10:J$259,ROW(S57)-R$4-(ROW(R$10)-1)),NA())),NA())</f>
        <v/>
      </c>
      <c r="T57" t="e" cm="1">
        <f t="array" ref="T57">IFERROR(IF(ROWS(T$10:T57) &lt;= T$4,T$1-EnterData!$N$4*DataKernels!K57/MAX(DataKernels!K$10:K$259),IF(ROWS(T$10:T57)&lt;=2*T$4,T$1+EnterData!$N$4*INDEX(DataKernels!K$10:K$259,ROW(T57)-T$4-(ROW(T$10)-1))/MAX(DataKernels!K$10:K$259),NA())),NA())</f>
        <v>#N/A</v>
      </c>
      <c r="U57" t="str" cm="1">
        <f t="array" ref="U57">IFERROR(IF(ROWS(U$10:U57) &lt;= T$4,DataForViolins!K57,IF(ROWS(U$10:U57) &lt;=2*T$4,INDEX(DataForViolins!K$10:K$259,ROW(U57)-T$4-(ROW(T$10)-1)),NA())),NA())</f>
        <v/>
      </c>
    </row>
    <row r="58" spans="2:21" x14ac:dyDescent="0.25">
      <c r="B58" cm="1">
        <f t="array" ref="B58">IFERROR(IF(ROWS(B$10:B58) &lt;= B$4,B$1-EnterData!$N$4*DataKernels!B58/MAX(DataKernels!B$10:B$259),IF(ROWS(B$10:B58)&lt;=2*B$4,B$1+EnterData!$N$4*INDEX(DataKernels!B$10:B$259,ROW(B58)-B$4-(ROW(B$10)-1))/MAX(DataKernels!B$10:B$259),NA())),NA())</f>
        <v>0.93591455380433974</v>
      </c>
      <c r="C58" cm="1">
        <f t="array" ref="C58">IFERROR(IF(ROWS(C$10:C58) &lt;= B$4,DataForViolins!B58,IF(ROWS(C$10:C58) &lt;=2*B$4,INDEX(DataForViolins!B$10:B$259,ROW(C58)-B$4-(ROW(B$10)-1)),NA())),NA())</f>
        <v>108.7502115909606</v>
      </c>
      <c r="D58" cm="1">
        <f t="array" ref="D58">IFERROR(IF(ROWS(D$10:D58) &lt;= D$4,D$1-EnterData!$N$4*DataKernels!C58/MAX(DataKernels!C$10:C$259),IF(ROWS(D$10:D58)&lt;=2*D$4,D$1+EnterData!$N$4*INDEX(DataKernels!C$10:C$259,ROW(D58)-D$4-(ROW(D$10)-1))/MAX(DataKernels!C$10:C$259),NA())),NA())</f>
        <v>1.9467166463423222</v>
      </c>
      <c r="E58" cm="1">
        <f t="array" ref="E58">IFERROR(IF(ROWS(E$10:E58) &lt;= D$4,DataForViolins!C58,IF(ROWS(E$10:E58) &lt;=2*D$4,INDEX(DataForViolins!C$10:C$259,ROW(E58)-D$4-(ROW(D$10)-1)),NA())),NA())</f>
        <v>177.44409712674968</v>
      </c>
      <c r="F58" t="e" cm="1">
        <f t="array" ref="F58">IFERROR(IF(ROWS(F$10:F58) &lt;= F$4,F$1-EnterData!$N$4*DataKernels!D58/MAX(DataKernels!D$10:D$259),IF(ROWS(F$10:F58)&lt;=2*F$4,F$1+EnterData!$N$4*INDEX(DataKernels!D$10:D$259,ROW(F58)-F$4-(ROW(F$10)-1))/MAX(DataKernels!D$10:D$259),NA())),NA())</f>
        <v>#N/A</v>
      </c>
      <c r="G58" t="str" cm="1">
        <f t="array" ref="G58">IFERROR(IF(ROWS(G$10:G58) &lt;= F$4,DataForViolins!D58,IF(ROWS(G$10:G58) &lt;=2*F$4,INDEX(DataForViolins!D$10:D$259,ROW(G58)-F$4-(ROW(F$10)-1)),NA())),NA())</f>
        <v/>
      </c>
      <c r="H58" t="e" cm="1">
        <f t="array" ref="H58">IFERROR(IF(ROWS(H$10:H58) &lt;= H$4,H$1-EnterData!$N$4*DataKernels!E58/MAX(DataKernels!E$10:E$259),IF(ROWS(H$10:H58)&lt;=2*H$4,H$1+EnterData!$N$4*INDEX(DataKernels!E$10:E$259,ROW(H58)-H$4-(ROW(H$10)-1))/MAX(DataKernels!E$10:E$259),NA())),NA())</f>
        <v>#N/A</v>
      </c>
      <c r="I58" t="str" cm="1">
        <f t="array" ref="I58">IFERROR(IF(ROWS(I$10:I58) &lt;= H$4,DataForViolins!E58,IF(ROWS(I$10:I58) &lt;=2*H$4,INDEX(DataForViolins!E$10:E$259,ROW(I58)-H$4-(ROW(H$10)-1)),NA())),NA())</f>
        <v/>
      </c>
      <c r="J58" t="e" cm="1">
        <f t="array" ref="J58">IFERROR(IF(ROWS(J$10:J58) &lt;= J$4,J$1-EnterData!$N$4*DataKernels!F58/MAX(DataKernels!F$10:F$259),IF(ROWS(J$10:J58)&lt;=2*J$4,J$1+EnterData!$N$4*INDEX(DataKernels!F$10:F$259,ROW(J58)-J$4-(ROW(J$10)-1))/MAX(DataKernels!F$10:F$259),NA())),NA())</f>
        <v>#N/A</v>
      </c>
      <c r="K58" t="str" cm="1">
        <f t="array" ref="K58">IFERROR(IF(ROWS(K$10:K58) &lt;= J$4,DataForViolins!F58,IF(ROWS(K$10:K58) &lt;=2*J$4,INDEX(DataForViolins!F$10:F$259,ROW(K58)-J$4-(ROW(J$10)-1)),NA())),NA())</f>
        <v/>
      </c>
      <c r="L58" t="e" cm="1">
        <f t="array" ref="L58">IFERROR(IF(ROWS(L$10:L58) &lt;= L$4,L$1-EnterData!$N$4*DataKernels!G58/MAX(DataKernels!G$10:G$259),IF(ROWS(L$10:L58)&lt;=2*L$4,L$1+EnterData!$N$4*INDEX(DataKernels!G$10:G$259,ROW(L58)-L$4-(ROW(L$10)-1))/MAX(DataKernels!G$10:G$259),NA())),NA())</f>
        <v>#N/A</v>
      </c>
      <c r="M58" t="str" cm="1">
        <f t="array" ref="M58">IFERROR(IF(ROWS(M$10:M58) &lt;= L$4,DataForViolins!G58,IF(ROWS(M$10:M58) &lt;=2*L$4,INDEX(DataForViolins!G$10:G$259,ROW(M58)-L$4-(ROW(L$10)-1)),NA())),NA())</f>
        <v/>
      </c>
      <c r="N58" t="e" cm="1">
        <f t="array" ref="N58">IFERROR(IF(ROWS(N$10:N58) &lt;= N$4,N$1-EnterData!$N$4*DataKernels!H58/MAX(DataKernels!H$10:H$259),IF(ROWS(N$10:N58)&lt;=2*N$4,N$1+EnterData!$N$4*INDEX(DataKernels!H$10:H$259,ROW(N58)-N$4-(ROW(N$10)-1))/MAX(DataKernels!H$10:H$259),NA())),NA())</f>
        <v>#N/A</v>
      </c>
      <c r="O58" t="str" cm="1">
        <f t="array" ref="O58">IFERROR(IF(ROWS(O$10:O58) &lt;= N$4,DataForViolins!H58,IF(ROWS(O$10:O58) &lt;=2*N$4,INDEX(DataForViolins!H$10:H$259,ROW(O58)-N$4-(ROW(N$10)-1)),NA())),NA())</f>
        <v/>
      </c>
      <c r="P58" t="e" cm="1">
        <f t="array" ref="P58">IFERROR(IF(ROWS(P$10:P58) &lt;= P$4,P$1-EnterData!$N$4*DataKernels!I58/MAX(DataKernels!I$10:I$259),IF(ROWS(P$10:P58)&lt;=2*P$4,P$1+EnterData!$N$4*INDEX(DataKernels!I$10:I$259,ROW(P58)-P$4-(ROW(P$10)-1))/MAX(DataKernels!I$10:I$259),NA())),NA())</f>
        <v>#N/A</v>
      </c>
      <c r="Q58" t="str" cm="1">
        <f t="array" ref="Q58">IFERROR(IF(ROWS(Q$10:Q58) &lt;= P$4,DataForViolins!I58,IF(ROWS(Q$10:Q58) &lt;=2*P$4,INDEX(DataForViolins!I$10:I$259,ROW(Q58)-P$4-(ROW(P$10)-1)),NA())),NA())</f>
        <v/>
      </c>
      <c r="R58" t="e" cm="1">
        <f t="array" ref="R58">IFERROR(IF(ROWS(R$10:R58) &lt;= R$4,R$1-EnterData!$N$4*DataKernels!J58/MAX(DataKernels!J$10:J$259),IF(ROWS(R$10:R58)&lt;=2*R$4,R$1+EnterData!$N$4*INDEX(DataKernels!J$10:J$259,ROW(R58)-R$4-(ROW(R$10)-1))/MAX(DataKernels!J$10:J$259),NA())),NA())</f>
        <v>#N/A</v>
      </c>
      <c r="S58" t="str" cm="1">
        <f t="array" ref="S58">IFERROR(IF(ROWS(S$10:S58) &lt;= R$4,DataForViolins!J58,IF(ROWS(S$10:S58) &lt;=2*R$4,INDEX(DataForViolins!J$10:J$259,ROW(S58)-R$4-(ROW(R$10)-1)),NA())),NA())</f>
        <v/>
      </c>
      <c r="T58" t="e" cm="1">
        <f t="array" ref="T58">IFERROR(IF(ROWS(T$10:T58) &lt;= T$4,T$1-EnterData!$N$4*DataKernels!K58/MAX(DataKernels!K$10:K$259),IF(ROWS(T$10:T58)&lt;=2*T$4,T$1+EnterData!$N$4*INDEX(DataKernels!K$10:K$259,ROW(T58)-T$4-(ROW(T$10)-1))/MAX(DataKernels!K$10:K$259),NA())),NA())</f>
        <v>#N/A</v>
      </c>
      <c r="U58" t="str" cm="1">
        <f t="array" ref="U58">IFERROR(IF(ROWS(U$10:U58) &lt;= T$4,DataForViolins!K58,IF(ROWS(U$10:U58) &lt;=2*T$4,INDEX(DataForViolins!K$10:K$259,ROW(U58)-T$4-(ROW(T$10)-1)),NA())),NA())</f>
        <v/>
      </c>
    </row>
    <row r="59" spans="2:21" x14ac:dyDescent="0.25">
      <c r="B59" cm="1">
        <f t="array" ref="B59">IFERROR(IF(ROWS(B$10:B59) &lt;= B$4,B$1-EnterData!$N$4*DataKernels!B59/MAX(DataKernels!B$10:B$259),IF(ROWS(B$10:B59)&lt;=2*B$4,B$1+EnterData!$N$4*INDEX(DataKernels!B$10:B$259,ROW(B59)-B$4-(ROW(B$10)-1))/MAX(DataKernels!B$10:B$259),NA())),NA())</f>
        <v>0.93335914971459255</v>
      </c>
      <c r="C59" cm="1">
        <f t="array" ref="C59">IFERROR(IF(ROWS(C$10:C59) &lt;= B$4,DataForViolins!B59,IF(ROWS(C$10:C59) &lt;=2*B$4,INDEX(DataForViolins!B$10:B$259,ROW(C59)-B$4-(ROW(B$10)-1)),NA())),NA())</f>
        <v>109.37378189995576</v>
      </c>
      <c r="D59" cm="1">
        <f t="array" ref="D59">IFERROR(IF(ROWS(D$10:D59) &lt;= D$4,D$1-EnterData!$N$4*DataKernels!C59/MAX(DataKernels!C$10:C$259),IF(ROWS(D$10:D59)&lt;=2*D$4,D$1+EnterData!$N$4*INDEX(DataKernels!C$10:C$259,ROW(D59)-D$4-(ROW(D$10)-1))/MAX(DataKernels!C$10:C$259),NA())),NA())</f>
        <v>1.9449460127688158</v>
      </c>
      <c r="E59" cm="1">
        <f t="array" ref="E59">IFERROR(IF(ROWS(E$10:E59) &lt;= D$4,DataForViolins!C59,IF(ROWS(E$10:E59) &lt;=2*D$4,INDEX(DataForViolins!C$10:C$259,ROW(E59)-D$4-(ROW(D$10)-1)),NA())),NA())</f>
        <v>177.96770370025624</v>
      </c>
      <c r="F59" t="e" cm="1">
        <f t="array" ref="F59">IFERROR(IF(ROWS(F$10:F59) &lt;= F$4,F$1-EnterData!$N$4*DataKernels!D59/MAX(DataKernels!D$10:D$259),IF(ROWS(F$10:F59)&lt;=2*F$4,F$1+EnterData!$N$4*INDEX(DataKernels!D$10:D$259,ROW(F59)-F$4-(ROW(F$10)-1))/MAX(DataKernels!D$10:D$259),NA())),NA())</f>
        <v>#N/A</v>
      </c>
      <c r="G59" t="str" cm="1">
        <f t="array" ref="G59">IFERROR(IF(ROWS(G$10:G59) &lt;= F$4,DataForViolins!D59,IF(ROWS(G$10:G59) &lt;=2*F$4,INDEX(DataForViolins!D$10:D$259,ROW(G59)-F$4-(ROW(F$10)-1)),NA())),NA())</f>
        <v/>
      </c>
      <c r="H59" t="e" cm="1">
        <f t="array" ref="H59">IFERROR(IF(ROWS(H$10:H59) &lt;= H$4,H$1-EnterData!$N$4*DataKernels!E59/MAX(DataKernels!E$10:E$259),IF(ROWS(H$10:H59)&lt;=2*H$4,H$1+EnterData!$N$4*INDEX(DataKernels!E$10:E$259,ROW(H59)-H$4-(ROW(H$10)-1))/MAX(DataKernels!E$10:E$259),NA())),NA())</f>
        <v>#N/A</v>
      </c>
      <c r="I59" t="str" cm="1">
        <f t="array" ref="I59">IFERROR(IF(ROWS(I$10:I59) &lt;= H$4,DataForViolins!E59,IF(ROWS(I$10:I59) &lt;=2*H$4,INDEX(DataForViolins!E$10:E$259,ROW(I59)-H$4-(ROW(H$10)-1)),NA())),NA())</f>
        <v/>
      </c>
      <c r="J59" t="e" cm="1">
        <f t="array" ref="J59">IFERROR(IF(ROWS(J$10:J59) &lt;= J$4,J$1-EnterData!$N$4*DataKernels!F59/MAX(DataKernels!F$10:F$259),IF(ROWS(J$10:J59)&lt;=2*J$4,J$1+EnterData!$N$4*INDEX(DataKernels!F$10:F$259,ROW(J59)-J$4-(ROW(J$10)-1))/MAX(DataKernels!F$10:F$259),NA())),NA())</f>
        <v>#N/A</v>
      </c>
      <c r="K59" t="str" cm="1">
        <f t="array" ref="K59">IFERROR(IF(ROWS(K$10:K59) &lt;= J$4,DataForViolins!F59,IF(ROWS(K$10:K59) &lt;=2*J$4,INDEX(DataForViolins!F$10:F$259,ROW(K59)-J$4-(ROW(J$10)-1)),NA())),NA())</f>
        <v/>
      </c>
      <c r="L59" t="e" cm="1">
        <f t="array" ref="L59">IFERROR(IF(ROWS(L$10:L59) &lt;= L$4,L$1-EnterData!$N$4*DataKernels!G59/MAX(DataKernels!G$10:G$259),IF(ROWS(L$10:L59)&lt;=2*L$4,L$1+EnterData!$N$4*INDEX(DataKernels!G$10:G$259,ROW(L59)-L$4-(ROW(L$10)-1))/MAX(DataKernels!G$10:G$259),NA())),NA())</f>
        <v>#N/A</v>
      </c>
      <c r="M59" t="str" cm="1">
        <f t="array" ref="M59">IFERROR(IF(ROWS(M$10:M59) &lt;= L$4,DataForViolins!G59,IF(ROWS(M$10:M59) &lt;=2*L$4,INDEX(DataForViolins!G$10:G$259,ROW(M59)-L$4-(ROW(L$10)-1)),NA())),NA())</f>
        <v/>
      </c>
      <c r="N59" t="e" cm="1">
        <f t="array" ref="N59">IFERROR(IF(ROWS(N$10:N59) &lt;= N$4,N$1-EnterData!$N$4*DataKernels!H59/MAX(DataKernels!H$10:H$259),IF(ROWS(N$10:N59)&lt;=2*N$4,N$1+EnterData!$N$4*INDEX(DataKernels!H$10:H$259,ROW(N59)-N$4-(ROW(N$10)-1))/MAX(DataKernels!H$10:H$259),NA())),NA())</f>
        <v>#N/A</v>
      </c>
      <c r="O59" t="str" cm="1">
        <f t="array" ref="O59">IFERROR(IF(ROWS(O$10:O59) &lt;= N$4,DataForViolins!H59,IF(ROWS(O$10:O59) &lt;=2*N$4,INDEX(DataForViolins!H$10:H$259,ROW(O59)-N$4-(ROW(N$10)-1)),NA())),NA())</f>
        <v/>
      </c>
      <c r="P59" t="e" cm="1">
        <f t="array" ref="P59">IFERROR(IF(ROWS(P$10:P59) &lt;= P$4,P$1-EnterData!$N$4*DataKernels!I59/MAX(DataKernels!I$10:I$259),IF(ROWS(P$10:P59)&lt;=2*P$4,P$1+EnterData!$N$4*INDEX(DataKernels!I$10:I$259,ROW(P59)-P$4-(ROW(P$10)-1))/MAX(DataKernels!I$10:I$259),NA())),NA())</f>
        <v>#N/A</v>
      </c>
      <c r="Q59" t="str" cm="1">
        <f t="array" ref="Q59">IFERROR(IF(ROWS(Q$10:Q59) &lt;= P$4,DataForViolins!I59,IF(ROWS(Q$10:Q59) &lt;=2*P$4,INDEX(DataForViolins!I$10:I$259,ROW(Q59)-P$4-(ROW(P$10)-1)),NA())),NA())</f>
        <v/>
      </c>
      <c r="R59" t="e" cm="1">
        <f t="array" ref="R59">IFERROR(IF(ROWS(R$10:R59) &lt;= R$4,R$1-EnterData!$N$4*DataKernels!J59/MAX(DataKernels!J$10:J$259),IF(ROWS(R$10:R59)&lt;=2*R$4,R$1+EnterData!$N$4*INDEX(DataKernels!J$10:J$259,ROW(R59)-R$4-(ROW(R$10)-1))/MAX(DataKernels!J$10:J$259),NA())),NA())</f>
        <v>#N/A</v>
      </c>
      <c r="S59" t="str" cm="1">
        <f t="array" ref="S59">IFERROR(IF(ROWS(S$10:S59) &lt;= R$4,DataForViolins!J59,IF(ROWS(S$10:S59) &lt;=2*R$4,INDEX(DataForViolins!J$10:J$259,ROW(S59)-R$4-(ROW(R$10)-1)),NA())),NA())</f>
        <v/>
      </c>
      <c r="T59" t="e" cm="1">
        <f t="array" ref="T59">IFERROR(IF(ROWS(T$10:T59) &lt;= T$4,T$1-EnterData!$N$4*DataKernels!K59/MAX(DataKernels!K$10:K$259),IF(ROWS(T$10:T59)&lt;=2*T$4,T$1+EnterData!$N$4*INDEX(DataKernels!K$10:K$259,ROW(T59)-T$4-(ROW(T$10)-1))/MAX(DataKernels!K$10:K$259),NA())),NA())</f>
        <v>#N/A</v>
      </c>
      <c r="U59" t="str" cm="1">
        <f t="array" ref="U59">IFERROR(IF(ROWS(U$10:U59) &lt;= T$4,DataForViolins!K59,IF(ROWS(U$10:U59) &lt;=2*T$4,INDEX(DataForViolins!K$10:K$259,ROW(U59)-T$4-(ROW(T$10)-1)),NA())),NA())</f>
        <v/>
      </c>
    </row>
    <row r="60" spans="2:21" x14ac:dyDescent="0.25">
      <c r="B60" cm="1">
        <f t="array" ref="B60">IFERROR(IF(ROWS(B$10:B60) &lt;= B$4,B$1-EnterData!$N$4*DataKernels!B60/MAX(DataKernels!B$10:B$259),IF(ROWS(B$10:B60)&lt;=2*B$4,B$1+EnterData!$N$4*INDEX(DataKernels!B$10:B$259,ROW(B60)-B$4-(ROW(B$10)-1))/MAX(DataKernels!B$10:B$259),NA())),NA())</f>
        <v>0.93080104485111703</v>
      </c>
      <c r="C60" cm="1">
        <f t="array" ref="C60">IFERROR(IF(ROWS(C$10:C60) &lt;= B$4,DataForViolins!B60,IF(ROWS(C$10:C60) &lt;=2*B$4,INDEX(DataForViolins!B$10:B$259,ROW(C60)-B$4-(ROW(B$10)-1)),NA())),NA())</f>
        <v>109.99735220895091</v>
      </c>
      <c r="D60" cm="1">
        <f t="array" ref="D60">IFERROR(IF(ROWS(D$10:D60) &lt;= D$4,D$1-EnterData!$N$4*DataKernels!C60/MAX(DataKernels!C$10:C$259),IF(ROWS(D$10:D60)&lt;=2*D$4,D$1+EnterData!$N$4*INDEX(DataKernels!C$10:C$259,ROW(D60)-D$4-(ROW(D$10)-1))/MAX(DataKernels!C$10:C$259),NA())),NA())</f>
        <v>1.9432329531002011</v>
      </c>
      <c r="E60" cm="1">
        <f t="array" ref="E60">IFERROR(IF(ROWS(E$10:E60) &lt;= D$4,DataForViolins!C60,IF(ROWS(E$10:E60) &lt;=2*D$4,INDEX(DataForViolins!C$10:C$259,ROW(E60)-D$4-(ROW(D$10)-1)),NA())),NA())</f>
        <v>178.49131027376279</v>
      </c>
      <c r="F60" t="e" cm="1">
        <f t="array" ref="F60">IFERROR(IF(ROWS(F$10:F60) &lt;= F$4,F$1-EnterData!$N$4*DataKernels!D60/MAX(DataKernels!D$10:D$259),IF(ROWS(F$10:F60)&lt;=2*F$4,F$1+EnterData!$N$4*INDEX(DataKernels!D$10:D$259,ROW(F60)-F$4-(ROW(F$10)-1))/MAX(DataKernels!D$10:D$259),NA())),NA())</f>
        <v>#N/A</v>
      </c>
      <c r="G60" t="str" cm="1">
        <f t="array" ref="G60">IFERROR(IF(ROWS(G$10:G60) &lt;= F$4,DataForViolins!D60,IF(ROWS(G$10:G60) &lt;=2*F$4,INDEX(DataForViolins!D$10:D$259,ROW(G60)-F$4-(ROW(F$10)-1)),NA())),NA())</f>
        <v/>
      </c>
      <c r="H60" t="e" cm="1">
        <f t="array" ref="H60">IFERROR(IF(ROWS(H$10:H60) &lt;= H$4,H$1-EnterData!$N$4*DataKernels!E60/MAX(DataKernels!E$10:E$259),IF(ROWS(H$10:H60)&lt;=2*H$4,H$1+EnterData!$N$4*INDEX(DataKernels!E$10:E$259,ROW(H60)-H$4-(ROW(H$10)-1))/MAX(DataKernels!E$10:E$259),NA())),NA())</f>
        <v>#N/A</v>
      </c>
      <c r="I60" t="str" cm="1">
        <f t="array" ref="I60">IFERROR(IF(ROWS(I$10:I60) &lt;= H$4,DataForViolins!E60,IF(ROWS(I$10:I60) &lt;=2*H$4,INDEX(DataForViolins!E$10:E$259,ROW(I60)-H$4-(ROW(H$10)-1)),NA())),NA())</f>
        <v/>
      </c>
      <c r="J60" t="e" cm="1">
        <f t="array" ref="J60">IFERROR(IF(ROWS(J$10:J60) &lt;= J$4,J$1-EnterData!$N$4*DataKernels!F60/MAX(DataKernels!F$10:F$259),IF(ROWS(J$10:J60)&lt;=2*J$4,J$1+EnterData!$N$4*INDEX(DataKernels!F$10:F$259,ROW(J60)-J$4-(ROW(J$10)-1))/MAX(DataKernels!F$10:F$259),NA())),NA())</f>
        <v>#N/A</v>
      </c>
      <c r="K60" t="str" cm="1">
        <f t="array" ref="K60">IFERROR(IF(ROWS(K$10:K60) &lt;= J$4,DataForViolins!F60,IF(ROWS(K$10:K60) &lt;=2*J$4,INDEX(DataForViolins!F$10:F$259,ROW(K60)-J$4-(ROW(J$10)-1)),NA())),NA())</f>
        <v/>
      </c>
      <c r="L60" t="e" cm="1">
        <f t="array" ref="L60">IFERROR(IF(ROWS(L$10:L60) &lt;= L$4,L$1-EnterData!$N$4*DataKernels!G60/MAX(DataKernels!G$10:G$259),IF(ROWS(L$10:L60)&lt;=2*L$4,L$1+EnterData!$N$4*INDEX(DataKernels!G$10:G$259,ROW(L60)-L$4-(ROW(L$10)-1))/MAX(DataKernels!G$10:G$259),NA())),NA())</f>
        <v>#N/A</v>
      </c>
      <c r="M60" t="str" cm="1">
        <f t="array" ref="M60">IFERROR(IF(ROWS(M$10:M60) &lt;= L$4,DataForViolins!G60,IF(ROWS(M$10:M60) &lt;=2*L$4,INDEX(DataForViolins!G$10:G$259,ROW(M60)-L$4-(ROW(L$10)-1)),NA())),NA())</f>
        <v/>
      </c>
      <c r="N60" t="e" cm="1">
        <f t="array" ref="N60">IFERROR(IF(ROWS(N$10:N60) &lt;= N$4,N$1-EnterData!$N$4*DataKernels!H60/MAX(DataKernels!H$10:H$259),IF(ROWS(N$10:N60)&lt;=2*N$4,N$1+EnterData!$N$4*INDEX(DataKernels!H$10:H$259,ROW(N60)-N$4-(ROW(N$10)-1))/MAX(DataKernels!H$10:H$259),NA())),NA())</f>
        <v>#N/A</v>
      </c>
      <c r="O60" t="str" cm="1">
        <f t="array" ref="O60">IFERROR(IF(ROWS(O$10:O60) &lt;= N$4,DataForViolins!H60,IF(ROWS(O$10:O60) &lt;=2*N$4,INDEX(DataForViolins!H$10:H$259,ROW(O60)-N$4-(ROW(N$10)-1)),NA())),NA())</f>
        <v/>
      </c>
      <c r="P60" t="e" cm="1">
        <f t="array" ref="P60">IFERROR(IF(ROWS(P$10:P60) &lt;= P$4,P$1-EnterData!$N$4*DataKernels!I60/MAX(DataKernels!I$10:I$259),IF(ROWS(P$10:P60)&lt;=2*P$4,P$1+EnterData!$N$4*INDEX(DataKernels!I$10:I$259,ROW(P60)-P$4-(ROW(P$10)-1))/MAX(DataKernels!I$10:I$259),NA())),NA())</f>
        <v>#N/A</v>
      </c>
      <c r="Q60" t="str" cm="1">
        <f t="array" ref="Q60">IFERROR(IF(ROWS(Q$10:Q60) &lt;= P$4,DataForViolins!I60,IF(ROWS(Q$10:Q60) &lt;=2*P$4,INDEX(DataForViolins!I$10:I$259,ROW(Q60)-P$4-(ROW(P$10)-1)),NA())),NA())</f>
        <v/>
      </c>
      <c r="R60" t="e" cm="1">
        <f t="array" ref="R60">IFERROR(IF(ROWS(R$10:R60) &lt;= R$4,R$1-EnterData!$N$4*DataKernels!J60/MAX(DataKernels!J$10:J$259),IF(ROWS(R$10:R60)&lt;=2*R$4,R$1+EnterData!$N$4*INDEX(DataKernels!J$10:J$259,ROW(R60)-R$4-(ROW(R$10)-1))/MAX(DataKernels!J$10:J$259),NA())),NA())</f>
        <v>#N/A</v>
      </c>
      <c r="S60" t="str" cm="1">
        <f t="array" ref="S60">IFERROR(IF(ROWS(S$10:S60) &lt;= R$4,DataForViolins!J60,IF(ROWS(S$10:S60) &lt;=2*R$4,INDEX(DataForViolins!J$10:J$259,ROW(S60)-R$4-(ROW(R$10)-1)),NA())),NA())</f>
        <v/>
      </c>
      <c r="T60" t="e" cm="1">
        <f t="array" ref="T60">IFERROR(IF(ROWS(T$10:T60) &lt;= T$4,T$1-EnterData!$N$4*DataKernels!K60/MAX(DataKernels!K$10:K$259),IF(ROWS(T$10:T60)&lt;=2*T$4,T$1+EnterData!$N$4*INDEX(DataKernels!K$10:K$259,ROW(T60)-T$4-(ROW(T$10)-1))/MAX(DataKernels!K$10:K$259),NA())),NA())</f>
        <v>#N/A</v>
      </c>
      <c r="U60" t="str" cm="1">
        <f t="array" ref="U60">IFERROR(IF(ROWS(U$10:U60) &lt;= T$4,DataForViolins!K60,IF(ROWS(U$10:U60) &lt;=2*T$4,INDEX(DataForViolins!K$10:K$259,ROW(U60)-T$4-(ROW(T$10)-1)),NA())),NA())</f>
        <v/>
      </c>
    </row>
    <row r="61" spans="2:21" x14ac:dyDescent="0.25">
      <c r="B61" cm="1">
        <f t="array" ref="B61">IFERROR(IF(ROWS(B$10:B61) &lt;= B$4,B$1-EnterData!$N$4*DataKernels!B61/MAX(DataKernels!B$10:B$259),IF(ROWS(B$10:B61)&lt;=2*B$4,B$1+EnterData!$N$4*INDEX(DataKernels!B$10:B$259,ROW(B61)-B$4-(ROW(B$10)-1))/MAX(DataKernels!B$10:B$259),NA())),NA())</f>
        <v>0.92823985947512511</v>
      </c>
      <c r="C61" cm="1">
        <f t="array" ref="C61">IFERROR(IF(ROWS(C$10:C61) &lt;= B$4,DataForViolins!B61,IF(ROWS(C$10:C61) &lt;=2*B$4,INDEX(DataForViolins!B$10:B$259,ROW(C61)-B$4-(ROW(B$10)-1)),NA())),NA())</f>
        <v>110.62092251794607</v>
      </c>
      <c r="D61" cm="1">
        <f t="array" ref="D61">IFERROR(IF(ROWS(D$10:D61) &lt;= D$4,D$1-EnterData!$N$4*DataKernels!C61/MAX(DataKernels!C$10:C$259),IF(ROWS(D$10:D61)&lt;=2*D$4,D$1+EnterData!$N$4*INDEX(DataKernels!C$10:C$259,ROW(D61)-D$4-(ROW(D$10)-1))/MAX(DataKernels!C$10:C$259),NA())),NA())</f>
        <v>1.9415833522082924</v>
      </c>
      <c r="E61" cm="1">
        <f t="array" ref="E61">IFERROR(IF(ROWS(E$10:E61) &lt;= D$4,DataForViolins!C61,IF(ROWS(E$10:E61) &lt;=2*D$4,INDEX(DataForViolins!C$10:C$259,ROW(E61)-D$4-(ROW(D$10)-1)),NA())),NA())</f>
        <v>179.01491684726935</v>
      </c>
      <c r="F61" t="e" cm="1">
        <f t="array" ref="F61">IFERROR(IF(ROWS(F$10:F61) &lt;= F$4,F$1-EnterData!$N$4*DataKernels!D61/MAX(DataKernels!D$10:D$259),IF(ROWS(F$10:F61)&lt;=2*F$4,F$1+EnterData!$N$4*INDEX(DataKernels!D$10:D$259,ROW(F61)-F$4-(ROW(F$10)-1))/MAX(DataKernels!D$10:D$259),NA())),NA())</f>
        <v>#N/A</v>
      </c>
      <c r="G61" t="str" cm="1">
        <f t="array" ref="G61">IFERROR(IF(ROWS(G$10:G61) &lt;= F$4,DataForViolins!D61,IF(ROWS(G$10:G61) &lt;=2*F$4,INDEX(DataForViolins!D$10:D$259,ROW(G61)-F$4-(ROW(F$10)-1)),NA())),NA())</f>
        <v/>
      </c>
      <c r="H61" t="e" cm="1">
        <f t="array" ref="H61">IFERROR(IF(ROWS(H$10:H61) &lt;= H$4,H$1-EnterData!$N$4*DataKernels!E61/MAX(DataKernels!E$10:E$259),IF(ROWS(H$10:H61)&lt;=2*H$4,H$1+EnterData!$N$4*INDEX(DataKernels!E$10:E$259,ROW(H61)-H$4-(ROW(H$10)-1))/MAX(DataKernels!E$10:E$259),NA())),NA())</f>
        <v>#N/A</v>
      </c>
      <c r="I61" t="str" cm="1">
        <f t="array" ref="I61">IFERROR(IF(ROWS(I$10:I61) &lt;= H$4,DataForViolins!E61,IF(ROWS(I$10:I61) &lt;=2*H$4,INDEX(DataForViolins!E$10:E$259,ROW(I61)-H$4-(ROW(H$10)-1)),NA())),NA())</f>
        <v/>
      </c>
      <c r="J61" t="e" cm="1">
        <f t="array" ref="J61">IFERROR(IF(ROWS(J$10:J61) &lt;= J$4,J$1-EnterData!$N$4*DataKernels!F61/MAX(DataKernels!F$10:F$259),IF(ROWS(J$10:J61)&lt;=2*J$4,J$1+EnterData!$N$4*INDEX(DataKernels!F$10:F$259,ROW(J61)-J$4-(ROW(J$10)-1))/MAX(DataKernels!F$10:F$259),NA())),NA())</f>
        <v>#N/A</v>
      </c>
      <c r="K61" t="str" cm="1">
        <f t="array" ref="K61">IFERROR(IF(ROWS(K$10:K61) &lt;= J$4,DataForViolins!F61,IF(ROWS(K$10:K61) &lt;=2*J$4,INDEX(DataForViolins!F$10:F$259,ROW(K61)-J$4-(ROW(J$10)-1)),NA())),NA())</f>
        <v/>
      </c>
      <c r="L61" t="e" cm="1">
        <f t="array" ref="L61">IFERROR(IF(ROWS(L$10:L61) &lt;= L$4,L$1-EnterData!$N$4*DataKernels!G61/MAX(DataKernels!G$10:G$259),IF(ROWS(L$10:L61)&lt;=2*L$4,L$1+EnterData!$N$4*INDEX(DataKernels!G$10:G$259,ROW(L61)-L$4-(ROW(L$10)-1))/MAX(DataKernels!G$10:G$259),NA())),NA())</f>
        <v>#N/A</v>
      </c>
      <c r="M61" t="str" cm="1">
        <f t="array" ref="M61">IFERROR(IF(ROWS(M$10:M61) &lt;= L$4,DataForViolins!G61,IF(ROWS(M$10:M61) &lt;=2*L$4,INDEX(DataForViolins!G$10:G$259,ROW(M61)-L$4-(ROW(L$10)-1)),NA())),NA())</f>
        <v/>
      </c>
      <c r="N61" t="e" cm="1">
        <f t="array" ref="N61">IFERROR(IF(ROWS(N$10:N61) &lt;= N$4,N$1-EnterData!$N$4*DataKernels!H61/MAX(DataKernels!H$10:H$259),IF(ROWS(N$10:N61)&lt;=2*N$4,N$1+EnterData!$N$4*INDEX(DataKernels!H$10:H$259,ROW(N61)-N$4-(ROW(N$10)-1))/MAX(DataKernels!H$10:H$259),NA())),NA())</f>
        <v>#N/A</v>
      </c>
      <c r="O61" t="str" cm="1">
        <f t="array" ref="O61">IFERROR(IF(ROWS(O$10:O61) &lt;= N$4,DataForViolins!H61,IF(ROWS(O$10:O61) &lt;=2*N$4,INDEX(DataForViolins!H$10:H$259,ROW(O61)-N$4-(ROW(N$10)-1)),NA())),NA())</f>
        <v/>
      </c>
      <c r="P61" t="e" cm="1">
        <f t="array" ref="P61">IFERROR(IF(ROWS(P$10:P61) &lt;= P$4,P$1-EnterData!$N$4*DataKernels!I61/MAX(DataKernels!I$10:I$259),IF(ROWS(P$10:P61)&lt;=2*P$4,P$1+EnterData!$N$4*INDEX(DataKernels!I$10:I$259,ROW(P61)-P$4-(ROW(P$10)-1))/MAX(DataKernels!I$10:I$259),NA())),NA())</f>
        <v>#N/A</v>
      </c>
      <c r="Q61" t="str" cm="1">
        <f t="array" ref="Q61">IFERROR(IF(ROWS(Q$10:Q61) &lt;= P$4,DataForViolins!I61,IF(ROWS(Q$10:Q61) &lt;=2*P$4,INDEX(DataForViolins!I$10:I$259,ROW(Q61)-P$4-(ROW(P$10)-1)),NA())),NA())</f>
        <v/>
      </c>
      <c r="R61" t="e" cm="1">
        <f t="array" ref="R61">IFERROR(IF(ROWS(R$10:R61) &lt;= R$4,R$1-EnterData!$N$4*DataKernels!J61/MAX(DataKernels!J$10:J$259),IF(ROWS(R$10:R61)&lt;=2*R$4,R$1+EnterData!$N$4*INDEX(DataKernels!J$10:J$259,ROW(R61)-R$4-(ROW(R$10)-1))/MAX(DataKernels!J$10:J$259),NA())),NA())</f>
        <v>#N/A</v>
      </c>
      <c r="S61" t="str" cm="1">
        <f t="array" ref="S61">IFERROR(IF(ROWS(S$10:S61) &lt;= R$4,DataForViolins!J61,IF(ROWS(S$10:S61) &lt;=2*R$4,INDEX(DataForViolins!J$10:J$259,ROW(S61)-R$4-(ROW(R$10)-1)),NA())),NA())</f>
        <v/>
      </c>
      <c r="T61" t="e" cm="1">
        <f t="array" ref="T61">IFERROR(IF(ROWS(T$10:T61) &lt;= T$4,T$1-EnterData!$N$4*DataKernels!K61/MAX(DataKernels!K$10:K$259),IF(ROWS(T$10:T61)&lt;=2*T$4,T$1+EnterData!$N$4*INDEX(DataKernels!K$10:K$259,ROW(T61)-T$4-(ROW(T$10)-1))/MAX(DataKernels!K$10:K$259),NA())),NA())</f>
        <v>#N/A</v>
      </c>
      <c r="U61" t="str" cm="1">
        <f t="array" ref="U61">IFERROR(IF(ROWS(U$10:U61) &lt;= T$4,DataForViolins!K61,IF(ROWS(U$10:U61) &lt;=2*T$4,INDEX(DataForViolins!K$10:K$259,ROW(U61)-T$4-(ROW(T$10)-1)),NA())),NA())</f>
        <v/>
      </c>
    </row>
    <row r="62" spans="2:21" x14ac:dyDescent="0.25">
      <c r="B62" cm="1">
        <f t="array" ref="B62">IFERROR(IF(ROWS(B$10:B62) &lt;= B$4,B$1-EnterData!$N$4*DataKernels!B62/MAX(DataKernels!B$10:B$259),IF(ROWS(B$10:B62)&lt;=2*B$4,B$1+EnterData!$N$4*INDEX(DataKernels!B$10:B$259,ROW(B62)-B$4-(ROW(B$10)-1))/MAX(DataKernels!B$10:B$259),NA())),NA())</f>
        <v>0.92567410990415899</v>
      </c>
      <c r="C62" cm="1">
        <f t="array" ref="C62">IFERROR(IF(ROWS(C$10:C62) &lt;= B$4,DataForViolins!B62,IF(ROWS(C$10:C62) &lt;=2*B$4,INDEX(DataForViolins!B$10:B$259,ROW(C62)-B$4-(ROW(B$10)-1)),NA())),NA())</f>
        <v>111.24449282694123</v>
      </c>
      <c r="D62" cm="1">
        <f t="array" ref="D62">IFERROR(IF(ROWS(D$10:D62) &lt;= D$4,D$1-EnterData!$N$4*DataKernels!C62/MAX(DataKernels!C$10:C$259),IF(ROWS(D$10:D62)&lt;=2*D$4,D$1+EnterData!$N$4*INDEX(DataKernels!C$10:C$259,ROW(D62)-D$4-(ROW(D$10)-1))/MAX(DataKernels!C$10:C$259),NA())),NA())</f>
        <v>1.9400022497264438</v>
      </c>
      <c r="E62" cm="1">
        <f t="array" ref="E62">IFERROR(IF(ROWS(E$10:E62) &lt;= D$4,DataForViolins!C62,IF(ROWS(E$10:E62) &lt;=2*D$4,INDEX(DataForViolins!C$10:C$259,ROW(E62)-D$4-(ROW(D$10)-1)),NA())),NA())</f>
        <v>179.5385234207759</v>
      </c>
      <c r="F62" t="e" cm="1">
        <f t="array" ref="F62">IFERROR(IF(ROWS(F$10:F62) &lt;= F$4,F$1-EnterData!$N$4*DataKernels!D62/MAX(DataKernels!D$10:D$259),IF(ROWS(F$10:F62)&lt;=2*F$4,F$1+EnterData!$N$4*INDEX(DataKernels!D$10:D$259,ROW(F62)-F$4-(ROW(F$10)-1))/MAX(DataKernels!D$10:D$259),NA())),NA())</f>
        <v>#N/A</v>
      </c>
      <c r="G62" t="str" cm="1">
        <f t="array" ref="G62">IFERROR(IF(ROWS(G$10:G62) &lt;= F$4,DataForViolins!D62,IF(ROWS(G$10:G62) &lt;=2*F$4,INDEX(DataForViolins!D$10:D$259,ROW(G62)-F$4-(ROW(F$10)-1)),NA())),NA())</f>
        <v/>
      </c>
      <c r="H62" t="e" cm="1">
        <f t="array" ref="H62">IFERROR(IF(ROWS(H$10:H62) &lt;= H$4,H$1-EnterData!$N$4*DataKernels!E62/MAX(DataKernels!E$10:E$259),IF(ROWS(H$10:H62)&lt;=2*H$4,H$1+EnterData!$N$4*INDEX(DataKernels!E$10:E$259,ROW(H62)-H$4-(ROW(H$10)-1))/MAX(DataKernels!E$10:E$259),NA())),NA())</f>
        <v>#N/A</v>
      </c>
      <c r="I62" t="str" cm="1">
        <f t="array" ref="I62">IFERROR(IF(ROWS(I$10:I62) &lt;= H$4,DataForViolins!E62,IF(ROWS(I$10:I62) &lt;=2*H$4,INDEX(DataForViolins!E$10:E$259,ROW(I62)-H$4-(ROW(H$10)-1)),NA())),NA())</f>
        <v/>
      </c>
      <c r="J62" t="e" cm="1">
        <f t="array" ref="J62">IFERROR(IF(ROWS(J$10:J62) &lt;= J$4,J$1-EnterData!$N$4*DataKernels!F62/MAX(DataKernels!F$10:F$259),IF(ROWS(J$10:J62)&lt;=2*J$4,J$1+EnterData!$N$4*INDEX(DataKernels!F$10:F$259,ROW(J62)-J$4-(ROW(J$10)-1))/MAX(DataKernels!F$10:F$259),NA())),NA())</f>
        <v>#N/A</v>
      </c>
      <c r="K62" t="str" cm="1">
        <f t="array" ref="K62">IFERROR(IF(ROWS(K$10:K62) &lt;= J$4,DataForViolins!F62,IF(ROWS(K$10:K62) &lt;=2*J$4,INDEX(DataForViolins!F$10:F$259,ROW(K62)-J$4-(ROW(J$10)-1)),NA())),NA())</f>
        <v/>
      </c>
      <c r="L62" t="e" cm="1">
        <f t="array" ref="L62">IFERROR(IF(ROWS(L$10:L62) &lt;= L$4,L$1-EnterData!$N$4*DataKernels!G62/MAX(DataKernels!G$10:G$259),IF(ROWS(L$10:L62)&lt;=2*L$4,L$1+EnterData!$N$4*INDEX(DataKernels!G$10:G$259,ROW(L62)-L$4-(ROW(L$10)-1))/MAX(DataKernels!G$10:G$259),NA())),NA())</f>
        <v>#N/A</v>
      </c>
      <c r="M62" t="str" cm="1">
        <f t="array" ref="M62">IFERROR(IF(ROWS(M$10:M62) &lt;= L$4,DataForViolins!G62,IF(ROWS(M$10:M62) &lt;=2*L$4,INDEX(DataForViolins!G$10:G$259,ROW(M62)-L$4-(ROW(L$10)-1)),NA())),NA())</f>
        <v/>
      </c>
      <c r="N62" t="e" cm="1">
        <f t="array" ref="N62">IFERROR(IF(ROWS(N$10:N62) &lt;= N$4,N$1-EnterData!$N$4*DataKernels!H62/MAX(DataKernels!H$10:H$259),IF(ROWS(N$10:N62)&lt;=2*N$4,N$1+EnterData!$N$4*INDEX(DataKernels!H$10:H$259,ROW(N62)-N$4-(ROW(N$10)-1))/MAX(DataKernels!H$10:H$259),NA())),NA())</f>
        <v>#N/A</v>
      </c>
      <c r="O62" t="str" cm="1">
        <f t="array" ref="O62">IFERROR(IF(ROWS(O$10:O62) &lt;= N$4,DataForViolins!H62,IF(ROWS(O$10:O62) &lt;=2*N$4,INDEX(DataForViolins!H$10:H$259,ROW(O62)-N$4-(ROW(N$10)-1)),NA())),NA())</f>
        <v/>
      </c>
      <c r="P62" t="e" cm="1">
        <f t="array" ref="P62">IFERROR(IF(ROWS(P$10:P62) &lt;= P$4,P$1-EnterData!$N$4*DataKernels!I62/MAX(DataKernels!I$10:I$259),IF(ROWS(P$10:P62)&lt;=2*P$4,P$1+EnterData!$N$4*INDEX(DataKernels!I$10:I$259,ROW(P62)-P$4-(ROW(P$10)-1))/MAX(DataKernels!I$10:I$259),NA())),NA())</f>
        <v>#N/A</v>
      </c>
      <c r="Q62" t="str" cm="1">
        <f t="array" ref="Q62">IFERROR(IF(ROWS(Q$10:Q62) &lt;= P$4,DataForViolins!I62,IF(ROWS(Q$10:Q62) &lt;=2*P$4,INDEX(DataForViolins!I$10:I$259,ROW(Q62)-P$4-(ROW(P$10)-1)),NA())),NA())</f>
        <v/>
      </c>
      <c r="R62" t="e" cm="1">
        <f t="array" ref="R62">IFERROR(IF(ROWS(R$10:R62) &lt;= R$4,R$1-EnterData!$N$4*DataKernels!J62/MAX(DataKernels!J$10:J$259),IF(ROWS(R$10:R62)&lt;=2*R$4,R$1+EnterData!$N$4*INDEX(DataKernels!J$10:J$259,ROW(R62)-R$4-(ROW(R$10)-1))/MAX(DataKernels!J$10:J$259),NA())),NA())</f>
        <v>#N/A</v>
      </c>
      <c r="S62" t="str" cm="1">
        <f t="array" ref="S62">IFERROR(IF(ROWS(S$10:S62) &lt;= R$4,DataForViolins!J62,IF(ROWS(S$10:S62) &lt;=2*R$4,INDEX(DataForViolins!J$10:J$259,ROW(S62)-R$4-(ROW(R$10)-1)),NA())),NA())</f>
        <v/>
      </c>
      <c r="T62" t="e" cm="1">
        <f t="array" ref="T62">IFERROR(IF(ROWS(T$10:T62) &lt;= T$4,T$1-EnterData!$N$4*DataKernels!K62/MAX(DataKernels!K$10:K$259),IF(ROWS(T$10:T62)&lt;=2*T$4,T$1+EnterData!$N$4*INDEX(DataKernels!K$10:K$259,ROW(T62)-T$4-(ROW(T$10)-1))/MAX(DataKernels!K$10:K$259),NA())),NA())</f>
        <v>#N/A</v>
      </c>
      <c r="U62" t="str" cm="1">
        <f t="array" ref="U62">IFERROR(IF(ROWS(U$10:U62) &lt;= T$4,DataForViolins!K62,IF(ROWS(U$10:U62) &lt;=2*T$4,INDEX(DataForViolins!K$10:K$259,ROW(U62)-T$4-(ROW(T$10)-1)),NA())),NA())</f>
        <v/>
      </c>
    </row>
    <row r="63" spans="2:21" x14ac:dyDescent="0.25">
      <c r="B63" cm="1">
        <f t="array" ref="B63">IFERROR(IF(ROWS(B$10:B63) &lt;= B$4,B$1-EnterData!$N$4*DataKernels!B63/MAX(DataKernels!B$10:B$259),IF(ROWS(B$10:B63)&lt;=2*B$4,B$1+EnterData!$N$4*INDEX(DataKernels!B$10:B$259,ROW(B63)-B$4-(ROW(B$10)-1))/MAX(DataKernels!B$10:B$259),NA())),NA())</f>
        <v>0.92310117968008731</v>
      </c>
      <c r="C63" cm="1">
        <f t="array" ref="C63">IFERROR(IF(ROWS(C$10:C63) &lt;= B$4,DataForViolins!B63,IF(ROWS(C$10:C63) &lt;=2*B$4,INDEX(DataForViolins!B$10:B$259,ROW(C63)-B$4-(ROW(B$10)-1)),NA())),NA())</f>
        <v>111.86806313593638</v>
      </c>
      <c r="D63" cm="1">
        <f t="array" ref="D63">IFERROR(IF(ROWS(D$10:D63) &lt;= D$4,D$1-EnterData!$N$4*DataKernels!C63/MAX(DataKernels!C$10:C$259),IF(ROWS(D$10:D63)&lt;=2*D$4,D$1+EnterData!$N$4*INDEX(DataKernels!C$10:C$259,ROW(D63)-D$4-(ROW(D$10)-1))/MAX(DataKernels!C$10:C$259),NA())),NA())</f>
        <v>1.9384937184058431</v>
      </c>
      <c r="E63" cm="1">
        <f t="array" ref="E63">IFERROR(IF(ROWS(E$10:E63) &lt;= D$4,DataForViolins!C63,IF(ROWS(E$10:E63) &lt;=2*D$4,INDEX(DataForViolins!C$10:C$259,ROW(E63)-D$4-(ROW(D$10)-1)),NA())),NA())</f>
        <v>180.06212999428246</v>
      </c>
      <c r="F63" t="e" cm="1">
        <f t="array" ref="F63">IFERROR(IF(ROWS(F$10:F63) &lt;= F$4,F$1-EnterData!$N$4*DataKernels!D63/MAX(DataKernels!D$10:D$259),IF(ROWS(F$10:F63)&lt;=2*F$4,F$1+EnterData!$N$4*INDEX(DataKernels!D$10:D$259,ROW(F63)-F$4-(ROW(F$10)-1))/MAX(DataKernels!D$10:D$259),NA())),NA())</f>
        <v>#N/A</v>
      </c>
      <c r="G63" t="str" cm="1">
        <f t="array" ref="G63">IFERROR(IF(ROWS(G$10:G63) &lt;= F$4,DataForViolins!D63,IF(ROWS(G$10:G63) &lt;=2*F$4,INDEX(DataForViolins!D$10:D$259,ROW(G63)-F$4-(ROW(F$10)-1)),NA())),NA())</f>
        <v/>
      </c>
      <c r="H63" t="e" cm="1">
        <f t="array" ref="H63">IFERROR(IF(ROWS(H$10:H63) &lt;= H$4,H$1-EnterData!$N$4*DataKernels!E63/MAX(DataKernels!E$10:E$259),IF(ROWS(H$10:H63)&lt;=2*H$4,H$1+EnterData!$N$4*INDEX(DataKernels!E$10:E$259,ROW(H63)-H$4-(ROW(H$10)-1))/MAX(DataKernels!E$10:E$259),NA())),NA())</f>
        <v>#N/A</v>
      </c>
      <c r="I63" t="str" cm="1">
        <f t="array" ref="I63">IFERROR(IF(ROWS(I$10:I63) &lt;= H$4,DataForViolins!E63,IF(ROWS(I$10:I63) &lt;=2*H$4,INDEX(DataForViolins!E$10:E$259,ROW(I63)-H$4-(ROW(H$10)-1)),NA())),NA())</f>
        <v/>
      </c>
      <c r="J63" t="e" cm="1">
        <f t="array" ref="J63">IFERROR(IF(ROWS(J$10:J63) &lt;= J$4,J$1-EnterData!$N$4*DataKernels!F63/MAX(DataKernels!F$10:F$259),IF(ROWS(J$10:J63)&lt;=2*J$4,J$1+EnterData!$N$4*INDEX(DataKernels!F$10:F$259,ROW(J63)-J$4-(ROW(J$10)-1))/MAX(DataKernels!F$10:F$259),NA())),NA())</f>
        <v>#N/A</v>
      </c>
      <c r="K63" t="str" cm="1">
        <f t="array" ref="K63">IFERROR(IF(ROWS(K$10:K63) &lt;= J$4,DataForViolins!F63,IF(ROWS(K$10:K63) &lt;=2*J$4,INDEX(DataForViolins!F$10:F$259,ROW(K63)-J$4-(ROW(J$10)-1)),NA())),NA())</f>
        <v/>
      </c>
      <c r="L63" t="e" cm="1">
        <f t="array" ref="L63">IFERROR(IF(ROWS(L$10:L63) &lt;= L$4,L$1-EnterData!$N$4*DataKernels!G63/MAX(DataKernels!G$10:G$259),IF(ROWS(L$10:L63)&lt;=2*L$4,L$1+EnterData!$N$4*INDEX(DataKernels!G$10:G$259,ROW(L63)-L$4-(ROW(L$10)-1))/MAX(DataKernels!G$10:G$259),NA())),NA())</f>
        <v>#N/A</v>
      </c>
      <c r="M63" t="str" cm="1">
        <f t="array" ref="M63">IFERROR(IF(ROWS(M$10:M63) &lt;= L$4,DataForViolins!G63,IF(ROWS(M$10:M63) &lt;=2*L$4,INDEX(DataForViolins!G$10:G$259,ROW(M63)-L$4-(ROW(L$10)-1)),NA())),NA())</f>
        <v/>
      </c>
      <c r="N63" t="e" cm="1">
        <f t="array" ref="N63">IFERROR(IF(ROWS(N$10:N63) &lt;= N$4,N$1-EnterData!$N$4*DataKernels!H63/MAX(DataKernels!H$10:H$259),IF(ROWS(N$10:N63)&lt;=2*N$4,N$1+EnterData!$N$4*INDEX(DataKernels!H$10:H$259,ROW(N63)-N$4-(ROW(N$10)-1))/MAX(DataKernels!H$10:H$259),NA())),NA())</f>
        <v>#N/A</v>
      </c>
      <c r="O63" t="str" cm="1">
        <f t="array" ref="O63">IFERROR(IF(ROWS(O$10:O63) &lt;= N$4,DataForViolins!H63,IF(ROWS(O$10:O63) &lt;=2*N$4,INDEX(DataForViolins!H$10:H$259,ROW(O63)-N$4-(ROW(N$10)-1)),NA())),NA())</f>
        <v/>
      </c>
      <c r="P63" t="e" cm="1">
        <f t="array" ref="P63">IFERROR(IF(ROWS(P$10:P63) &lt;= P$4,P$1-EnterData!$N$4*DataKernels!I63/MAX(DataKernels!I$10:I$259),IF(ROWS(P$10:P63)&lt;=2*P$4,P$1+EnterData!$N$4*INDEX(DataKernels!I$10:I$259,ROW(P63)-P$4-(ROW(P$10)-1))/MAX(DataKernels!I$10:I$259),NA())),NA())</f>
        <v>#N/A</v>
      </c>
      <c r="Q63" t="str" cm="1">
        <f t="array" ref="Q63">IFERROR(IF(ROWS(Q$10:Q63) &lt;= P$4,DataForViolins!I63,IF(ROWS(Q$10:Q63) &lt;=2*P$4,INDEX(DataForViolins!I$10:I$259,ROW(Q63)-P$4-(ROW(P$10)-1)),NA())),NA())</f>
        <v/>
      </c>
      <c r="R63" t="e" cm="1">
        <f t="array" ref="R63">IFERROR(IF(ROWS(R$10:R63) &lt;= R$4,R$1-EnterData!$N$4*DataKernels!J63/MAX(DataKernels!J$10:J$259),IF(ROWS(R$10:R63)&lt;=2*R$4,R$1+EnterData!$N$4*INDEX(DataKernels!J$10:J$259,ROW(R63)-R$4-(ROW(R$10)-1))/MAX(DataKernels!J$10:J$259),NA())),NA())</f>
        <v>#N/A</v>
      </c>
      <c r="S63" t="str" cm="1">
        <f t="array" ref="S63">IFERROR(IF(ROWS(S$10:S63) &lt;= R$4,DataForViolins!J63,IF(ROWS(S$10:S63) &lt;=2*R$4,INDEX(DataForViolins!J$10:J$259,ROW(S63)-R$4-(ROW(R$10)-1)),NA())),NA())</f>
        <v/>
      </c>
      <c r="T63" t="e" cm="1">
        <f t="array" ref="T63">IFERROR(IF(ROWS(T$10:T63) &lt;= T$4,T$1-EnterData!$N$4*DataKernels!K63/MAX(DataKernels!K$10:K$259),IF(ROWS(T$10:T63)&lt;=2*T$4,T$1+EnterData!$N$4*INDEX(DataKernels!K$10:K$259,ROW(T63)-T$4-(ROW(T$10)-1))/MAX(DataKernels!K$10:K$259),NA())),NA())</f>
        <v>#N/A</v>
      </c>
      <c r="U63" t="str" cm="1">
        <f t="array" ref="U63">IFERROR(IF(ROWS(U$10:U63) &lt;= T$4,DataForViolins!K63,IF(ROWS(U$10:U63) &lt;=2*T$4,INDEX(DataForViolins!K$10:K$259,ROW(U63)-T$4-(ROW(T$10)-1)),NA())),NA())</f>
        <v/>
      </c>
    </row>
    <row r="64" spans="2:21" x14ac:dyDescent="0.25">
      <c r="B64" cm="1">
        <f t="array" ref="B64">IFERROR(IF(ROWS(B$10:B64) &lt;= B$4,B$1-EnterData!$N$4*DataKernels!B64/MAX(DataKernels!B$10:B$259),IF(ROWS(B$10:B64)&lt;=2*B$4,B$1+EnterData!$N$4*INDEX(DataKernels!B$10:B$259,ROW(B64)-B$4-(ROW(B$10)-1))/MAX(DataKernels!B$10:B$259),NA())),NA())</f>
        <v>0.92051731172848339</v>
      </c>
      <c r="C64" cm="1">
        <f t="array" ref="C64">IFERROR(IF(ROWS(C$10:C64) &lt;= B$4,DataForViolins!B64,IF(ROWS(C$10:C64) &lt;=2*B$4,INDEX(DataForViolins!B$10:B$259,ROW(C64)-B$4-(ROW(B$10)-1)),NA())),NA())</f>
        <v>112.49163344493154</v>
      </c>
      <c r="D64" cm="1">
        <f t="array" ref="D64">IFERROR(IF(ROWS(D$10:D64) &lt;= D$4,D$1-EnterData!$N$4*DataKernels!C64/MAX(DataKernels!C$10:C$259),IF(ROWS(D$10:D64)&lt;=2*D$4,D$1+EnterData!$N$4*INDEX(DataKernels!C$10:C$259,ROW(D64)-D$4-(ROW(D$10)-1))/MAX(DataKernels!C$10:C$259),NA())),NA())</f>
        <v>1.9370607489635934</v>
      </c>
      <c r="E64" cm="1">
        <f t="array" ref="E64">IFERROR(IF(ROWS(E$10:E64) &lt;= D$4,DataForViolins!C64,IF(ROWS(E$10:E64) &lt;=2*D$4,INDEX(DataForViolins!C$10:C$259,ROW(E64)-D$4-(ROW(D$10)-1)),NA())),NA())</f>
        <v>180.58573656778901</v>
      </c>
      <c r="F64" t="e" cm="1">
        <f t="array" ref="F64">IFERROR(IF(ROWS(F$10:F64) &lt;= F$4,F$1-EnterData!$N$4*DataKernels!D64/MAX(DataKernels!D$10:D$259),IF(ROWS(F$10:F64)&lt;=2*F$4,F$1+EnterData!$N$4*INDEX(DataKernels!D$10:D$259,ROW(F64)-F$4-(ROW(F$10)-1))/MAX(DataKernels!D$10:D$259),NA())),NA())</f>
        <v>#N/A</v>
      </c>
      <c r="G64" t="str" cm="1">
        <f t="array" ref="G64">IFERROR(IF(ROWS(G$10:G64) &lt;= F$4,DataForViolins!D64,IF(ROWS(G$10:G64) &lt;=2*F$4,INDEX(DataForViolins!D$10:D$259,ROW(G64)-F$4-(ROW(F$10)-1)),NA())),NA())</f>
        <v/>
      </c>
      <c r="H64" t="e" cm="1">
        <f t="array" ref="H64">IFERROR(IF(ROWS(H$10:H64) &lt;= H$4,H$1-EnterData!$N$4*DataKernels!E64/MAX(DataKernels!E$10:E$259),IF(ROWS(H$10:H64)&lt;=2*H$4,H$1+EnterData!$N$4*INDEX(DataKernels!E$10:E$259,ROW(H64)-H$4-(ROW(H$10)-1))/MAX(DataKernels!E$10:E$259),NA())),NA())</f>
        <v>#N/A</v>
      </c>
      <c r="I64" t="str" cm="1">
        <f t="array" ref="I64">IFERROR(IF(ROWS(I$10:I64) &lt;= H$4,DataForViolins!E64,IF(ROWS(I$10:I64) &lt;=2*H$4,INDEX(DataForViolins!E$10:E$259,ROW(I64)-H$4-(ROW(H$10)-1)),NA())),NA())</f>
        <v/>
      </c>
      <c r="J64" t="e" cm="1">
        <f t="array" ref="J64">IFERROR(IF(ROWS(J$10:J64) &lt;= J$4,J$1-EnterData!$N$4*DataKernels!F64/MAX(DataKernels!F$10:F$259),IF(ROWS(J$10:J64)&lt;=2*J$4,J$1+EnterData!$N$4*INDEX(DataKernels!F$10:F$259,ROW(J64)-J$4-(ROW(J$10)-1))/MAX(DataKernels!F$10:F$259),NA())),NA())</f>
        <v>#N/A</v>
      </c>
      <c r="K64" t="str" cm="1">
        <f t="array" ref="K64">IFERROR(IF(ROWS(K$10:K64) &lt;= J$4,DataForViolins!F64,IF(ROWS(K$10:K64) &lt;=2*J$4,INDEX(DataForViolins!F$10:F$259,ROW(K64)-J$4-(ROW(J$10)-1)),NA())),NA())</f>
        <v/>
      </c>
      <c r="L64" t="e" cm="1">
        <f t="array" ref="L64">IFERROR(IF(ROWS(L$10:L64) &lt;= L$4,L$1-EnterData!$N$4*DataKernels!G64/MAX(DataKernels!G$10:G$259),IF(ROWS(L$10:L64)&lt;=2*L$4,L$1+EnterData!$N$4*INDEX(DataKernels!G$10:G$259,ROW(L64)-L$4-(ROW(L$10)-1))/MAX(DataKernels!G$10:G$259),NA())),NA())</f>
        <v>#N/A</v>
      </c>
      <c r="M64" t="str" cm="1">
        <f t="array" ref="M64">IFERROR(IF(ROWS(M$10:M64) &lt;= L$4,DataForViolins!G64,IF(ROWS(M$10:M64) &lt;=2*L$4,INDEX(DataForViolins!G$10:G$259,ROW(M64)-L$4-(ROW(L$10)-1)),NA())),NA())</f>
        <v/>
      </c>
      <c r="N64" t="e" cm="1">
        <f t="array" ref="N64">IFERROR(IF(ROWS(N$10:N64) &lt;= N$4,N$1-EnterData!$N$4*DataKernels!H64/MAX(DataKernels!H$10:H$259),IF(ROWS(N$10:N64)&lt;=2*N$4,N$1+EnterData!$N$4*INDEX(DataKernels!H$10:H$259,ROW(N64)-N$4-(ROW(N$10)-1))/MAX(DataKernels!H$10:H$259),NA())),NA())</f>
        <v>#N/A</v>
      </c>
      <c r="O64" t="str" cm="1">
        <f t="array" ref="O64">IFERROR(IF(ROWS(O$10:O64) &lt;= N$4,DataForViolins!H64,IF(ROWS(O$10:O64) &lt;=2*N$4,INDEX(DataForViolins!H$10:H$259,ROW(O64)-N$4-(ROW(N$10)-1)),NA())),NA())</f>
        <v/>
      </c>
      <c r="P64" t="e" cm="1">
        <f t="array" ref="P64">IFERROR(IF(ROWS(P$10:P64) &lt;= P$4,P$1-EnterData!$N$4*DataKernels!I64/MAX(DataKernels!I$10:I$259),IF(ROWS(P$10:P64)&lt;=2*P$4,P$1+EnterData!$N$4*INDEX(DataKernels!I$10:I$259,ROW(P64)-P$4-(ROW(P$10)-1))/MAX(DataKernels!I$10:I$259),NA())),NA())</f>
        <v>#N/A</v>
      </c>
      <c r="Q64" t="str" cm="1">
        <f t="array" ref="Q64">IFERROR(IF(ROWS(Q$10:Q64) &lt;= P$4,DataForViolins!I64,IF(ROWS(Q$10:Q64) &lt;=2*P$4,INDEX(DataForViolins!I$10:I$259,ROW(Q64)-P$4-(ROW(P$10)-1)),NA())),NA())</f>
        <v/>
      </c>
      <c r="R64" t="e" cm="1">
        <f t="array" ref="R64">IFERROR(IF(ROWS(R$10:R64) &lt;= R$4,R$1-EnterData!$N$4*DataKernels!J64/MAX(DataKernels!J$10:J$259),IF(ROWS(R$10:R64)&lt;=2*R$4,R$1+EnterData!$N$4*INDEX(DataKernels!J$10:J$259,ROW(R64)-R$4-(ROW(R$10)-1))/MAX(DataKernels!J$10:J$259),NA())),NA())</f>
        <v>#N/A</v>
      </c>
      <c r="S64" t="str" cm="1">
        <f t="array" ref="S64">IFERROR(IF(ROWS(S$10:S64) &lt;= R$4,DataForViolins!J64,IF(ROWS(S$10:S64) &lt;=2*R$4,INDEX(DataForViolins!J$10:J$259,ROW(S64)-R$4-(ROW(R$10)-1)),NA())),NA())</f>
        <v/>
      </c>
      <c r="T64" t="e" cm="1">
        <f t="array" ref="T64">IFERROR(IF(ROWS(T$10:T64) &lt;= T$4,T$1-EnterData!$N$4*DataKernels!K64/MAX(DataKernels!K$10:K$259),IF(ROWS(T$10:T64)&lt;=2*T$4,T$1+EnterData!$N$4*INDEX(DataKernels!K$10:K$259,ROW(T64)-T$4-(ROW(T$10)-1))/MAX(DataKernels!K$10:K$259),NA())),NA())</f>
        <v>#N/A</v>
      </c>
      <c r="U64" t="str" cm="1">
        <f t="array" ref="U64">IFERROR(IF(ROWS(U$10:U64) &lt;= T$4,DataForViolins!K64,IF(ROWS(U$10:U64) &lt;=2*T$4,INDEX(DataForViolins!K$10:K$259,ROW(U64)-T$4-(ROW(T$10)-1)),NA())),NA())</f>
        <v/>
      </c>
    </row>
    <row r="65" spans="2:21" x14ac:dyDescent="0.25">
      <c r="B65" cm="1">
        <f t="array" ref="B65">IFERROR(IF(ROWS(B$10:B65) &lt;= B$4,B$1-EnterData!$N$4*DataKernels!B65/MAX(DataKernels!B$10:B$259),IF(ROWS(B$10:B65)&lt;=2*B$4,B$1+EnterData!$N$4*INDEX(DataKernels!B$10:B$259,ROW(B65)-B$4-(ROW(B$10)-1))/MAX(DataKernels!B$10:B$259),NA())),NA())</f>
        <v>0.91791762261390342</v>
      </c>
      <c r="C65" cm="1">
        <f t="array" ref="C65">IFERROR(IF(ROWS(C$10:C65) &lt;= B$4,DataForViolins!B65,IF(ROWS(C$10:C65) &lt;=2*B$4,INDEX(DataForViolins!B$10:B$259,ROW(C65)-B$4-(ROW(B$10)-1)),NA())),NA())</f>
        <v>113.11520375392669</v>
      </c>
      <c r="D65" cm="1">
        <f t="array" ref="D65">IFERROR(IF(ROWS(D$10:D65) &lt;= D$4,D$1-EnterData!$N$4*DataKernels!C65/MAX(DataKernels!C$10:C$259),IF(ROWS(D$10:D65)&lt;=2*D$4,D$1+EnterData!$N$4*INDEX(DataKernels!C$10:C$259,ROW(D65)-D$4-(ROW(D$10)-1))/MAX(DataKernels!C$10:C$259),NA())),NA())</f>
        <v>1.9357051434692985</v>
      </c>
      <c r="E65" cm="1">
        <f t="array" ref="E65">IFERROR(IF(ROWS(E$10:E65) &lt;= D$4,DataForViolins!C65,IF(ROWS(E$10:E65) &lt;=2*D$4,INDEX(DataForViolins!C$10:C$259,ROW(E65)-D$4-(ROW(D$10)-1)),NA())),NA())</f>
        <v>181.10934314129557</v>
      </c>
      <c r="F65" t="e" cm="1">
        <f t="array" ref="F65">IFERROR(IF(ROWS(F$10:F65) &lt;= F$4,F$1-EnterData!$N$4*DataKernels!D65/MAX(DataKernels!D$10:D$259),IF(ROWS(F$10:F65)&lt;=2*F$4,F$1+EnterData!$N$4*INDEX(DataKernels!D$10:D$259,ROW(F65)-F$4-(ROW(F$10)-1))/MAX(DataKernels!D$10:D$259),NA())),NA())</f>
        <v>#N/A</v>
      </c>
      <c r="G65" t="str" cm="1">
        <f t="array" ref="G65">IFERROR(IF(ROWS(G$10:G65) &lt;= F$4,DataForViolins!D65,IF(ROWS(G$10:G65) &lt;=2*F$4,INDEX(DataForViolins!D$10:D$259,ROW(G65)-F$4-(ROW(F$10)-1)),NA())),NA())</f>
        <v/>
      </c>
      <c r="H65" t="e" cm="1">
        <f t="array" ref="H65">IFERROR(IF(ROWS(H$10:H65) &lt;= H$4,H$1-EnterData!$N$4*DataKernels!E65/MAX(DataKernels!E$10:E$259),IF(ROWS(H$10:H65)&lt;=2*H$4,H$1+EnterData!$N$4*INDEX(DataKernels!E$10:E$259,ROW(H65)-H$4-(ROW(H$10)-1))/MAX(DataKernels!E$10:E$259),NA())),NA())</f>
        <v>#N/A</v>
      </c>
      <c r="I65" t="str" cm="1">
        <f t="array" ref="I65">IFERROR(IF(ROWS(I$10:I65) &lt;= H$4,DataForViolins!E65,IF(ROWS(I$10:I65) &lt;=2*H$4,INDEX(DataForViolins!E$10:E$259,ROW(I65)-H$4-(ROW(H$10)-1)),NA())),NA())</f>
        <v/>
      </c>
      <c r="J65" t="e" cm="1">
        <f t="array" ref="J65">IFERROR(IF(ROWS(J$10:J65) &lt;= J$4,J$1-EnterData!$N$4*DataKernels!F65/MAX(DataKernels!F$10:F$259),IF(ROWS(J$10:J65)&lt;=2*J$4,J$1+EnterData!$N$4*INDEX(DataKernels!F$10:F$259,ROW(J65)-J$4-(ROW(J$10)-1))/MAX(DataKernels!F$10:F$259),NA())),NA())</f>
        <v>#N/A</v>
      </c>
      <c r="K65" t="str" cm="1">
        <f t="array" ref="K65">IFERROR(IF(ROWS(K$10:K65) &lt;= J$4,DataForViolins!F65,IF(ROWS(K$10:K65) &lt;=2*J$4,INDEX(DataForViolins!F$10:F$259,ROW(K65)-J$4-(ROW(J$10)-1)),NA())),NA())</f>
        <v/>
      </c>
      <c r="L65" t="e" cm="1">
        <f t="array" ref="L65">IFERROR(IF(ROWS(L$10:L65) &lt;= L$4,L$1-EnterData!$N$4*DataKernels!G65/MAX(DataKernels!G$10:G$259),IF(ROWS(L$10:L65)&lt;=2*L$4,L$1+EnterData!$N$4*INDEX(DataKernels!G$10:G$259,ROW(L65)-L$4-(ROW(L$10)-1))/MAX(DataKernels!G$10:G$259),NA())),NA())</f>
        <v>#N/A</v>
      </c>
      <c r="M65" t="str" cm="1">
        <f t="array" ref="M65">IFERROR(IF(ROWS(M$10:M65) &lt;= L$4,DataForViolins!G65,IF(ROWS(M$10:M65) &lt;=2*L$4,INDEX(DataForViolins!G$10:G$259,ROW(M65)-L$4-(ROW(L$10)-1)),NA())),NA())</f>
        <v/>
      </c>
      <c r="N65" t="e" cm="1">
        <f t="array" ref="N65">IFERROR(IF(ROWS(N$10:N65) &lt;= N$4,N$1-EnterData!$N$4*DataKernels!H65/MAX(DataKernels!H$10:H$259),IF(ROWS(N$10:N65)&lt;=2*N$4,N$1+EnterData!$N$4*INDEX(DataKernels!H$10:H$259,ROW(N65)-N$4-(ROW(N$10)-1))/MAX(DataKernels!H$10:H$259),NA())),NA())</f>
        <v>#N/A</v>
      </c>
      <c r="O65" t="str" cm="1">
        <f t="array" ref="O65">IFERROR(IF(ROWS(O$10:O65) &lt;= N$4,DataForViolins!H65,IF(ROWS(O$10:O65) &lt;=2*N$4,INDEX(DataForViolins!H$10:H$259,ROW(O65)-N$4-(ROW(N$10)-1)),NA())),NA())</f>
        <v/>
      </c>
      <c r="P65" t="e" cm="1">
        <f t="array" ref="P65">IFERROR(IF(ROWS(P$10:P65) &lt;= P$4,P$1-EnterData!$N$4*DataKernels!I65/MAX(DataKernels!I$10:I$259),IF(ROWS(P$10:P65)&lt;=2*P$4,P$1+EnterData!$N$4*INDEX(DataKernels!I$10:I$259,ROW(P65)-P$4-(ROW(P$10)-1))/MAX(DataKernels!I$10:I$259),NA())),NA())</f>
        <v>#N/A</v>
      </c>
      <c r="Q65" t="str" cm="1">
        <f t="array" ref="Q65">IFERROR(IF(ROWS(Q$10:Q65) &lt;= P$4,DataForViolins!I65,IF(ROWS(Q$10:Q65) &lt;=2*P$4,INDEX(DataForViolins!I$10:I$259,ROW(Q65)-P$4-(ROW(P$10)-1)),NA())),NA())</f>
        <v/>
      </c>
      <c r="R65" t="e" cm="1">
        <f t="array" ref="R65">IFERROR(IF(ROWS(R$10:R65) &lt;= R$4,R$1-EnterData!$N$4*DataKernels!J65/MAX(DataKernels!J$10:J$259),IF(ROWS(R$10:R65)&lt;=2*R$4,R$1+EnterData!$N$4*INDEX(DataKernels!J$10:J$259,ROW(R65)-R$4-(ROW(R$10)-1))/MAX(DataKernels!J$10:J$259),NA())),NA())</f>
        <v>#N/A</v>
      </c>
      <c r="S65" t="str" cm="1">
        <f t="array" ref="S65">IFERROR(IF(ROWS(S$10:S65) &lt;= R$4,DataForViolins!J65,IF(ROWS(S$10:S65) &lt;=2*R$4,INDEX(DataForViolins!J$10:J$259,ROW(S65)-R$4-(ROW(R$10)-1)),NA())),NA())</f>
        <v/>
      </c>
      <c r="T65" t="e" cm="1">
        <f t="array" ref="T65">IFERROR(IF(ROWS(T$10:T65) &lt;= T$4,T$1-EnterData!$N$4*DataKernels!K65/MAX(DataKernels!K$10:K$259),IF(ROWS(T$10:T65)&lt;=2*T$4,T$1+EnterData!$N$4*INDEX(DataKernels!K$10:K$259,ROW(T65)-T$4-(ROW(T$10)-1))/MAX(DataKernels!K$10:K$259),NA())),NA())</f>
        <v>#N/A</v>
      </c>
      <c r="U65" t="str" cm="1">
        <f t="array" ref="U65">IFERROR(IF(ROWS(U$10:U65) &lt;= T$4,DataForViolins!K65,IF(ROWS(U$10:U65) &lt;=2*T$4,INDEX(DataForViolins!K$10:K$259,ROW(U65)-T$4-(ROW(T$10)-1)),NA())),NA())</f>
        <v/>
      </c>
    </row>
    <row r="66" spans="2:21" x14ac:dyDescent="0.25">
      <c r="B66" cm="1">
        <f t="array" ref="B66">IFERROR(IF(ROWS(B$10:B66) &lt;= B$4,B$1-EnterData!$N$4*DataKernels!B66/MAX(DataKernels!B$10:B$259),IF(ROWS(B$10:B66)&lt;=2*B$4,B$1+EnterData!$N$4*INDEX(DataKernels!B$10:B$259,ROW(B66)-B$4-(ROW(B$10)-1))/MAX(DataKernels!B$10:B$259),NA())),NA())</f>
        <v>0.91529613960324507</v>
      </c>
      <c r="C66" cm="1">
        <f t="array" ref="C66">IFERROR(IF(ROWS(C$10:C66) &lt;= B$4,DataForViolins!B66,IF(ROWS(C$10:C66) &lt;=2*B$4,INDEX(DataForViolins!B$10:B$259,ROW(C66)-B$4-(ROW(B$10)-1)),NA())),NA())</f>
        <v>113.73877406292185</v>
      </c>
      <c r="D66" cm="1">
        <f t="array" ref="D66">IFERROR(IF(ROWS(D$10:D66) &lt;= D$4,D$1-EnterData!$N$4*DataKernels!C66/MAX(DataKernels!C$10:C$259),IF(ROWS(D$10:D66)&lt;=2*D$4,D$1+EnterData!$N$4*INDEX(DataKernels!C$10:C$259,ROW(D66)-D$4-(ROW(D$10)-1))/MAX(DataKernels!C$10:C$259),NA())),NA())</f>
        <v>1.9344274192698976</v>
      </c>
      <c r="E66" cm="1">
        <f t="array" ref="E66">IFERROR(IF(ROWS(E$10:E66) &lt;= D$4,DataForViolins!C66,IF(ROWS(E$10:E66) &lt;=2*D$4,INDEX(DataForViolins!C$10:C$259,ROW(E66)-D$4-(ROW(D$10)-1)),NA())),NA())</f>
        <v>181.63294971480212</v>
      </c>
      <c r="F66" t="e" cm="1">
        <f t="array" ref="F66">IFERROR(IF(ROWS(F$10:F66) &lt;= F$4,F$1-EnterData!$N$4*DataKernels!D66/MAX(DataKernels!D$10:D$259),IF(ROWS(F$10:F66)&lt;=2*F$4,F$1+EnterData!$N$4*INDEX(DataKernels!D$10:D$259,ROW(F66)-F$4-(ROW(F$10)-1))/MAX(DataKernels!D$10:D$259),NA())),NA())</f>
        <v>#N/A</v>
      </c>
      <c r="G66" t="str" cm="1">
        <f t="array" ref="G66">IFERROR(IF(ROWS(G$10:G66) &lt;= F$4,DataForViolins!D66,IF(ROWS(G$10:G66) &lt;=2*F$4,INDEX(DataForViolins!D$10:D$259,ROW(G66)-F$4-(ROW(F$10)-1)),NA())),NA())</f>
        <v/>
      </c>
      <c r="H66" t="e" cm="1">
        <f t="array" ref="H66">IFERROR(IF(ROWS(H$10:H66) &lt;= H$4,H$1-EnterData!$N$4*DataKernels!E66/MAX(DataKernels!E$10:E$259),IF(ROWS(H$10:H66)&lt;=2*H$4,H$1+EnterData!$N$4*INDEX(DataKernels!E$10:E$259,ROW(H66)-H$4-(ROW(H$10)-1))/MAX(DataKernels!E$10:E$259),NA())),NA())</f>
        <v>#N/A</v>
      </c>
      <c r="I66" t="str" cm="1">
        <f t="array" ref="I66">IFERROR(IF(ROWS(I$10:I66) &lt;= H$4,DataForViolins!E66,IF(ROWS(I$10:I66) &lt;=2*H$4,INDEX(DataForViolins!E$10:E$259,ROW(I66)-H$4-(ROW(H$10)-1)),NA())),NA())</f>
        <v/>
      </c>
      <c r="J66" t="e" cm="1">
        <f t="array" ref="J66">IFERROR(IF(ROWS(J$10:J66) &lt;= J$4,J$1-EnterData!$N$4*DataKernels!F66/MAX(DataKernels!F$10:F$259),IF(ROWS(J$10:J66)&lt;=2*J$4,J$1+EnterData!$N$4*INDEX(DataKernels!F$10:F$259,ROW(J66)-J$4-(ROW(J$10)-1))/MAX(DataKernels!F$10:F$259),NA())),NA())</f>
        <v>#N/A</v>
      </c>
      <c r="K66" t="str" cm="1">
        <f t="array" ref="K66">IFERROR(IF(ROWS(K$10:K66) &lt;= J$4,DataForViolins!F66,IF(ROWS(K$10:K66) &lt;=2*J$4,INDEX(DataForViolins!F$10:F$259,ROW(K66)-J$4-(ROW(J$10)-1)),NA())),NA())</f>
        <v/>
      </c>
      <c r="L66" t="e" cm="1">
        <f t="array" ref="L66">IFERROR(IF(ROWS(L$10:L66) &lt;= L$4,L$1-EnterData!$N$4*DataKernels!G66/MAX(DataKernels!G$10:G$259),IF(ROWS(L$10:L66)&lt;=2*L$4,L$1+EnterData!$N$4*INDEX(DataKernels!G$10:G$259,ROW(L66)-L$4-(ROW(L$10)-1))/MAX(DataKernels!G$10:G$259),NA())),NA())</f>
        <v>#N/A</v>
      </c>
      <c r="M66" t="str" cm="1">
        <f t="array" ref="M66">IFERROR(IF(ROWS(M$10:M66) &lt;= L$4,DataForViolins!G66,IF(ROWS(M$10:M66) &lt;=2*L$4,INDEX(DataForViolins!G$10:G$259,ROW(M66)-L$4-(ROW(L$10)-1)),NA())),NA())</f>
        <v/>
      </c>
      <c r="N66" t="e" cm="1">
        <f t="array" ref="N66">IFERROR(IF(ROWS(N$10:N66) &lt;= N$4,N$1-EnterData!$N$4*DataKernels!H66/MAX(DataKernels!H$10:H$259),IF(ROWS(N$10:N66)&lt;=2*N$4,N$1+EnterData!$N$4*INDEX(DataKernels!H$10:H$259,ROW(N66)-N$4-(ROW(N$10)-1))/MAX(DataKernels!H$10:H$259),NA())),NA())</f>
        <v>#N/A</v>
      </c>
      <c r="O66" t="str" cm="1">
        <f t="array" ref="O66">IFERROR(IF(ROWS(O$10:O66) &lt;= N$4,DataForViolins!H66,IF(ROWS(O$10:O66) &lt;=2*N$4,INDEX(DataForViolins!H$10:H$259,ROW(O66)-N$4-(ROW(N$10)-1)),NA())),NA())</f>
        <v/>
      </c>
      <c r="P66" t="e" cm="1">
        <f t="array" ref="P66">IFERROR(IF(ROWS(P$10:P66) &lt;= P$4,P$1-EnterData!$N$4*DataKernels!I66/MAX(DataKernels!I$10:I$259),IF(ROWS(P$10:P66)&lt;=2*P$4,P$1+EnterData!$N$4*INDEX(DataKernels!I$10:I$259,ROW(P66)-P$4-(ROW(P$10)-1))/MAX(DataKernels!I$10:I$259),NA())),NA())</f>
        <v>#N/A</v>
      </c>
      <c r="Q66" t="str" cm="1">
        <f t="array" ref="Q66">IFERROR(IF(ROWS(Q$10:Q66) &lt;= P$4,DataForViolins!I66,IF(ROWS(Q$10:Q66) &lt;=2*P$4,INDEX(DataForViolins!I$10:I$259,ROW(Q66)-P$4-(ROW(P$10)-1)),NA())),NA())</f>
        <v/>
      </c>
      <c r="R66" t="e" cm="1">
        <f t="array" ref="R66">IFERROR(IF(ROWS(R$10:R66) &lt;= R$4,R$1-EnterData!$N$4*DataKernels!J66/MAX(DataKernels!J$10:J$259),IF(ROWS(R$10:R66)&lt;=2*R$4,R$1+EnterData!$N$4*INDEX(DataKernels!J$10:J$259,ROW(R66)-R$4-(ROW(R$10)-1))/MAX(DataKernels!J$10:J$259),NA())),NA())</f>
        <v>#N/A</v>
      </c>
      <c r="S66" t="str" cm="1">
        <f t="array" ref="S66">IFERROR(IF(ROWS(S$10:S66) &lt;= R$4,DataForViolins!J66,IF(ROWS(S$10:S66) &lt;=2*R$4,INDEX(DataForViolins!J$10:J$259,ROW(S66)-R$4-(ROW(R$10)-1)),NA())),NA())</f>
        <v/>
      </c>
      <c r="T66" t="e" cm="1">
        <f t="array" ref="T66">IFERROR(IF(ROWS(T$10:T66) &lt;= T$4,T$1-EnterData!$N$4*DataKernels!K66/MAX(DataKernels!K$10:K$259),IF(ROWS(T$10:T66)&lt;=2*T$4,T$1+EnterData!$N$4*INDEX(DataKernels!K$10:K$259,ROW(T66)-T$4-(ROW(T$10)-1))/MAX(DataKernels!K$10:K$259),NA())),NA())</f>
        <v>#N/A</v>
      </c>
      <c r="U66" t="str" cm="1">
        <f t="array" ref="U66">IFERROR(IF(ROWS(U$10:U66) &lt;= T$4,DataForViolins!K66,IF(ROWS(U$10:U66) &lt;=2*T$4,INDEX(DataForViolins!K$10:K$259,ROW(U66)-T$4-(ROW(T$10)-1)),NA())),NA())</f>
        <v/>
      </c>
    </row>
    <row r="67" spans="2:21" x14ac:dyDescent="0.25">
      <c r="B67" cm="1">
        <f t="array" ref="B67">IFERROR(IF(ROWS(B$10:B67) &lt;= B$4,B$1-EnterData!$N$4*DataKernels!B67/MAX(DataKernels!B$10:B$259),IF(ROWS(B$10:B67)&lt;=2*B$4,B$1+EnterData!$N$4*INDEX(DataKernels!B$10:B$259,ROW(B67)-B$4-(ROW(B$10)-1))/MAX(DataKernels!B$10:B$259),NA())),NA())</f>
        <v>0.91264586083359878</v>
      </c>
      <c r="C67" cm="1">
        <f t="array" ref="C67">IFERROR(IF(ROWS(C$10:C67) &lt;= B$4,DataForViolins!B67,IF(ROWS(C$10:C67) &lt;=2*B$4,INDEX(DataForViolins!B$10:B$259,ROW(C67)-B$4-(ROW(B$10)-1)),NA())),NA())</f>
        <v>114.362344371917</v>
      </c>
      <c r="D67" cm="1">
        <f t="array" ref="D67">IFERROR(IF(ROWS(D$10:D67) &lt;= D$4,D$1-EnterData!$N$4*DataKernels!C67/MAX(DataKernels!C$10:C$259),IF(ROWS(D$10:D67)&lt;=2*D$4,D$1+EnterData!$N$4*INDEX(DataKernels!C$10:C$259,ROW(D67)-D$4-(ROW(D$10)-1))/MAX(DataKernels!C$10:C$259),NA())),NA())</f>
        <v>1.9332267253689748</v>
      </c>
      <c r="E67" cm="1">
        <f t="array" ref="E67">IFERROR(IF(ROWS(E$10:E67) &lt;= D$4,DataForViolins!C67,IF(ROWS(E$10:E67) &lt;=2*D$4,INDEX(DataForViolins!C$10:C$259,ROW(E67)-D$4-(ROW(D$10)-1)),NA())),NA())</f>
        <v>182.15655628830868</v>
      </c>
      <c r="F67" t="e" cm="1">
        <f t="array" ref="F67">IFERROR(IF(ROWS(F$10:F67) &lt;= F$4,F$1-EnterData!$N$4*DataKernels!D67/MAX(DataKernels!D$10:D$259),IF(ROWS(F$10:F67)&lt;=2*F$4,F$1+EnterData!$N$4*INDEX(DataKernels!D$10:D$259,ROW(F67)-F$4-(ROW(F$10)-1))/MAX(DataKernels!D$10:D$259),NA())),NA())</f>
        <v>#N/A</v>
      </c>
      <c r="G67" t="str" cm="1">
        <f t="array" ref="G67">IFERROR(IF(ROWS(G$10:G67) &lt;= F$4,DataForViolins!D67,IF(ROWS(G$10:G67) &lt;=2*F$4,INDEX(DataForViolins!D$10:D$259,ROW(G67)-F$4-(ROW(F$10)-1)),NA())),NA())</f>
        <v/>
      </c>
      <c r="H67" t="e" cm="1">
        <f t="array" ref="H67">IFERROR(IF(ROWS(H$10:H67) &lt;= H$4,H$1-EnterData!$N$4*DataKernels!E67/MAX(DataKernels!E$10:E$259),IF(ROWS(H$10:H67)&lt;=2*H$4,H$1+EnterData!$N$4*INDEX(DataKernels!E$10:E$259,ROW(H67)-H$4-(ROW(H$10)-1))/MAX(DataKernels!E$10:E$259),NA())),NA())</f>
        <v>#N/A</v>
      </c>
      <c r="I67" t="str" cm="1">
        <f t="array" ref="I67">IFERROR(IF(ROWS(I$10:I67) &lt;= H$4,DataForViolins!E67,IF(ROWS(I$10:I67) &lt;=2*H$4,INDEX(DataForViolins!E$10:E$259,ROW(I67)-H$4-(ROW(H$10)-1)),NA())),NA())</f>
        <v/>
      </c>
      <c r="J67" t="e" cm="1">
        <f t="array" ref="J67">IFERROR(IF(ROWS(J$10:J67) &lt;= J$4,J$1-EnterData!$N$4*DataKernels!F67/MAX(DataKernels!F$10:F$259),IF(ROWS(J$10:J67)&lt;=2*J$4,J$1+EnterData!$N$4*INDEX(DataKernels!F$10:F$259,ROW(J67)-J$4-(ROW(J$10)-1))/MAX(DataKernels!F$10:F$259),NA())),NA())</f>
        <v>#N/A</v>
      </c>
      <c r="K67" t="str" cm="1">
        <f t="array" ref="K67">IFERROR(IF(ROWS(K$10:K67) &lt;= J$4,DataForViolins!F67,IF(ROWS(K$10:K67) &lt;=2*J$4,INDEX(DataForViolins!F$10:F$259,ROW(K67)-J$4-(ROW(J$10)-1)),NA())),NA())</f>
        <v/>
      </c>
      <c r="L67" t="e" cm="1">
        <f t="array" ref="L67">IFERROR(IF(ROWS(L$10:L67) &lt;= L$4,L$1-EnterData!$N$4*DataKernels!G67/MAX(DataKernels!G$10:G$259),IF(ROWS(L$10:L67)&lt;=2*L$4,L$1+EnterData!$N$4*INDEX(DataKernels!G$10:G$259,ROW(L67)-L$4-(ROW(L$10)-1))/MAX(DataKernels!G$10:G$259),NA())),NA())</f>
        <v>#N/A</v>
      </c>
      <c r="M67" t="str" cm="1">
        <f t="array" ref="M67">IFERROR(IF(ROWS(M$10:M67) &lt;= L$4,DataForViolins!G67,IF(ROWS(M$10:M67) &lt;=2*L$4,INDEX(DataForViolins!G$10:G$259,ROW(M67)-L$4-(ROW(L$10)-1)),NA())),NA())</f>
        <v/>
      </c>
      <c r="N67" t="e" cm="1">
        <f t="array" ref="N67">IFERROR(IF(ROWS(N$10:N67) &lt;= N$4,N$1-EnterData!$N$4*DataKernels!H67/MAX(DataKernels!H$10:H$259),IF(ROWS(N$10:N67)&lt;=2*N$4,N$1+EnterData!$N$4*INDEX(DataKernels!H$10:H$259,ROW(N67)-N$4-(ROW(N$10)-1))/MAX(DataKernels!H$10:H$259),NA())),NA())</f>
        <v>#N/A</v>
      </c>
      <c r="O67" t="str" cm="1">
        <f t="array" ref="O67">IFERROR(IF(ROWS(O$10:O67) &lt;= N$4,DataForViolins!H67,IF(ROWS(O$10:O67) &lt;=2*N$4,INDEX(DataForViolins!H$10:H$259,ROW(O67)-N$4-(ROW(N$10)-1)),NA())),NA())</f>
        <v/>
      </c>
      <c r="P67" t="e" cm="1">
        <f t="array" ref="P67">IFERROR(IF(ROWS(P$10:P67) &lt;= P$4,P$1-EnterData!$N$4*DataKernels!I67/MAX(DataKernels!I$10:I$259),IF(ROWS(P$10:P67)&lt;=2*P$4,P$1+EnterData!$N$4*INDEX(DataKernels!I$10:I$259,ROW(P67)-P$4-(ROW(P$10)-1))/MAX(DataKernels!I$10:I$259),NA())),NA())</f>
        <v>#N/A</v>
      </c>
      <c r="Q67" t="str" cm="1">
        <f t="array" ref="Q67">IFERROR(IF(ROWS(Q$10:Q67) &lt;= P$4,DataForViolins!I67,IF(ROWS(Q$10:Q67) &lt;=2*P$4,INDEX(DataForViolins!I$10:I$259,ROW(Q67)-P$4-(ROW(P$10)-1)),NA())),NA())</f>
        <v/>
      </c>
      <c r="R67" t="e" cm="1">
        <f t="array" ref="R67">IFERROR(IF(ROWS(R$10:R67) &lt;= R$4,R$1-EnterData!$N$4*DataKernels!J67/MAX(DataKernels!J$10:J$259),IF(ROWS(R$10:R67)&lt;=2*R$4,R$1+EnterData!$N$4*INDEX(DataKernels!J$10:J$259,ROW(R67)-R$4-(ROW(R$10)-1))/MAX(DataKernels!J$10:J$259),NA())),NA())</f>
        <v>#N/A</v>
      </c>
      <c r="S67" t="str" cm="1">
        <f t="array" ref="S67">IFERROR(IF(ROWS(S$10:S67) &lt;= R$4,DataForViolins!J67,IF(ROWS(S$10:S67) &lt;=2*R$4,INDEX(DataForViolins!J$10:J$259,ROW(S67)-R$4-(ROW(R$10)-1)),NA())),NA())</f>
        <v/>
      </c>
      <c r="T67" t="e" cm="1">
        <f t="array" ref="T67">IFERROR(IF(ROWS(T$10:T67) &lt;= T$4,T$1-EnterData!$N$4*DataKernels!K67/MAX(DataKernels!K$10:K$259),IF(ROWS(T$10:T67)&lt;=2*T$4,T$1+EnterData!$N$4*INDEX(DataKernels!K$10:K$259,ROW(T67)-T$4-(ROW(T$10)-1))/MAX(DataKernels!K$10:K$259),NA())),NA())</f>
        <v>#N/A</v>
      </c>
      <c r="U67" t="str" cm="1">
        <f t="array" ref="U67">IFERROR(IF(ROWS(U$10:U67) &lt;= T$4,DataForViolins!K67,IF(ROWS(U$10:U67) &lt;=2*T$4,INDEX(DataForViolins!K$10:K$259,ROW(U67)-T$4-(ROW(T$10)-1)),NA())),NA())</f>
        <v/>
      </c>
    </row>
    <row r="68" spans="2:21" x14ac:dyDescent="0.25">
      <c r="B68" cm="1">
        <f t="array" ref="B68">IFERROR(IF(ROWS(B$10:B68) &lt;= B$4,B$1-EnterData!$N$4*DataKernels!B68/MAX(DataKernels!B$10:B$259),IF(ROWS(B$10:B68)&lt;=2*B$4,B$1+EnterData!$N$4*INDEX(DataKernels!B$10:B$259,ROW(B68)-B$4-(ROW(B$10)-1))/MAX(DataKernels!B$10:B$259),NA())),NA())</f>
        <v>0.90995883844941539</v>
      </c>
      <c r="C68" cm="1">
        <f t="array" ref="C68">IFERROR(IF(ROWS(C$10:C68) &lt;= B$4,DataForViolins!B68,IF(ROWS(C$10:C68) &lt;=2*B$4,INDEX(DataForViolins!B$10:B$259,ROW(C68)-B$4-(ROW(B$10)-1)),NA())),NA())</f>
        <v>114.98591468091216</v>
      </c>
      <c r="D68" cm="1">
        <f t="array" ref="D68">IFERROR(IF(ROWS(D$10:D68) &lt;= D$4,D$1-EnterData!$N$4*DataKernels!C68/MAX(DataKernels!C$10:C$259),IF(ROWS(D$10:D68)&lt;=2*D$4,D$1+EnterData!$N$4*INDEX(DataKernels!C$10:C$259,ROW(D68)-D$4-(ROW(D$10)-1))/MAX(DataKernels!C$10:C$259),NA())),NA())</f>
        <v>1.9321007730572584</v>
      </c>
      <c r="E68" cm="1">
        <f t="array" ref="E68">IFERROR(IF(ROWS(E$10:E68) &lt;= D$4,DataForViolins!C68,IF(ROWS(E$10:E68) &lt;=2*D$4,INDEX(DataForViolins!C$10:C$259,ROW(E68)-D$4-(ROW(D$10)-1)),NA())),NA())</f>
        <v>182.68016286181523</v>
      </c>
      <c r="F68" t="e" cm="1">
        <f t="array" ref="F68">IFERROR(IF(ROWS(F$10:F68) &lt;= F$4,F$1-EnterData!$N$4*DataKernels!D68/MAX(DataKernels!D$10:D$259),IF(ROWS(F$10:F68)&lt;=2*F$4,F$1+EnterData!$N$4*INDEX(DataKernels!D$10:D$259,ROW(F68)-F$4-(ROW(F$10)-1))/MAX(DataKernels!D$10:D$259),NA())),NA())</f>
        <v>#N/A</v>
      </c>
      <c r="G68" t="str" cm="1">
        <f t="array" ref="G68">IFERROR(IF(ROWS(G$10:G68) &lt;= F$4,DataForViolins!D68,IF(ROWS(G$10:G68) &lt;=2*F$4,INDEX(DataForViolins!D$10:D$259,ROW(G68)-F$4-(ROW(F$10)-1)),NA())),NA())</f>
        <v/>
      </c>
      <c r="H68" t="e" cm="1">
        <f t="array" ref="H68">IFERROR(IF(ROWS(H$10:H68) &lt;= H$4,H$1-EnterData!$N$4*DataKernels!E68/MAX(DataKernels!E$10:E$259),IF(ROWS(H$10:H68)&lt;=2*H$4,H$1+EnterData!$N$4*INDEX(DataKernels!E$10:E$259,ROW(H68)-H$4-(ROW(H$10)-1))/MAX(DataKernels!E$10:E$259),NA())),NA())</f>
        <v>#N/A</v>
      </c>
      <c r="I68" t="str" cm="1">
        <f t="array" ref="I68">IFERROR(IF(ROWS(I$10:I68) &lt;= H$4,DataForViolins!E68,IF(ROWS(I$10:I68) &lt;=2*H$4,INDEX(DataForViolins!E$10:E$259,ROW(I68)-H$4-(ROW(H$10)-1)),NA())),NA())</f>
        <v/>
      </c>
      <c r="J68" t="e" cm="1">
        <f t="array" ref="J68">IFERROR(IF(ROWS(J$10:J68) &lt;= J$4,J$1-EnterData!$N$4*DataKernels!F68/MAX(DataKernels!F$10:F$259),IF(ROWS(J$10:J68)&lt;=2*J$4,J$1+EnterData!$N$4*INDEX(DataKernels!F$10:F$259,ROW(J68)-J$4-(ROW(J$10)-1))/MAX(DataKernels!F$10:F$259),NA())),NA())</f>
        <v>#N/A</v>
      </c>
      <c r="K68" t="str" cm="1">
        <f t="array" ref="K68">IFERROR(IF(ROWS(K$10:K68) &lt;= J$4,DataForViolins!F68,IF(ROWS(K$10:K68) &lt;=2*J$4,INDEX(DataForViolins!F$10:F$259,ROW(K68)-J$4-(ROW(J$10)-1)),NA())),NA())</f>
        <v/>
      </c>
      <c r="L68" t="e" cm="1">
        <f t="array" ref="L68">IFERROR(IF(ROWS(L$10:L68) &lt;= L$4,L$1-EnterData!$N$4*DataKernels!G68/MAX(DataKernels!G$10:G$259),IF(ROWS(L$10:L68)&lt;=2*L$4,L$1+EnterData!$N$4*INDEX(DataKernels!G$10:G$259,ROW(L68)-L$4-(ROW(L$10)-1))/MAX(DataKernels!G$10:G$259),NA())),NA())</f>
        <v>#N/A</v>
      </c>
      <c r="M68" t="str" cm="1">
        <f t="array" ref="M68">IFERROR(IF(ROWS(M$10:M68) &lt;= L$4,DataForViolins!G68,IF(ROWS(M$10:M68) &lt;=2*L$4,INDEX(DataForViolins!G$10:G$259,ROW(M68)-L$4-(ROW(L$10)-1)),NA())),NA())</f>
        <v/>
      </c>
      <c r="N68" t="e" cm="1">
        <f t="array" ref="N68">IFERROR(IF(ROWS(N$10:N68) &lt;= N$4,N$1-EnterData!$N$4*DataKernels!H68/MAX(DataKernels!H$10:H$259),IF(ROWS(N$10:N68)&lt;=2*N$4,N$1+EnterData!$N$4*INDEX(DataKernels!H$10:H$259,ROW(N68)-N$4-(ROW(N$10)-1))/MAX(DataKernels!H$10:H$259),NA())),NA())</f>
        <v>#N/A</v>
      </c>
      <c r="O68" t="str" cm="1">
        <f t="array" ref="O68">IFERROR(IF(ROWS(O$10:O68) &lt;= N$4,DataForViolins!H68,IF(ROWS(O$10:O68) &lt;=2*N$4,INDEX(DataForViolins!H$10:H$259,ROW(O68)-N$4-(ROW(N$10)-1)),NA())),NA())</f>
        <v/>
      </c>
      <c r="P68" t="e" cm="1">
        <f t="array" ref="P68">IFERROR(IF(ROWS(P$10:P68) &lt;= P$4,P$1-EnterData!$N$4*DataKernels!I68/MAX(DataKernels!I$10:I$259),IF(ROWS(P$10:P68)&lt;=2*P$4,P$1+EnterData!$N$4*INDEX(DataKernels!I$10:I$259,ROW(P68)-P$4-(ROW(P$10)-1))/MAX(DataKernels!I$10:I$259),NA())),NA())</f>
        <v>#N/A</v>
      </c>
      <c r="Q68" t="str" cm="1">
        <f t="array" ref="Q68">IFERROR(IF(ROWS(Q$10:Q68) &lt;= P$4,DataForViolins!I68,IF(ROWS(Q$10:Q68) &lt;=2*P$4,INDEX(DataForViolins!I$10:I$259,ROW(Q68)-P$4-(ROW(P$10)-1)),NA())),NA())</f>
        <v/>
      </c>
      <c r="R68" t="e" cm="1">
        <f t="array" ref="R68">IFERROR(IF(ROWS(R$10:R68) &lt;= R$4,R$1-EnterData!$N$4*DataKernels!J68/MAX(DataKernels!J$10:J$259),IF(ROWS(R$10:R68)&lt;=2*R$4,R$1+EnterData!$N$4*INDEX(DataKernels!J$10:J$259,ROW(R68)-R$4-(ROW(R$10)-1))/MAX(DataKernels!J$10:J$259),NA())),NA())</f>
        <v>#N/A</v>
      </c>
      <c r="S68" t="str" cm="1">
        <f t="array" ref="S68">IFERROR(IF(ROWS(S$10:S68) &lt;= R$4,DataForViolins!J68,IF(ROWS(S$10:S68) &lt;=2*R$4,INDEX(DataForViolins!J$10:J$259,ROW(S68)-R$4-(ROW(R$10)-1)),NA())),NA())</f>
        <v/>
      </c>
      <c r="T68" t="e" cm="1">
        <f t="array" ref="T68">IFERROR(IF(ROWS(T$10:T68) &lt;= T$4,T$1-EnterData!$N$4*DataKernels!K68/MAX(DataKernels!K$10:K$259),IF(ROWS(T$10:T68)&lt;=2*T$4,T$1+EnterData!$N$4*INDEX(DataKernels!K$10:K$259,ROW(T68)-T$4-(ROW(T$10)-1))/MAX(DataKernels!K$10:K$259),NA())),NA())</f>
        <v>#N/A</v>
      </c>
      <c r="U68" t="str" cm="1">
        <f t="array" ref="U68">IFERROR(IF(ROWS(U$10:U68) &lt;= T$4,DataForViolins!K68,IF(ROWS(U$10:U68) &lt;=2*T$4,INDEX(DataForViolins!K$10:K$259,ROW(U68)-T$4-(ROW(T$10)-1)),NA())),NA())</f>
        <v/>
      </c>
    </row>
    <row r="69" spans="2:21" x14ac:dyDescent="0.25">
      <c r="B69" cm="1">
        <f t="array" ref="B69">IFERROR(IF(ROWS(B$10:B69) &lt;= B$4,B$1-EnterData!$N$4*DataKernels!B69/MAX(DataKernels!B$10:B$259),IF(ROWS(B$10:B69)&lt;=2*B$4,B$1+EnterData!$N$4*INDEX(DataKernels!B$10:B$259,ROW(B69)-B$4-(ROW(B$10)-1))/MAX(DataKernels!B$10:B$259),NA())),NA())</f>
        <v>0.90722628413394346</v>
      </c>
      <c r="C69" cm="1">
        <f t="array" ref="C69">IFERROR(IF(ROWS(C$10:C69) &lt;= B$4,DataForViolins!B69,IF(ROWS(C$10:C69) &lt;=2*B$4,INDEX(DataForViolins!B$10:B$259,ROW(C69)-B$4-(ROW(B$10)-1)),NA())),NA())</f>
        <v>115.60948498990732</v>
      </c>
      <c r="D69" cm="1">
        <f t="array" ref="D69">IFERROR(IF(ROWS(D$10:D69) &lt;= D$4,D$1-EnterData!$N$4*DataKernels!C69/MAX(DataKernels!C$10:C$259),IF(ROWS(D$10:D69)&lt;=2*D$4,D$1+EnterData!$N$4*INDEX(DataKernels!C$10:C$259,ROW(D69)-D$4-(ROW(D$10)-1))/MAX(DataKernels!C$10:C$259),NA())),NA())</f>
        <v>1.9310457824368898</v>
      </c>
      <c r="E69" cm="1">
        <f t="array" ref="E69">IFERROR(IF(ROWS(E$10:E69) &lt;= D$4,DataForViolins!C69,IF(ROWS(E$10:E69) &lt;=2*D$4,INDEX(DataForViolins!C$10:C$259,ROW(E69)-D$4-(ROW(D$10)-1)),NA())),NA())</f>
        <v>183.20376943532179</v>
      </c>
      <c r="F69" t="e" cm="1">
        <f t="array" ref="F69">IFERROR(IF(ROWS(F$10:F69) &lt;= F$4,F$1-EnterData!$N$4*DataKernels!D69/MAX(DataKernels!D$10:D$259),IF(ROWS(F$10:F69)&lt;=2*F$4,F$1+EnterData!$N$4*INDEX(DataKernels!D$10:D$259,ROW(F69)-F$4-(ROW(F$10)-1))/MAX(DataKernels!D$10:D$259),NA())),NA())</f>
        <v>#N/A</v>
      </c>
      <c r="G69" t="str" cm="1">
        <f t="array" ref="G69">IFERROR(IF(ROWS(G$10:G69) &lt;= F$4,DataForViolins!D69,IF(ROWS(G$10:G69) &lt;=2*F$4,INDEX(DataForViolins!D$10:D$259,ROW(G69)-F$4-(ROW(F$10)-1)),NA())),NA())</f>
        <v/>
      </c>
      <c r="H69" t="e" cm="1">
        <f t="array" ref="H69">IFERROR(IF(ROWS(H$10:H69) &lt;= H$4,H$1-EnterData!$N$4*DataKernels!E69/MAX(DataKernels!E$10:E$259),IF(ROWS(H$10:H69)&lt;=2*H$4,H$1+EnterData!$N$4*INDEX(DataKernels!E$10:E$259,ROW(H69)-H$4-(ROW(H$10)-1))/MAX(DataKernels!E$10:E$259),NA())),NA())</f>
        <v>#N/A</v>
      </c>
      <c r="I69" t="str" cm="1">
        <f t="array" ref="I69">IFERROR(IF(ROWS(I$10:I69) &lt;= H$4,DataForViolins!E69,IF(ROWS(I$10:I69) &lt;=2*H$4,INDEX(DataForViolins!E$10:E$259,ROW(I69)-H$4-(ROW(H$10)-1)),NA())),NA())</f>
        <v/>
      </c>
      <c r="J69" t="e" cm="1">
        <f t="array" ref="J69">IFERROR(IF(ROWS(J$10:J69) &lt;= J$4,J$1-EnterData!$N$4*DataKernels!F69/MAX(DataKernels!F$10:F$259),IF(ROWS(J$10:J69)&lt;=2*J$4,J$1+EnterData!$N$4*INDEX(DataKernels!F$10:F$259,ROW(J69)-J$4-(ROW(J$10)-1))/MAX(DataKernels!F$10:F$259),NA())),NA())</f>
        <v>#N/A</v>
      </c>
      <c r="K69" t="str" cm="1">
        <f t="array" ref="K69">IFERROR(IF(ROWS(K$10:K69) &lt;= J$4,DataForViolins!F69,IF(ROWS(K$10:K69) &lt;=2*J$4,INDEX(DataForViolins!F$10:F$259,ROW(K69)-J$4-(ROW(J$10)-1)),NA())),NA())</f>
        <v/>
      </c>
      <c r="L69" t="e" cm="1">
        <f t="array" ref="L69">IFERROR(IF(ROWS(L$10:L69) &lt;= L$4,L$1-EnterData!$N$4*DataKernels!G69/MAX(DataKernels!G$10:G$259),IF(ROWS(L$10:L69)&lt;=2*L$4,L$1+EnterData!$N$4*INDEX(DataKernels!G$10:G$259,ROW(L69)-L$4-(ROW(L$10)-1))/MAX(DataKernels!G$10:G$259),NA())),NA())</f>
        <v>#N/A</v>
      </c>
      <c r="M69" t="str" cm="1">
        <f t="array" ref="M69">IFERROR(IF(ROWS(M$10:M69) &lt;= L$4,DataForViolins!G69,IF(ROWS(M$10:M69) &lt;=2*L$4,INDEX(DataForViolins!G$10:G$259,ROW(M69)-L$4-(ROW(L$10)-1)),NA())),NA())</f>
        <v/>
      </c>
      <c r="N69" t="e" cm="1">
        <f t="array" ref="N69">IFERROR(IF(ROWS(N$10:N69) &lt;= N$4,N$1-EnterData!$N$4*DataKernels!H69/MAX(DataKernels!H$10:H$259),IF(ROWS(N$10:N69)&lt;=2*N$4,N$1+EnterData!$N$4*INDEX(DataKernels!H$10:H$259,ROW(N69)-N$4-(ROW(N$10)-1))/MAX(DataKernels!H$10:H$259),NA())),NA())</f>
        <v>#N/A</v>
      </c>
      <c r="O69" t="str" cm="1">
        <f t="array" ref="O69">IFERROR(IF(ROWS(O$10:O69) &lt;= N$4,DataForViolins!H69,IF(ROWS(O$10:O69) &lt;=2*N$4,INDEX(DataForViolins!H$10:H$259,ROW(O69)-N$4-(ROW(N$10)-1)),NA())),NA())</f>
        <v/>
      </c>
      <c r="P69" t="e" cm="1">
        <f t="array" ref="P69">IFERROR(IF(ROWS(P$10:P69) &lt;= P$4,P$1-EnterData!$N$4*DataKernels!I69/MAX(DataKernels!I$10:I$259),IF(ROWS(P$10:P69)&lt;=2*P$4,P$1+EnterData!$N$4*INDEX(DataKernels!I$10:I$259,ROW(P69)-P$4-(ROW(P$10)-1))/MAX(DataKernels!I$10:I$259),NA())),NA())</f>
        <v>#N/A</v>
      </c>
      <c r="Q69" t="str" cm="1">
        <f t="array" ref="Q69">IFERROR(IF(ROWS(Q$10:Q69) &lt;= P$4,DataForViolins!I69,IF(ROWS(Q$10:Q69) &lt;=2*P$4,INDEX(DataForViolins!I$10:I$259,ROW(Q69)-P$4-(ROW(P$10)-1)),NA())),NA())</f>
        <v/>
      </c>
      <c r="R69" t="e" cm="1">
        <f t="array" ref="R69">IFERROR(IF(ROWS(R$10:R69) &lt;= R$4,R$1-EnterData!$N$4*DataKernels!J69/MAX(DataKernels!J$10:J$259),IF(ROWS(R$10:R69)&lt;=2*R$4,R$1+EnterData!$N$4*INDEX(DataKernels!J$10:J$259,ROW(R69)-R$4-(ROW(R$10)-1))/MAX(DataKernels!J$10:J$259),NA())),NA())</f>
        <v>#N/A</v>
      </c>
      <c r="S69" t="str" cm="1">
        <f t="array" ref="S69">IFERROR(IF(ROWS(S$10:S69) &lt;= R$4,DataForViolins!J69,IF(ROWS(S$10:S69) &lt;=2*R$4,INDEX(DataForViolins!J$10:J$259,ROW(S69)-R$4-(ROW(R$10)-1)),NA())),NA())</f>
        <v/>
      </c>
      <c r="T69" t="e" cm="1">
        <f t="array" ref="T69">IFERROR(IF(ROWS(T$10:T69) &lt;= T$4,T$1-EnterData!$N$4*DataKernels!K69/MAX(DataKernels!K$10:K$259),IF(ROWS(T$10:T69)&lt;=2*T$4,T$1+EnterData!$N$4*INDEX(DataKernels!K$10:K$259,ROW(T69)-T$4-(ROW(T$10)-1))/MAX(DataKernels!K$10:K$259),NA())),NA())</f>
        <v>#N/A</v>
      </c>
      <c r="U69" t="str" cm="1">
        <f t="array" ref="U69">IFERROR(IF(ROWS(U$10:U69) &lt;= T$4,DataForViolins!K69,IF(ROWS(U$10:U69) &lt;=2*T$4,INDEX(DataForViolins!K$10:K$259,ROW(U69)-T$4-(ROW(T$10)-1)),NA())),NA())</f>
        <v/>
      </c>
    </row>
    <row r="70" spans="2:21" x14ac:dyDescent="0.25">
      <c r="B70" cm="1">
        <f t="array" ref="B70">IFERROR(IF(ROWS(B$10:B70) &lt;= B$4,B$1-EnterData!$N$4*DataKernels!B70/MAX(DataKernels!B$10:B$259),IF(ROWS(B$10:B70)&lt;=2*B$4,B$1+EnterData!$N$4*INDEX(DataKernels!B$10:B$259,ROW(B70)-B$4-(ROW(B$10)-1))/MAX(DataKernels!B$10:B$259),NA())),NA())</f>
        <v>0.90443869601908877</v>
      </c>
      <c r="C70" cm="1">
        <f t="array" ref="C70">IFERROR(IF(ROWS(C$10:C70) &lt;= B$4,DataForViolins!B70,IF(ROWS(C$10:C70) &lt;=2*B$4,INDEX(DataForViolins!B$10:B$259,ROW(C70)-B$4-(ROW(B$10)-1)),NA())),NA())</f>
        <v>116.23305529890247</v>
      </c>
      <c r="D70" cm="1">
        <f t="array" ref="D70">IFERROR(IF(ROWS(D$10:D70) &lt;= D$4,D$1-EnterData!$N$4*DataKernels!C70/MAX(DataKernels!C$10:C$259),IF(ROWS(D$10:D70)&lt;=2*D$4,D$1+EnterData!$N$4*INDEX(DataKernels!C$10:C$259,ROW(D70)-D$4-(ROW(D$10)-1))/MAX(DataKernels!C$10:C$259),NA())),NA())</f>
        <v>1.9300564462953038</v>
      </c>
      <c r="E70" cm="1">
        <f t="array" ref="E70">IFERROR(IF(ROWS(E$10:E70) &lt;= D$4,DataForViolins!C70,IF(ROWS(E$10:E70) &lt;=2*D$4,INDEX(DataForViolins!C$10:C$259,ROW(E70)-D$4-(ROW(D$10)-1)),NA())),NA())</f>
        <v>183.72737600882834</v>
      </c>
      <c r="F70" t="e" cm="1">
        <f t="array" ref="F70">IFERROR(IF(ROWS(F$10:F70) &lt;= F$4,F$1-EnterData!$N$4*DataKernels!D70/MAX(DataKernels!D$10:D$259),IF(ROWS(F$10:F70)&lt;=2*F$4,F$1+EnterData!$N$4*INDEX(DataKernels!D$10:D$259,ROW(F70)-F$4-(ROW(F$10)-1))/MAX(DataKernels!D$10:D$259),NA())),NA())</f>
        <v>#N/A</v>
      </c>
      <c r="G70" t="str" cm="1">
        <f t="array" ref="G70">IFERROR(IF(ROWS(G$10:G70) &lt;= F$4,DataForViolins!D70,IF(ROWS(G$10:G70) &lt;=2*F$4,INDEX(DataForViolins!D$10:D$259,ROW(G70)-F$4-(ROW(F$10)-1)),NA())),NA())</f>
        <v/>
      </c>
      <c r="H70" t="e" cm="1">
        <f t="array" ref="H70">IFERROR(IF(ROWS(H$10:H70) &lt;= H$4,H$1-EnterData!$N$4*DataKernels!E70/MAX(DataKernels!E$10:E$259),IF(ROWS(H$10:H70)&lt;=2*H$4,H$1+EnterData!$N$4*INDEX(DataKernels!E$10:E$259,ROW(H70)-H$4-(ROW(H$10)-1))/MAX(DataKernels!E$10:E$259),NA())),NA())</f>
        <v>#N/A</v>
      </c>
      <c r="I70" t="str" cm="1">
        <f t="array" ref="I70">IFERROR(IF(ROWS(I$10:I70) &lt;= H$4,DataForViolins!E70,IF(ROWS(I$10:I70) &lt;=2*H$4,INDEX(DataForViolins!E$10:E$259,ROW(I70)-H$4-(ROW(H$10)-1)),NA())),NA())</f>
        <v/>
      </c>
      <c r="J70" t="e" cm="1">
        <f t="array" ref="J70">IFERROR(IF(ROWS(J$10:J70) &lt;= J$4,J$1-EnterData!$N$4*DataKernels!F70/MAX(DataKernels!F$10:F$259),IF(ROWS(J$10:J70)&lt;=2*J$4,J$1+EnterData!$N$4*INDEX(DataKernels!F$10:F$259,ROW(J70)-J$4-(ROW(J$10)-1))/MAX(DataKernels!F$10:F$259),NA())),NA())</f>
        <v>#N/A</v>
      </c>
      <c r="K70" t="str" cm="1">
        <f t="array" ref="K70">IFERROR(IF(ROWS(K$10:K70) &lt;= J$4,DataForViolins!F70,IF(ROWS(K$10:K70) &lt;=2*J$4,INDEX(DataForViolins!F$10:F$259,ROW(K70)-J$4-(ROW(J$10)-1)),NA())),NA())</f>
        <v/>
      </c>
      <c r="L70" t="e" cm="1">
        <f t="array" ref="L70">IFERROR(IF(ROWS(L$10:L70) &lt;= L$4,L$1-EnterData!$N$4*DataKernels!G70/MAX(DataKernels!G$10:G$259),IF(ROWS(L$10:L70)&lt;=2*L$4,L$1+EnterData!$N$4*INDEX(DataKernels!G$10:G$259,ROW(L70)-L$4-(ROW(L$10)-1))/MAX(DataKernels!G$10:G$259),NA())),NA())</f>
        <v>#N/A</v>
      </c>
      <c r="M70" t="str" cm="1">
        <f t="array" ref="M70">IFERROR(IF(ROWS(M$10:M70) &lt;= L$4,DataForViolins!G70,IF(ROWS(M$10:M70) &lt;=2*L$4,INDEX(DataForViolins!G$10:G$259,ROW(M70)-L$4-(ROW(L$10)-1)),NA())),NA())</f>
        <v/>
      </c>
      <c r="N70" t="e" cm="1">
        <f t="array" ref="N70">IFERROR(IF(ROWS(N$10:N70) &lt;= N$4,N$1-EnterData!$N$4*DataKernels!H70/MAX(DataKernels!H$10:H$259),IF(ROWS(N$10:N70)&lt;=2*N$4,N$1+EnterData!$N$4*INDEX(DataKernels!H$10:H$259,ROW(N70)-N$4-(ROW(N$10)-1))/MAX(DataKernels!H$10:H$259),NA())),NA())</f>
        <v>#N/A</v>
      </c>
      <c r="O70" t="str" cm="1">
        <f t="array" ref="O70">IFERROR(IF(ROWS(O$10:O70) &lt;= N$4,DataForViolins!H70,IF(ROWS(O$10:O70) &lt;=2*N$4,INDEX(DataForViolins!H$10:H$259,ROW(O70)-N$4-(ROW(N$10)-1)),NA())),NA())</f>
        <v/>
      </c>
      <c r="P70" t="e" cm="1">
        <f t="array" ref="P70">IFERROR(IF(ROWS(P$10:P70) &lt;= P$4,P$1-EnterData!$N$4*DataKernels!I70/MAX(DataKernels!I$10:I$259),IF(ROWS(P$10:P70)&lt;=2*P$4,P$1+EnterData!$N$4*INDEX(DataKernels!I$10:I$259,ROW(P70)-P$4-(ROW(P$10)-1))/MAX(DataKernels!I$10:I$259),NA())),NA())</f>
        <v>#N/A</v>
      </c>
      <c r="Q70" t="str" cm="1">
        <f t="array" ref="Q70">IFERROR(IF(ROWS(Q$10:Q70) &lt;= P$4,DataForViolins!I70,IF(ROWS(Q$10:Q70) &lt;=2*P$4,INDEX(DataForViolins!I$10:I$259,ROW(Q70)-P$4-(ROW(P$10)-1)),NA())),NA())</f>
        <v/>
      </c>
      <c r="R70" t="e" cm="1">
        <f t="array" ref="R70">IFERROR(IF(ROWS(R$10:R70) &lt;= R$4,R$1-EnterData!$N$4*DataKernels!J70/MAX(DataKernels!J$10:J$259),IF(ROWS(R$10:R70)&lt;=2*R$4,R$1+EnterData!$N$4*INDEX(DataKernels!J$10:J$259,ROW(R70)-R$4-(ROW(R$10)-1))/MAX(DataKernels!J$10:J$259),NA())),NA())</f>
        <v>#N/A</v>
      </c>
      <c r="S70" t="str" cm="1">
        <f t="array" ref="S70">IFERROR(IF(ROWS(S$10:S70) &lt;= R$4,DataForViolins!J70,IF(ROWS(S$10:S70) &lt;=2*R$4,INDEX(DataForViolins!J$10:J$259,ROW(S70)-R$4-(ROW(R$10)-1)),NA())),NA())</f>
        <v/>
      </c>
      <c r="T70" t="e" cm="1">
        <f t="array" ref="T70">IFERROR(IF(ROWS(T$10:T70) &lt;= T$4,T$1-EnterData!$N$4*DataKernels!K70/MAX(DataKernels!K$10:K$259),IF(ROWS(T$10:T70)&lt;=2*T$4,T$1+EnterData!$N$4*INDEX(DataKernels!K$10:K$259,ROW(T70)-T$4-(ROW(T$10)-1))/MAX(DataKernels!K$10:K$259),NA())),NA())</f>
        <v>#N/A</v>
      </c>
      <c r="U70" t="str" cm="1">
        <f t="array" ref="U70">IFERROR(IF(ROWS(U$10:U70) &lt;= T$4,DataForViolins!K70,IF(ROWS(U$10:U70) &lt;=2*T$4,INDEX(DataForViolins!K$10:K$259,ROW(U70)-T$4-(ROW(T$10)-1)),NA())),NA())</f>
        <v/>
      </c>
    </row>
    <row r="71" spans="2:21" x14ac:dyDescent="0.25">
      <c r="B71" cm="1">
        <f t="array" ref="B71">IFERROR(IF(ROWS(B$10:B71) &lt;= B$4,B$1-EnterData!$N$4*DataKernels!B71/MAX(DataKernels!B$10:B$259),IF(ROWS(B$10:B71)&lt;=2*B$4,B$1+EnterData!$N$4*INDEX(DataKernels!B$10:B$259,ROW(B71)-B$4-(ROW(B$10)-1))/MAX(DataKernels!B$10:B$259),NA())),NA())</f>
        <v>0.9015860055231375</v>
      </c>
      <c r="C71" cm="1">
        <f t="array" ref="C71">IFERROR(IF(ROWS(C$10:C71) &lt;= B$4,DataForViolins!B71,IF(ROWS(C$10:C71) &lt;=2*B$4,INDEX(DataForViolins!B$10:B$259,ROW(C71)-B$4-(ROW(B$10)-1)),NA())),NA())</f>
        <v>116.85662560789763</v>
      </c>
      <c r="D71" cm="1">
        <f t="array" ref="D71">IFERROR(IF(ROWS(D$10:D71) &lt;= D$4,D$1-EnterData!$N$4*DataKernels!C71/MAX(DataKernels!C$10:C$259),IF(ROWS(D$10:D71)&lt;=2*D$4,D$1+EnterData!$N$4*INDEX(DataKernels!C$10:C$259,ROW(D71)-D$4-(ROW(D$10)-1))/MAX(DataKernels!C$10:C$259),NA())),NA())</f>
        <v>1.9291259125679752</v>
      </c>
      <c r="E71" cm="1">
        <f t="array" ref="E71">IFERROR(IF(ROWS(E$10:E71) &lt;= D$4,DataForViolins!C71,IF(ROWS(E$10:E71) &lt;=2*D$4,INDEX(DataForViolins!C$10:C$259,ROW(E71)-D$4-(ROW(D$10)-1)),NA())),NA())</f>
        <v>184.2509825823349</v>
      </c>
      <c r="F71" t="e" cm="1">
        <f t="array" ref="F71">IFERROR(IF(ROWS(F$10:F71) &lt;= F$4,F$1-EnterData!$N$4*DataKernels!D71/MAX(DataKernels!D$10:D$259),IF(ROWS(F$10:F71)&lt;=2*F$4,F$1+EnterData!$N$4*INDEX(DataKernels!D$10:D$259,ROW(F71)-F$4-(ROW(F$10)-1))/MAX(DataKernels!D$10:D$259),NA())),NA())</f>
        <v>#N/A</v>
      </c>
      <c r="G71" t="str" cm="1">
        <f t="array" ref="G71">IFERROR(IF(ROWS(G$10:G71) &lt;= F$4,DataForViolins!D71,IF(ROWS(G$10:G71) &lt;=2*F$4,INDEX(DataForViolins!D$10:D$259,ROW(G71)-F$4-(ROW(F$10)-1)),NA())),NA())</f>
        <v/>
      </c>
      <c r="H71" t="e" cm="1">
        <f t="array" ref="H71">IFERROR(IF(ROWS(H$10:H71) &lt;= H$4,H$1-EnterData!$N$4*DataKernels!E71/MAX(DataKernels!E$10:E$259),IF(ROWS(H$10:H71)&lt;=2*H$4,H$1+EnterData!$N$4*INDEX(DataKernels!E$10:E$259,ROW(H71)-H$4-(ROW(H$10)-1))/MAX(DataKernels!E$10:E$259),NA())),NA())</f>
        <v>#N/A</v>
      </c>
      <c r="I71" t="str" cm="1">
        <f t="array" ref="I71">IFERROR(IF(ROWS(I$10:I71) &lt;= H$4,DataForViolins!E71,IF(ROWS(I$10:I71) &lt;=2*H$4,INDEX(DataForViolins!E$10:E$259,ROW(I71)-H$4-(ROW(H$10)-1)),NA())),NA())</f>
        <v/>
      </c>
      <c r="J71" t="e" cm="1">
        <f t="array" ref="J71">IFERROR(IF(ROWS(J$10:J71) &lt;= J$4,J$1-EnterData!$N$4*DataKernels!F71/MAX(DataKernels!F$10:F$259),IF(ROWS(J$10:J71)&lt;=2*J$4,J$1+EnterData!$N$4*INDEX(DataKernels!F$10:F$259,ROW(J71)-J$4-(ROW(J$10)-1))/MAX(DataKernels!F$10:F$259),NA())),NA())</f>
        <v>#N/A</v>
      </c>
      <c r="K71" t="str" cm="1">
        <f t="array" ref="K71">IFERROR(IF(ROWS(K$10:K71) &lt;= J$4,DataForViolins!F71,IF(ROWS(K$10:K71) &lt;=2*J$4,INDEX(DataForViolins!F$10:F$259,ROW(K71)-J$4-(ROW(J$10)-1)),NA())),NA())</f>
        <v/>
      </c>
      <c r="L71" t="e" cm="1">
        <f t="array" ref="L71">IFERROR(IF(ROWS(L$10:L71) &lt;= L$4,L$1-EnterData!$N$4*DataKernels!G71/MAX(DataKernels!G$10:G$259),IF(ROWS(L$10:L71)&lt;=2*L$4,L$1+EnterData!$N$4*INDEX(DataKernels!G$10:G$259,ROW(L71)-L$4-(ROW(L$10)-1))/MAX(DataKernels!G$10:G$259),NA())),NA())</f>
        <v>#N/A</v>
      </c>
      <c r="M71" t="str" cm="1">
        <f t="array" ref="M71">IFERROR(IF(ROWS(M$10:M71) &lt;= L$4,DataForViolins!G71,IF(ROWS(M$10:M71) &lt;=2*L$4,INDEX(DataForViolins!G$10:G$259,ROW(M71)-L$4-(ROW(L$10)-1)),NA())),NA())</f>
        <v/>
      </c>
      <c r="N71" t="e" cm="1">
        <f t="array" ref="N71">IFERROR(IF(ROWS(N$10:N71) &lt;= N$4,N$1-EnterData!$N$4*DataKernels!H71/MAX(DataKernels!H$10:H$259),IF(ROWS(N$10:N71)&lt;=2*N$4,N$1+EnterData!$N$4*INDEX(DataKernels!H$10:H$259,ROW(N71)-N$4-(ROW(N$10)-1))/MAX(DataKernels!H$10:H$259),NA())),NA())</f>
        <v>#N/A</v>
      </c>
      <c r="O71" t="str" cm="1">
        <f t="array" ref="O71">IFERROR(IF(ROWS(O$10:O71) &lt;= N$4,DataForViolins!H71,IF(ROWS(O$10:O71) &lt;=2*N$4,INDEX(DataForViolins!H$10:H$259,ROW(O71)-N$4-(ROW(N$10)-1)),NA())),NA())</f>
        <v/>
      </c>
      <c r="P71" t="e" cm="1">
        <f t="array" ref="P71">IFERROR(IF(ROWS(P$10:P71) &lt;= P$4,P$1-EnterData!$N$4*DataKernels!I71/MAX(DataKernels!I$10:I$259),IF(ROWS(P$10:P71)&lt;=2*P$4,P$1+EnterData!$N$4*INDEX(DataKernels!I$10:I$259,ROW(P71)-P$4-(ROW(P$10)-1))/MAX(DataKernels!I$10:I$259),NA())),NA())</f>
        <v>#N/A</v>
      </c>
      <c r="Q71" t="str" cm="1">
        <f t="array" ref="Q71">IFERROR(IF(ROWS(Q$10:Q71) &lt;= P$4,DataForViolins!I71,IF(ROWS(Q$10:Q71) &lt;=2*P$4,INDEX(DataForViolins!I$10:I$259,ROW(Q71)-P$4-(ROW(P$10)-1)),NA())),NA())</f>
        <v/>
      </c>
      <c r="R71" t="e" cm="1">
        <f t="array" ref="R71">IFERROR(IF(ROWS(R$10:R71) &lt;= R$4,R$1-EnterData!$N$4*DataKernels!J71/MAX(DataKernels!J$10:J$259),IF(ROWS(R$10:R71)&lt;=2*R$4,R$1+EnterData!$N$4*INDEX(DataKernels!J$10:J$259,ROW(R71)-R$4-(ROW(R$10)-1))/MAX(DataKernels!J$10:J$259),NA())),NA())</f>
        <v>#N/A</v>
      </c>
      <c r="S71" t="str" cm="1">
        <f t="array" ref="S71">IFERROR(IF(ROWS(S$10:S71) &lt;= R$4,DataForViolins!J71,IF(ROWS(S$10:S71) &lt;=2*R$4,INDEX(DataForViolins!J$10:J$259,ROW(S71)-R$4-(ROW(R$10)-1)),NA())),NA())</f>
        <v/>
      </c>
      <c r="T71" t="e" cm="1">
        <f t="array" ref="T71">IFERROR(IF(ROWS(T$10:T71) &lt;= T$4,T$1-EnterData!$N$4*DataKernels!K71/MAX(DataKernels!K$10:K$259),IF(ROWS(T$10:T71)&lt;=2*T$4,T$1+EnterData!$N$4*INDEX(DataKernels!K$10:K$259,ROW(T71)-T$4-(ROW(T$10)-1))/MAX(DataKernels!K$10:K$259),NA())),NA())</f>
        <v>#N/A</v>
      </c>
      <c r="U71" t="str" cm="1">
        <f t="array" ref="U71">IFERROR(IF(ROWS(U$10:U71) &lt;= T$4,DataForViolins!K71,IF(ROWS(U$10:U71) &lt;=2*T$4,INDEX(DataForViolins!K$10:K$259,ROW(U71)-T$4-(ROW(T$10)-1)),NA())),NA())</f>
        <v/>
      </c>
    </row>
    <row r="72" spans="2:21" x14ac:dyDescent="0.25">
      <c r="B72" cm="1">
        <f t="array" ref="B72">IFERROR(IF(ROWS(B$10:B72) &lt;= B$4,B$1-EnterData!$N$4*DataKernels!B72/MAX(DataKernels!B$10:B$259),IF(ROWS(B$10:B72)&lt;=2*B$4,B$1+EnterData!$N$4*INDEX(DataKernels!B$10:B$259,ROW(B72)-B$4-(ROW(B$10)-1))/MAX(DataKernels!B$10:B$259),NA())),NA())</f>
        <v>0.89865774224380934</v>
      </c>
      <c r="C72" cm="1">
        <f t="array" ref="C72">IFERROR(IF(ROWS(C$10:C72) &lt;= B$4,DataForViolins!B72,IF(ROWS(C$10:C72) &lt;=2*B$4,INDEX(DataForViolins!B$10:B$259,ROW(C72)-B$4-(ROW(B$10)-1)),NA())),NA())</f>
        <v>117.48019591689278</v>
      </c>
      <c r="D72" cm="1">
        <f t="array" ref="D72">IFERROR(IF(ROWS(D$10:D72) &lt;= D$4,D$1-EnterData!$N$4*DataKernels!C72/MAX(DataKernels!C$10:C$259),IF(ROWS(D$10:D72)&lt;=2*D$4,D$1+EnterData!$N$4*INDEX(DataKernels!C$10:C$259,ROW(D72)-D$4-(ROW(D$10)-1))/MAX(DataKernels!C$10:C$259),NA())),NA())</f>
        <v>1.9282457863862228</v>
      </c>
      <c r="E72" cm="1">
        <f t="array" ref="E72">IFERROR(IF(ROWS(E$10:E72) &lt;= D$4,DataForViolins!C72,IF(ROWS(E$10:E72) &lt;=2*D$4,INDEX(DataForViolins!C$10:C$259,ROW(E72)-D$4-(ROW(D$10)-1)),NA())),NA())</f>
        <v>184.77458915584145</v>
      </c>
      <c r="F72" t="e" cm="1">
        <f t="array" ref="F72">IFERROR(IF(ROWS(F$10:F72) &lt;= F$4,F$1-EnterData!$N$4*DataKernels!D72/MAX(DataKernels!D$10:D$259),IF(ROWS(F$10:F72)&lt;=2*F$4,F$1+EnterData!$N$4*INDEX(DataKernels!D$10:D$259,ROW(F72)-F$4-(ROW(F$10)-1))/MAX(DataKernels!D$10:D$259),NA())),NA())</f>
        <v>#N/A</v>
      </c>
      <c r="G72" t="str" cm="1">
        <f t="array" ref="G72">IFERROR(IF(ROWS(G$10:G72) &lt;= F$4,DataForViolins!D72,IF(ROWS(G$10:G72) &lt;=2*F$4,INDEX(DataForViolins!D$10:D$259,ROW(G72)-F$4-(ROW(F$10)-1)),NA())),NA())</f>
        <v/>
      </c>
      <c r="H72" t="e" cm="1">
        <f t="array" ref="H72">IFERROR(IF(ROWS(H$10:H72) &lt;= H$4,H$1-EnterData!$N$4*DataKernels!E72/MAX(DataKernels!E$10:E$259),IF(ROWS(H$10:H72)&lt;=2*H$4,H$1+EnterData!$N$4*INDEX(DataKernels!E$10:E$259,ROW(H72)-H$4-(ROW(H$10)-1))/MAX(DataKernels!E$10:E$259),NA())),NA())</f>
        <v>#N/A</v>
      </c>
      <c r="I72" t="str" cm="1">
        <f t="array" ref="I72">IFERROR(IF(ROWS(I$10:I72) &lt;= H$4,DataForViolins!E72,IF(ROWS(I$10:I72) &lt;=2*H$4,INDEX(DataForViolins!E$10:E$259,ROW(I72)-H$4-(ROW(H$10)-1)),NA())),NA())</f>
        <v/>
      </c>
      <c r="J72" t="e" cm="1">
        <f t="array" ref="J72">IFERROR(IF(ROWS(J$10:J72) &lt;= J$4,J$1-EnterData!$N$4*DataKernels!F72/MAX(DataKernels!F$10:F$259),IF(ROWS(J$10:J72)&lt;=2*J$4,J$1+EnterData!$N$4*INDEX(DataKernels!F$10:F$259,ROW(J72)-J$4-(ROW(J$10)-1))/MAX(DataKernels!F$10:F$259),NA())),NA())</f>
        <v>#N/A</v>
      </c>
      <c r="K72" t="str" cm="1">
        <f t="array" ref="K72">IFERROR(IF(ROWS(K$10:K72) &lt;= J$4,DataForViolins!F72,IF(ROWS(K$10:K72) &lt;=2*J$4,INDEX(DataForViolins!F$10:F$259,ROW(K72)-J$4-(ROW(J$10)-1)),NA())),NA())</f>
        <v/>
      </c>
      <c r="L72" t="e" cm="1">
        <f t="array" ref="L72">IFERROR(IF(ROWS(L$10:L72) &lt;= L$4,L$1-EnterData!$N$4*DataKernels!G72/MAX(DataKernels!G$10:G$259),IF(ROWS(L$10:L72)&lt;=2*L$4,L$1+EnterData!$N$4*INDEX(DataKernels!G$10:G$259,ROW(L72)-L$4-(ROW(L$10)-1))/MAX(DataKernels!G$10:G$259),NA())),NA())</f>
        <v>#N/A</v>
      </c>
      <c r="M72" t="str" cm="1">
        <f t="array" ref="M72">IFERROR(IF(ROWS(M$10:M72) &lt;= L$4,DataForViolins!G72,IF(ROWS(M$10:M72) &lt;=2*L$4,INDEX(DataForViolins!G$10:G$259,ROW(M72)-L$4-(ROW(L$10)-1)),NA())),NA())</f>
        <v/>
      </c>
      <c r="N72" t="e" cm="1">
        <f t="array" ref="N72">IFERROR(IF(ROWS(N$10:N72) &lt;= N$4,N$1-EnterData!$N$4*DataKernels!H72/MAX(DataKernels!H$10:H$259),IF(ROWS(N$10:N72)&lt;=2*N$4,N$1+EnterData!$N$4*INDEX(DataKernels!H$10:H$259,ROW(N72)-N$4-(ROW(N$10)-1))/MAX(DataKernels!H$10:H$259),NA())),NA())</f>
        <v>#N/A</v>
      </c>
      <c r="O72" t="str" cm="1">
        <f t="array" ref="O72">IFERROR(IF(ROWS(O$10:O72) &lt;= N$4,DataForViolins!H72,IF(ROWS(O$10:O72) &lt;=2*N$4,INDEX(DataForViolins!H$10:H$259,ROW(O72)-N$4-(ROW(N$10)-1)),NA())),NA())</f>
        <v/>
      </c>
      <c r="P72" t="e" cm="1">
        <f t="array" ref="P72">IFERROR(IF(ROWS(P$10:P72) &lt;= P$4,P$1-EnterData!$N$4*DataKernels!I72/MAX(DataKernels!I$10:I$259),IF(ROWS(P$10:P72)&lt;=2*P$4,P$1+EnterData!$N$4*INDEX(DataKernels!I$10:I$259,ROW(P72)-P$4-(ROW(P$10)-1))/MAX(DataKernels!I$10:I$259),NA())),NA())</f>
        <v>#N/A</v>
      </c>
      <c r="Q72" t="str" cm="1">
        <f t="array" ref="Q72">IFERROR(IF(ROWS(Q$10:Q72) &lt;= P$4,DataForViolins!I72,IF(ROWS(Q$10:Q72) &lt;=2*P$4,INDEX(DataForViolins!I$10:I$259,ROW(Q72)-P$4-(ROW(P$10)-1)),NA())),NA())</f>
        <v/>
      </c>
      <c r="R72" t="e" cm="1">
        <f t="array" ref="R72">IFERROR(IF(ROWS(R$10:R72) &lt;= R$4,R$1-EnterData!$N$4*DataKernels!J72/MAX(DataKernels!J$10:J$259),IF(ROWS(R$10:R72)&lt;=2*R$4,R$1+EnterData!$N$4*INDEX(DataKernels!J$10:J$259,ROW(R72)-R$4-(ROW(R$10)-1))/MAX(DataKernels!J$10:J$259),NA())),NA())</f>
        <v>#N/A</v>
      </c>
      <c r="S72" t="str" cm="1">
        <f t="array" ref="S72">IFERROR(IF(ROWS(S$10:S72) &lt;= R$4,DataForViolins!J72,IF(ROWS(S$10:S72) &lt;=2*R$4,INDEX(DataForViolins!J$10:J$259,ROW(S72)-R$4-(ROW(R$10)-1)),NA())),NA())</f>
        <v/>
      </c>
      <c r="T72" t="e" cm="1">
        <f t="array" ref="T72">IFERROR(IF(ROWS(T$10:T72) &lt;= T$4,T$1-EnterData!$N$4*DataKernels!K72/MAX(DataKernels!K$10:K$259),IF(ROWS(T$10:T72)&lt;=2*T$4,T$1+EnterData!$N$4*INDEX(DataKernels!K$10:K$259,ROW(T72)-T$4-(ROW(T$10)-1))/MAX(DataKernels!K$10:K$259),NA())),NA())</f>
        <v>#N/A</v>
      </c>
      <c r="U72" t="str" cm="1">
        <f t="array" ref="U72">IFERROR(IF(ROWS(U$10:U72) &lt;= T$4,DataForViolins!K72,IF(ROWS(U$10:U72) &lt;=2*T$4,INDEX(DataForViolins!K$10:K$259,ROW(U72)-T$4-(ROW(T$10)-1)),NA())),NA())</f>
        <v/>
      </c>
    </row>
    <row r="73" spans="2:21" x14ac:dyDescent="0.25">
      <c r="B73" cm="1">
        <f t="array" ref="B73">IFERROR(IF(ROWS(B$10:B73) &lt;= B$4,B$1-EnterData!$N$4*DataKernels!B73/MAX(DataKernels!B$10:B$259),IF(ROWS(B$10:B73)&lt;=2*B$4,B$1+EnterData!$N$4*INDEX(DataKernels!B$10:B$259,ROW(B73)-B$4-(ROW(B$10)-1))/MAX(DataKernels!B$10:B$259),NA())),NA())</f>
        <v>0.89564321463113772</v>
      </c>
      <c r="C73" cm="1">
        <f t="array" ref="C73">IFERROR(IF(ROWS(C$10:C73) &lt;= B$4,DataForViolins!B73,IF(ROWS(C$10:C73) &lt;=2*B$4,INDEX(DataForViolins!B$10:B$259,ROW(C73)-B$4-(ROW(B$10)-1)),NA())),NA())</f>
        <v>118.10376622588794</v>
      </c>
      <c r="D73" cm="1">
        <f t="array" ref="D73">IFERROR(IF(ROWS(D$10:D73) &lt;= D$4,D$1-EnterData!$N$4*DataKernels!C73/MAX(DataKernels!C$10:C$259),IF(ROWS(D$10:D73)&lt;=2*D$4,D$1+EnterData!$N$4*INDEX(DataKernels!C$10:C$259,ROW(D73)-D$4-(ROW(D$10)-1))/MAX(DataKernels!C$10:C$259),NA())),NA())</f>
        <v>1.927406152440609</v>
      </c>
      <c r="E73" cm="1">
        <f t="array" ref="E73">IFERROR(IF(ROWS(E$10:E73) &lt;= D$4,DataForViolins!C73,IF(ROWS(E$10:E73) &lt;=2*D$4,INDEX(DataForViolins!C$10:C$259,ROW(E73)-D$4-(ROW(D$10)-1)),NA())),NA())</f>
        <v>185.29819572934801</v>
      </c>
      <c r="F73" t="e" cm="1">
        <f t="array" ref="F73">IFERROR(IF(ROWS(F$10:F73) &lt;= F$4,F$1-EnterData!$N$4*DataKernels!D73/MAX(DataKernels!D$10:D$259),IF(ROWS(F$10:F73)&lt;=2*F$4,F$1+EnterData!$N$4*INDEX(DataKernels!D$10:D$259,ROW(F73)-F$4-(ROW(F$10)-1))/MAX(DataKernels!D$10:D$259),NA())),NA())</f>
        <v>#N/A</v>
      </c>
      <c r="G73" t="str" cm="1">
        <f t="array" ref="G73">IFERROR(IF(ROWS(G$10:G73) &lt;= F$4,DataForViolins!D73,IF(ROWS(G$10:G73) &lt;=2*F$4,INDEX(DataForViolins!D$10:D$259,ROW(G73)-F$4-(ROW(F$10)-1)),NA())),NA())</f>
        <v/>
      </c>
      <c r="H73" t="e" cm="1">
        <f t="array" ref="H73">IFERROR(IF(ROWS(H$10:H73) &lt;= H$4,H$1-EnterData!$N$4*DataKernels!E73/MAX(DataKernels!E$10:E$259),IF(ROWS(H$10:H73)&lt;=2*H$4,H$1+EnterData!$N$4*INDEX(DataKernels!E$10:E$259,ROW(H73)-H$4-(ROW(H$10)-1))/MAX(DataKernels!E$10:E$259),NA())),NA())</f>
        <v>#N/A</v>
      </c>
      <c r="I73" t="str" cm="1">
        <f t="array" ref="I73">IFERROR(IF(ROWS(I$10:I73) &lt;= H$4,DataForViolins!E73,IF(ROWS(I$10:I73) &lt;=2*H$4,INDEX(DataForViolins!E$10:E$259,ROW(I73)-H$4-(ROW(H$10)-1)),NA())),NA())</f>
        <v/>
      </c>
      <c r="J73" t="e" cm="1">
        <f t="array" ref="J73">IFERROR(IF(ROWS(J$10:J73) &lt;= J$4,J$1-EnterData!$N$4*DataKernels!F73/MAX(DataKernels!F$10:F$259),IF(ROWS(J$10:J73)&lt;=2*J$4,J$1+EnterData!$N$4*INDEX(DataKernels!F$10:F$259,ROW(J73)-J$4-(ROW(J$10)-1))/MAX(DataKernels!F$10:F$259),NA())),NA())</f>
        <v>#N/A</v>
      </c>
      <c r="K73" t="str" cm="1">
        <f t="array" ref="K73">IFERROR(IF(ROWS(K$10:K73) &lt;= J$4,DataForViolins!F73,IF(ROWS(K$10:K73) &lt;=2*J$4,INDEX(DataForViolins!F$10:F$259,ROW(K73)-J$4-(ROW(J$10)-1)),NA())),NA())</f>
        <v/>
      </c>
      <c r="L73" t="e" cm="1">
        <f t="array" ref="L73">IFERROR(IF(ROWS(L$10:L73) &lt;= L$4,L$1-EnterData!$N$4*DataKernels!G73/MAX(DataKernels!G$10:G$259),IF(ROWS(L$10:L73)&lt;=2*L$4,L$1+EnterData!$N$4*INDEX(DataKernels!G$10:G$259,ROW(L73)-L$4-(ROW(L$10)-1))/MAX(DataKernels!G$10:G$259),NA())),NA())</f>
        <v>#N/A</v>
      </c>
      <c r="M73" t="str" cm="1">
        <f t="array" ref="M73">IFERROR(IF(ROWS(M$10:M73) &lt;= L$4,DataForViolins!G73,IF(ROWS(M$10:M73) &lt;=2*L$4,INDEX(DataForViolins!G$10:G$259,ROW(M73)-L$4-(ROW(L$10)-1)),NA())),NA())</f>
        <v/>
      </c>
      <c r="N73" t="e" cm="1">
        <f t="array" ref="N73">IFERROR(IF(ROWS(N$10:N73) &lt;= N$4,N$1-EnterData!$N$4*DataKernels!H73/MAX(DataKernels!H$10:H$259),IF(ROWS(N$10:N73)&lt;=2*N$4,N$1+EnterData!$N$4*INDEX(DataKernels!H$10:H$259,ROW(N73)-N$4-(ROW(N$10)-1))/MAX(DataKernels!H$10:H$259),NA())),NA())</f>
        <v>#N/A</v>
      </c>
      <c r="O73" t="str" cm="1">
        <f t="array" ref="O73">IFERROR(IF(ROWS(O$10:O73) &lt;= N$4,DataForViolins!H73,IF(ROWS(O$10:O73) &lt;=2*N$4,INDEX(DataForViolins!H$10:H$259,ROW(O73)-N$4-(ROW(N$10)-1)),NA())),NA())</f>
        <v/>
      </c>
      <c r="P73" t="e" cm="1">
        <f t="array" ref="P73">IFERROR(IF(ROWS(P$10:P73) &lt;= P$4,P$1-EnterData!$N$4*DataKernels!I73/MAX(DataKernels!I$10:I$259),IF(ROWS(P$10:P73)&lt;=2*P$4,P$1+EnterData!$N$4*INDEX(DataKernels!I$10:I$259,ROW(P73)-P$4-(ROW(P$10)-1))/MAX(DataKernels!I$10:I$259),NA())),NA())</f>
        <v>#N/A</v>
      </c>
      <c r="Q73" t="str" cm="1">
        <f t="array" ref="Q73">IFERROR(IF(ROWS(Q$10:Q73) &lt;= P$4,DataForViolins!I73,IF(ROWS(Q$10:Q73) &lt;=2*P$4,INDEX(DataForViolins!I$10:I$259,ROW(Q73)-P$4-(ROW(P$10)-1)),NA())),NA())</f>
        <v/>
      </c>
      <c r="R73" t="e" cm="1">
        <f t="array" ref="R73">IFERROR(IF(ROWS(R$10:R73) &lt;= R$4,R$1-EnterData!$N$4*DataKernels!J73/MAX(DataKernels!J$10:J$259),IF(ROWS(R$10:R73)&lt;=2*R$4,R$1+EnterData!$N$4*INDEX(DataKernels!J$10:J$259,ROW(R73)-R$4-(ROW(R$10)-1))/MAX(DataKernels!J$10:J$259),NA())),NA())</f>
        <v>#N/A</v>
      </c>
      <c r="S73" t="str" cm="1">
        <f t="array" ref="S73">IFERROR(IF(ROWS(S$10:S73) &lt;= R$4,DataForViolins!J73,IF(ROWS(S$10:S73) &lt;=2*R$4,INDEX(DataForViolins!J$10:J$259,ROW(S73)-R$4-(ROW(R$10)-1)),NA())),NA())</f>
        <v/>
      </c>
      <c r="T73" t="e" cm="1">
        <f t="array" ref="T73">IFERROR(IF(ROWS(T$10:T73) &lt;= T$4,T$1-EnterData!$N$4*DataKernels!K73/MAX(DataKernels!K$10:K$259),IF(ROWS(T$10:T73)&lt;=2*T$4,T$1+EnterData!$N$4*INDEX(DataKernels!K$10:K$259,ROW(T73)-T$4-(ROW(T$10)-1))/MAX(DataKernels!K$10:K$259),NA())),NA())</f>
        <v>#N/A</v>
      </c>
      <c r="U73" t="str" cm="1">
        <f t="array" ref="U73">IFERROR(IF(ROWS(U$10:U73) &lt;= T$4,DataForViolins!K73,IF(ROWS(U$10:U73) &lt;=2*T$4,INDEX(DataForViolins!K$10:K$259,ROW(U73)-T$4-(ROW(T$10)-1)),NA())),NA())</f>
        <v/>
      </c>
    </row>
    <row r="74" spans="2:21" x14ac:dyDescent="0.25">
      <c r="B74" cm="1">
        <f t="array" ref="B74">IFERROR(IF(ROWS(B$10:B74) &lt;= B$4,B$1-EnterData!$N$4*DataKernels!B74/MAX(DataKernels!B$10:B$259),IF(ROWS(B$10:B74)&lt;=2*B$4,B$1+EnterData!$N$4*INDEX(DataKernels!B$10:B$259,ROW(B74)-B$4-(ROW(B$10)-1))/MAX(DataKernels!B$10:B$259),NA())),NA())</f>
        <v>0.89253170378662805</v>
      </c>
      <c r="C74" cm="1">
        <f t="array" ref="C74">IFERROR(IF(ROWS(C$10:C74) &lt;= B$4,DataForViolins!B74,IF(ROWS(C$10:C74) &lt;=2*B$4,INDEX(DataForViolins!B$10:B$259,ROW(C74)-B$4-(ROW(B$10)-1)),NA())),NA())</f>
        <v>118.72733653488309</v>
      </c>
      <c r="D74" cm="1">
        <f t="array" ref="D74">IFERROR(IF(ROWS(D$10:D74) &lt;= D$4,D$1-EnterData!$N$4*DataKernels!C74/MAX(DataKernels!C$10:C$259),IF(ROWS(D$10:D74)&lt;=2*D$4,D$1+EnterData!$N$4*INDEX(DataKernels!C$10:C$259,ROW(D74)-D$4-(ROW(D$10)-1))/MAX(DataKernels!C$10:C$259),NA())),NA())</f>
        <v>1.926595618106643</v>
      </c>
      <c r="E74" cm="1">
        <f t="array" ref="E74">IFERROR(IF(ROWS(E$10:E74) &lt;= D$4,DataForViolins!C74,IF(ROWS(E$10:E74) &lt;=2*D$4,INDEX(DataForViolins!C$10:C$259,ROW(E74)-D$4-(ROW(D$10)-1)),NA())),NA())</f>
        <v>185.82180230285456</v>
      </c>
      <c r="F74" t="e" cm="1">
        <f t="array" ref="F74">IFERROR(IF(ROWS(F$10:F74) &lt;= F$4,F$1-EnterData!$N$4*DataKernels!D74/MAX(DataKernels!D$10:D$259),IF(ROWS(F$10:F74)&lt;=2*F$4,F$1+EnterData!$N$4*INDEX(DataKernels!D$10:D$259,ROW(F74)-F$4-(ROW(F$10)-1))/MAX(DataKernels!D$10:D$259),NA())),NA())</f>
        <v>#N/A</v>
      </c>
      <c r="G74" t="str" cm="1">
        <f t="array" ref="G74">IFERROR(IF(ROWS(G$10:G74) &lt;= F$4,DataForViolins!D74,IF(ROWS(G$10:G74) &lt;=2*F$4,INDEX(DataForViolins!D$10:D$259,ROW(G74)-F$4-(ROW(F$10)-1)),NA())),NA())</f>
        <v/>
      </c>
      <c r="H74" t="e" cm="1">
        <f t="array" ref="H74">IFERROR(IF(ROWS(H$10:H74) &lt;= H$4,H$1-EnterData!$N$4*DataKernels!E74/MAX(DataKernels!E$10:E$259),IF(ROWS(H$10:H74)&lt;=2*H$4,H$1+EnterData!$N$4*INDEX(DataKernels!E$10:E$259,ROW(H74)-H$4-(ROW(H$10)-1))/MAX(DataKernels!E$10:E$259),NA())),NA())</f>
        <v>#N/A</v>
      </c>
      <c r="I74" t="str" cm="1">
        <f t="array" ref="I74">IFERROR(IF(ROWS(I$10:I74) &lt;= H$4,DataForViolins!E74,IF(ROWS(I$10:I74) &lt;=2*H$4,INDEX(DataForViolins!E$10:E$259,ROW(I74)-H$4-(ROW(H$10)-1)),NA())),NA())</f>
        <v/>
      </c>
      <c r="J74" t="e" cm="1">
        <f t="array" ref="J74">IFERROR(IF(ROWS(J$10:J74) &lt;= J$4,J$1-EnterData!$N$4*DataKernels!F74/MAX(DataKernels!F$10:F$259),IF(ROWS(J$10:J74)&lt;=2*J$4,J$1+EnterData!$N$4*INDEX(DataKernels!F$10:F$259,ROW(J74)-J$4-(ROW(J$10)-1))/MAX(DataKernels!F$10:F$259),NA())),NA())</f>
        <v>#N/A</v>
      </c>
      <c r="K74" t="str" cm="1">
        <f t="array" ref="K74">IFERROR(IF(ROWS(K$10:K74) &lt;= J$4,DataForViolins!F74,IF(ROWS(K$10:K74) &lt;=2*J$4,INDEX(DataForViolins!F$10:F$259,ROW(K74)-J$4-(ROW(J$10)-1)),NA())),NA())</f>
        <v/>
      </c>
      <c r="L74" t="e" cm="1">
        <f t="array" ref="L74">IFERROR(IF(ROWS(L$10:L74) &lt;= L$4,L$1-EnterData!$N$4*DataKernels!G74/MAX(DataKernels!G$10:G$259),IF(ROWS(L$10:L74)&lt;=2*L$4,L$1+EnterData!$N$4*INDEX(DataKernels!G$10:G$259,ROW(L74)-L$4-(ROW(L$10)-1))/MAX(DataKernels!G$10:G$259),NA())),NA())</f>
        <v>#N/A</v>
      </c>
      <c r="M74" t="str" cm="1">
        <f t="array" ref="M74">IFERROR(IF(ROWS(M$10:M74) &lt;= L$4,DataForViolins!G74,IF(ROWS(M$10:M74) &lt;=2*L$4,INDEX(DataForViolins!G$10:G$259,ROW(M74)-L$4-(ROW(L$10)-1)),NA())),NA())</f>
        <v/>
      </c>
      <c r="N74" t="e" cm="1">
        <f t="array" ref="N74">IFERROR(IF(ROWS(N$10:N74) &lt;= N$4,N$1-EnterData!$N$4*DataKernels!H74/MAX(DataKernels!H$10:H$259),IF(ROWS(N$10:N74)&lt;=2*N$4,N$1+EnterData!$N$4*INDEX(DataKernels!H$10:H$259,ROW(N74)-N$4-(ROW(N$10)-1))/MAX(DataKernels!H$10:H$259),NA())),NA())</f>
        <v>#N/A</v>
      </c>
      <c r="O74" t="str" cm="1">
        <f t="array" ref="O74">IFERROR(IF(ROWS(O$10:O74) &lt;= N$4,DataForViolins!H74,IF(ROWS(O$10:O74) &lt;=2*N$4,INDEX(DataForViolins!H$10:H$259,ROW(O74)-N$4-(ROW(N$10)-1)),NA())),NA())</f>
        <v/>
      </c>
      <c r="P74" t="e" cm="1">
        <f t="array" ref="P74">IFERROR(IF(ROWS(P$10:P74) &lt;= P$4,P$1-EnterData!$N$4*DataKernels!I74/MAX(DataKernels!I$10:I$259),IF(ROWS(P$10:P74)&lt;=2*P$4,P$1+EnterData!$N$4*INDEX(DataKernels!I$10:I$259,ROW(P74)-P$4-(ROW(P$10)-1))/MAX(DataKernels!I$10:I$259),NA())),NA())</f>
        <v>#N/A</v>
      </c>
      <c r="Q74" t="str" cm="1">
        <f t="array" ref="Q74">IFERROR(IF(ROWS(Q$10:Q74) &lt;= P$4,DataForViolins!I74,IF(ROWS(Q$10:Q74) &lt;=2*P$4,INDEX(DataForViolins!I$10:I$259,ROW(Q74)-P$4-(ROW(P$10)-1)),NA())),NA())</f>
        <v/>
      </c>
      <c r="R74" t="e" cm="1">
        <f t="array" ref="R74">IFERROR(IF(ROWS(R$10:R74) &lt;= R$4,R$1-EnterData!$N$4*DataKernels!J74/MAX(DataKernels!J$10:J$259),IF(ROWS(R$10:R74)&lt;=2*R$4,R$1+EnterData!$N$4*INDEX(DataKernels!J$10:J$259,ROW(R74)-R$4-(ROW(R$10)-1))/MAX(DataKernels!J$10:J$259),NA())),NA())</f>
        <v>#N/A</v>
      </c>
      <c r="S74" t="str" cm="1">
        <f t="array" ref="S74">IFERROR(IF(ROWS(S$10:S74) &lt;= R$4,DataForViolins!J74,IF(ROWS(S$10:S74) &lt;=2*R$4,INDEX(DataForViolins!J$10:J$259,ROW(S74)-R$4-(ROW(R$10)-1)),NA())),NA())</f>
        <v/>
      </c>
      <c r="T74" t="e" cm="1">
        <f t="array" ref="T74">IFERROR(IF(ROWS(T$10:T74) &lt;= T$4,T$1-EnterData!$N$4*DataKernels!K74/MAX(DataKernels!K$10:K$259),IF(ROWS(T$10:T74)&lt;=2*T$4,T$1+EnterData!$N$4*INDEX(DataKernels!K$10:K$259,ROW(T74)-T$4-(ROW(T$10)-1))/MAX(DataKernels!K$10:K$259),NA())),NA())</f>
        <v>#N/A</v>
      </c>
      <c r="U74" t="str" cm="1">
        <f t="array" ref="U74">IFERROR(IF(ROWS(U$10:U74) &lt;= T$4,DataForViolins!K74,IF(ROWS(U$10:U74) &lt;=2*T$4,INDEX(DataForViolins!K$10:K$259,ROW(U74)-T$4-(ROW(T$10)-1)),NA())),NA())</f>
        <v/>
      </c>
    </row>
    <row r="75" spans="2:21" x14ac:dyDescent="0.25">
      <c r="B75" cm="1">
        <f t="array" ref="B75">IFERROR(IF(ROWS(B$10:B75) &lt;= B$4,B$1-EnterData!$N$4*DataKernels!B75/MAX(DataKernels!B$10:B$259),IF(ROWS(B$10:B75)&lt;=2*B$4,B$1+EnterData!$N$4*INDEX(DataKernels!B$10:B$259,ROW(B75)-B$4-(ROW(B$10)-1))/MAX(DataKernels!B$10:B$259),NA())),NA())</f>
        <v>0.88931266738768799</v>
      </c>
      <c r="C75" cm="1">
        <f t="array" ref="C75">IFERROR(IF(ROWS(C$10:C75) &lt;= B$4,DataForViolins!B75,IF(ROWS(C$10:C75) &lt;=2*B$4,INDEX(DataForViolins!B$10:B$259,ROW(C75)-B$4-(ROW(B$10)-1)),NA())),NA())</f>
        <v>119.35090684387825</v>
      </c>
      <c r="D75" cm="1">
        <f t="array" ref="D75">IFERROR(IF(ROWS(D$10:D75) &lt;= D$4,D$1-EnterData!$N$4*DataKernels!C75/MAX(DataKernels!C$10:C$259),IF(ROWS(D$10:D75)&lt;=2*D$4,D$1+EnterData!$N$4*INDEX(DataKernels!C$10:C$259,ROW(D75)-D$4-(ROW(D$10)-1))/MAX(DataKernels!C$10:C$259),NA())),NA())</f>
        <v>1.9258013774822034</v>
      </c>
      <c r="E75" cm="1">
        <f t="array" ref="E75">IFERROR(IF(ROWS(E$10:E75) &lt;= D$4,DataForViolins!C75,IF(ROWS(E$10:E75) &lt;=2*D$4,INDEX(DataForViolins!C$10:C$259,ROW(E75)-D$4-(ROW(D$10)-1)),NA())),NA())</f>
        <v>186.34540887636112</v>
      </c>
      <c r="F75" t="e" cm="1">
        <f t="array" ref="F75">IFERROR(IF(ROWS(F$10:F75) &lt;= F$4,F$1-EnterData!$N$4*DataKernels!D75/MAX(DataKernels!D$10:D$259),IF(ROWS(F$10:F75)&lt;=2*F$4,F$1+EnterData!$N$4*INDEX(DataKernels!D$10:D$259,ROW(F75)-F$4-(ROW(F$10)-1))/MAX(DataKernels!D$10:D$259),NA())),NA())</f>
        <v>#N/A</v>
      </c>
      <c r="G75" t="str" cm="1">
        <f t="array" ref="G75">IFERROR(IF(ROWS(G$10:G75) &lt;= F$4,DataForViolins!D75,IF(ROWS(G$10:G75) &lt;=2*F$4,INDEX(DataForViolins!D$10:D$259,ROW(G75)-F$4-(ROW(F$10)-1)),NA())),NA())</f>
        <v/>
      </c>
      <c r="H75" t="e" cm="1">
        <f t="array" ref="H75">IFERROR(IF(ROWS(H$10:H75) &lt;= H$4,H$1-EnterData!$N$4*DataKernels!E75/MAX(DataKernels!E$10:E$259),IF(ROWS(H$10:H75)&lt;=2*H$4,H$1+EnterData!$N$4*INDEX(DataKernels!E$10:E$259,ROW(H75)-H$4-(ROW(H$10)-1))/MAX(DataKernels!E$10:E$259),NA())),NA())</f>
        <v>#N/A</v>
      </c>
      <c r="I75" t="str" cm="1">
        <f t="array" ref="I75">IFERROR(IF(ROWS(I$10:I75) &lt;= H$4,DataForViolins!E75,IF(ROWS(I$10:I75) &lt;=2*H$4,INDEX(DataForViolins!E$10:E$259,ROW(I75)-H$4-(ROW(H$10)-1)),NA())),NA())</f>
        <v/>
      </c>
      <c r="J75" t="e" cm="1">
        <f t="array" ref="J75">IFERROR(IF(ROWS(J$10:J75) &lt;= J$4,J$1-EnterData!$N$4*DataKernels!F75/MAX(DataKernels!F$10:F$259),IF(ROWS(J$10:J75)&lt;=2*J$4,J$1+EnterData!$N$4*INDEX(DataKernels!F$10:F$259,ROW(J75)-J$4-(ROW(J$10)-1))/MAX(DataKernels!F$10:F$259),NA())),NA())</f>
        <v>#N/A</v>
      </c>
      <c r="K75" t="str" cm="1">
        <f t="array" ref="K75">IFERROR(IF(ROWS(K$10:K75) &lt;= J$4,DataForViolins!F75,IF(ROWS(K$10:K75) &lt;=2*J$4,INDEX(DataForViolins!F$10:F$259,ROW(K75)-J$4-(ROW(J$10)-1)),NA())),NA())</f>
        <v/>
      </c>
      <c r="L75" t="e" cm="1">
        <f t="array" ref="L75">IFERROR(IF(ROWS(L$10:L75) &lt;= L$4,L$1-EnterData!$N$4*DataKernels!G75/MAX(DataKernels!G$10:G$259),IF(ROWS(L$10:L75)&lt;=2*L$4,L$1+EnterData!$N$4*INDEX(DataKernels!G$10:G$259,ROW(L75)-L$4-(ROW(L$10)-1))/MAX(DataKernels!G$10:G$259),NA())),NA())</f>
        <v>#N/A</v>
      </c>
      <c r="M75" t="str" cm="1">
        <f t="array" ref="M75">IFERROR(IF(ROWS(M$10:M75) &lt;= L$4,DataForViolins!G75,IF(ROWS(M$10:M75) &lt;=2*L$4,INDEX(DataForViolins!G$10:G$259,ROW(M75)-L$4-(ROW(L$10)-1)),NA())),NA())</f>
        <v/>
      </c>
      <c r="N75" t="e" cm="1">
        <f t="array" ref="N75">IFERROR(IF(ROWS(N$10:N75) &lt;= N$4,N$1-EnterData!$N$4*DataKernels!H75/MAX(DataKernels!H$10:H$259),IF(ROWS(N$10:N75)&lt;=2*N$4,N$1+EnterData!$N$4*INDEX(DataKernels!H$10:H$259,ROW(N75)-N$4-(ROW(N$10)-1))/MAX(DataKernels!H$10:H$259),NA())),NA())</f>
        <v>#N/A</v>
      </c>
      <c r="O75" t="str" cm="1">
        <f t="array" ref="O75">IFERROR(IF(ROWS(O$10:O75) &lt;= N$4,DataForViolins!H75,IF(ROWS(O$10:O75) &lt;=2*N$4,INDEX(DataForViolins!H$10:H$259,ROW(O75)-N$4-(ROW(N$10)-1)),NA())),NA())</f>
        <v/>
      </c>
      <c r="P75" t="e" cm="1">
        <f t="array" ref="P75">IFERROR(IF(ROWS(P$10:P75) &lt;= P$4,P$1-EnterData!$N$4*DataKernels!I75/MAX(DataKernels!I$10:I$259),IF(ROWS(P$10:P75)&lt;=2*P$4,P$1+EnterData!$N$4*INDEX(DataKernels!I$10:I$259,ROW(P75)-P$4-(ROW(P$10)-1))/MAX(DataKernels!I$10:I$259),NA())),NA())</f>
        <v>#N/A</v>
      </c>
      <c r="Q75" t="str" cm="1">
        <f t="array" ref="Q75">IFERROR(IF(ROWS(Q$10:Q75) &lt;= P$4,DataForViolins!I75,IF(ROWS(Q$10:Q75) &lt;=2*P$4,INDEX(DataForViolins!I$10:I$259,ROW(Q75)-P$4-(ROW(P$10)-1)),NA())),NA())</f>
        <v/>
      </c>
      <c r="R75" t="e" cm="1">
        <f t="array" ref="R75">IFERROR(IF(ROWS(R$10:R75) &lt;= R$4,R$1-EnterData!$N$4*DataKernels!J75/MAX(DataKernels!J$10:J$259),IF(ROWS(R$10:R75)&lt;=2*R$4,R$1+EnterData!$N$4*INDEX(DataKernels!J$10:J$259,ROW(R75)-R$4-(ROW(R$10)-1))/MAX(DataKernels!J$10:J$259),NA())),NA())</f>
        <v>#N/A</v>
      </c>
      <c r="S75" t="str" cm="1">
        <f t="array" ref="S75">IFERROR(IF(ROWS(S$10:S75) &lt;= R$4,DataForViolins!J75,IF(ROWS(S$10:S75) &lt;=2*R$4,INDEX(DataForViolins!J$10:J$259,ROW(S75)-R$4-(ROW(R$10)-1)),NA())),NA())</f>
        <v/>
      </c>
      <c r="T75" t="e" cm="1">
        <f t="array" ref="T75">IFERROR(IF(ROWS(T$10:T75) &lt;= T$4,T$1-EnterData!$N$4*DataKernels!K75/MAX(DataKernels!K$10:K$259),IF(ROWS(T$10:T75)&lt;=2*T$4,T$1+EnterData!$N$4*INDEX(DataKernels!K$10:K$259,ROW(T75)-T$4-(ROW(T$10)-1))/MAX(DataKernels!K$10:K$259),NA())),NA())</f>
        <v>#N/A</v>
      </c>
      <c r="U75" t="str" cm="1">
        <f t="array" ref="U75">IFERROR(IF(ROWS(U$10:U75) &lt;= T$4,DataForViolins!K75,IF(ROWS(U$10:U75) &lt;=2*T$4,INDEX(DataForViolins!K$10:K$259,ROW(U75)-T$4-(ROW(T$10)-1)),NA())),NA())</f>
        <v/>
      </c>
    </row>
    <row r="76" spans="2:21" x14ac:dyDescent="0.25">
      <c r="B76" cm="1">
        <f t="array" ref="B76">IFERROR(IF(ROWS(B$10:B76) &lt;= B$4,B$1-EnterData!$N$4*DataKernels!B76/MAX(DataKernels!B$10:B$259),IF(ROWS(B$10:B76)&lt;=2*B$4,B$1+EnterData!$N$4*INDEX(DataKernels!B$10:B$259,ROW(B76)-B$4-(ROW(B$10)-1))/MAX(DataKernels!B$10:B$259),NA())),NA())</f>
        <v>0.88597595042495736</v>
      </c>
      <c r="C76" cm="1">
        <f t="array" ref="C76">IFERROR(IF(ROWS(C$10:C76) &lt;= B$4,DataForViolins!B76,IF(ROWS(C$10:C76) &lt;=2*B$4,INDEX(DataForViolins!B$10:B$259,ROW(C76)-B$4-(ROW(B$10)-1)),NA())),NA())</f>
        <v>119.9744771528734</v>
      </c>
      <c r="D76" cm="1">
        <f t="array" ref="D76">IFERROR(IF(ROWS(D$10:D76) &lt;= D$4,D$1-EnterData!$N$4*DataKernels!C76/MAX(DataKernels!C$10:C$259),IF(ROWS(D$10:D76)&lt;=2*D$4,D$1+EnterData!$N$4*INDEX(DataKernels!C$10:C$259,ROW(D76)-D$4-(ROW(D$10)-1))/MAX(DataKernels!C$10:C$259),NA())),NA())</f>
        <v>1.9250092961803793</v>
      </c>
      <c r="E76" cm="1">
        <f t="array" ref="E76">IFERROR(IF(ROWS(E$10:E76) &lt;= D$4,DataForViolins!C76,IF(ROWS(E$10:E76) &lt;=2*D$4,INDEX(DataForViolins!C$10:C$259,ROW(E76)-D$4-(ROW(D$10)-1)),NA())),NA())</f>
        <v>186.86901544986767</v>
      </c>
      <c r="F76" t="e" cm="1">
        <f t="array" ref="F76">IFERROR(IF(ROWS(F$10:F76) &lt;= F$4,F$1-EnterData!$N$4*DataKernels!D76/MAX(DataKernels!D$10:D$259),IF(ROWS(F$10:F76)&lt;=2*F$4,F$1+EnterData!$N$4*INDEX(DataKernels!D$10:D$259,ROW(F76)-F$4-(ROW(F$10)-1))/MAX(DataKernels!D$10:D$259),NA())),NA())</f>
        <v>#N/A</v>
      </c>
      <c r="G76" t="str" cm="1">
        <f t="array" ref="G76">IFERROR(IF(ROWS(G$10:G76) &lt;= F$4,DataForViolins!D76,IF(ROWS(G$10:G76) &lt;=2*F$4,INDEX(DataForViolins!D$10:D$259,ROW(G76)-F$4-(ROW(F$10)-1)),NA())),NA())</f>
        <v/>
      </c>
      <c r="H76" t="e" cm="1">
        <f t="array" ref="H76">IFERROR(IF(ROWS(H$10:H76) &lt;= H$4,H$1-EnterData!$N$4*DataKernels!E76/MAX(DataKernels!E$10:E$259),IF(ROWS(H$10:H76)&lt;=2*H$4,H$1+EnterData!$N$4*INDEX(DataKernels!E$10:E$259,ROW(H76)-H$4-(ROW(H$10)-1))/MAX(DataKernels!E$10:E$259),NA())),NA())</f>
        <v>#N/A</v>
      </c>
      <c r="I76" t="str" cm="1">
        <f t="array" ref="I76">IFERROR(IF(ROWS(I$10:I76) &lt;= H$4,DataForViolins!E76,IF(ROWS(I$10:I76) &lt;=2*H$4,INDEX(DataForViolins!E$10:E$259,ROW(I76)-H$4-(ROW(H$10)-1)),NA())),NA())</f>
        <v/>
      </c>
      <c r="J76" t="e" cm="1">
        <f t="array" ref="J76">IFERROR(IF(ROWS(J$10:J76) &lt;= J$4,J$1-EnterData!$N$4*DataKernels!F76/MAX(DataKernels!F$10:F$259),IF(ROWS(J$10:J76)&lt;=2*J$4,J$1+EnterData!$N$4*INDEX(DataKernels!F$10:F$259,ROW(J76)-J$4-(ROW(J$10)-1))/MAX(DataKernels!F$10:F$259),NA())),NA())</f>
        <v>#N/A</v>
      </c>
      <c r="K76" t="str" cm="1">
        <f t="array" ref="K76">IFERROR(IF(ROWS(K$10:K76) &lt;= J$4,DataForViolins!F76,IF(ROWS(K$10:K76) &lt;=2*J$4,INDEX(DataForViolins!F$10:F$259,ROW(K76)-J$4-(ROW(J$10)-1)),NA())),NA())</f>
        <v/>
      </c>
      <c r="L76" t="e" cm="1">
        <f t="array" ref="L76">IFERROR(IF(ROWS(L$10:L76) &lt;= L$4,L$1-EnterData!$N$4*DataKernels!G76/MAX(DataKernels!G$10:G$259),IF(ROWS(L$10:L76)&lt;=2*L$4,L$1+EnterData!$N$4*INDEX(DataKernels!G$10:G$259,ROW(L76)-L$4-(ROW(L$10)-1))/MAX(DataKernels!G$10:G$259),NA())),NA())</f>
        <v>#N/A</v>
      </c>
      <c r="M76" t="str" cm="1">
        <f t="array" ref="M76">IFERROR(IF(ROWS(M$10:M76) &lt;= L$4,DataForViolins!G76,IF(ROWS(M$10:M76) &lt;=2*L$4,INDEX(DataForViolins!G$10:G$259,ROW(M76)-L$4-(ROW(L$10)-1)),NA())),NA())</f>
        <v/>
      </c>
      <c r="N76" t="e" cm="1">
        <f t="array" ref="N76">IFERROR(IF(ROWS(N$10:N76) &lt;= N$4,N$1-EnterData!$N$4*DataKernels!H76/MAX(DataKernels!H$10:H$259),IF(ROWS(N$10:N76)&lt;=2*N$4,N$1+EnterData!$N$4*INDEX(DataKernels!H$10:H$259,ROW(N76)-N$4-(ROW(N$10)-1))/MAX(DataKernels!H$10:H$259),NA())),NA())</f>
        <v>#N/A</v>
      </c>
      <c r="O76" t="str" cm="1">
        <f t="array" ref="O76">IFERROR(IF(ROWS(O$10:O76) &lt;= N$4,DataForViolins!H76,IF(ROWS(O$10:O76) &lt;=2*N$4,INDEX(DataForViolins!H$10:H$259,ROW(O76)-N$4-(ROW(N$10)-1)),NA())),NA())</f>
        <v/>
      </c>
      <c r="P76" t="e" cm="1">
        <f t="array" ref="P76">IFERROR(IF(ROWS(P$10:P76) &lt;= P$4,P$1-EnterData!$N$4*DataKernels!I76/MAX(DataKernels!I$10:I$259),IF(ROWS(P$10:P76)&lt;=2*P$4,P$1+EnterData!$N$4*INDEX(DataKernels!I$10:I$259,ROW(P76)-P$4-(ROW(P$10)-1))/MAX(DataKernels!I$10:I$259),NA())),NA())</f>
        <v>#N/A</v>
      </c>
      <c r="Q76" t="str" cm="1">
        <f t="array" ref="Q76">IFERROR(IF(ROWS(Q$10:Q76) &lt;= P$4,DataForViolins!I76,IF(ROWS(Q$10:Q76) &lt;=2*P$4,INDEX(DataForViolins!I$10:I$259,ROW(Q76)-P$4-(ROW(P$10)-1)),NA())),NA())</f>
        <v/>
      </c>
      <c r="R76" t="e" cm="1">
        <f t="array" ref="R76">IFERROR(IF(ROWS(R$10:R76) &lt;= R$4,R$1-EnterData!$N$4*DataKernels!J76/MAX(DataKernels!J$10:J$259),IF(ROWS(R$10:R76)&lt;=2*R$4,R$1+EnterData!$N$4*INDEX(DataKernels!J$10:J$259,ROW(R76)-R$4-(ROW(R$10)-1))/MAX(DataKernels!J$10:J$259),NA())),NA())</f>
        <v>#N/A</v>
      </c>
      <c r="S76" t="str" cm="1">
        <f t="array" ref="S76">IFERROR(IF(ROWS(S$10:S76) &lt;= R$4,DataForViolins!J76,IF(ROWS(S$10:S76) &lt;=2*R$4,INDEX(DataForViolins!J$10:J$259,ROW(S76)-R$4-(ROW(R$10)-1)),NA())),NA())</f>
        <v/>
      </c>
      <c r="T76" t="e" cm="1">
        <f t="array" ref="T76">IFERROR(IF(ROWS(T$10:T76) &lt;= T$4,T$1-EnterData!$N$4*DataKernels!K76/MAX(DataKernels!K$10:K$259),IF(ROWS(T$10:T76)&lt;=2*T$4,T$1+EnterData!$N$4*INDEX(DataKernels!K$10:K$259,ROW(T76)-T$4-(ROW(T$10)-1))/MAX(DataKernels!K$10:K$259),NA())),NA())</f>
        <v>#N/A</v>
      </c>
      <c r="U76" t="str" cm="1">
        <f t="array" ref="U76">IFERROR(IF(ROWS(U$10:U76) &lt;= T$4,DataForViolins!K76,IF(ROWS(U$10:U76) &lt;=2*T$4,INDEX(DataForViolins!K$10:K$259,ROW(U76)-T$4-(ROW(T$10)-1)),NA())),NA())</f>
        <v/>
      </c>
    </row>
    <row r="77" spans="2:21" x14ac:dyDescent="0.25">
      <c r="B77" cm="1">
        <f t="array" ref="B77">IFERROR(IF(ROWS(B$10:B77) &lt;= B$4,B$1-EnterData!$N$4*DataKernels!B77/MAX(DataKernels!B$10:B$259),IF(ROWS(B$10:B77)&lt;=2*B$4,B$1+EnterData!$N$4*INDEX(DataKernels!B$10:B$259,ROW(B77)-B$4-(ROW(B$10)-1))/MAX(DataKernels!B$10:B$259),NA())),NA())</f>
        <v>0.88251199917036349</v>
      </c>
      <c r="C77" cm="1">
        <f t="array" ref="C77">IFERROR(IF(ROWS(C$10:C77) &lt;= B$4,DataForViolins!B77,IF(ROWS(C$10:C77) &lt;=2*B$4,INDEX(DataForViolins!B$10:B$259,ROW(C77)-B$4-(ROW(B$10)-1)),NA())),NA())</f>
        <v>120.59804746186856</v>
      </c>
      <c r="D77" cm="1">
        <f t="array" ref="D77">IFERROR(IF(ROWS(D$10:D77) &lt;= D$4,D$1-EnterData!$N$4*DataKernels!C77/MAX(DataKernels!C$10:C$259),IF(ROWS(D$10:D77)&lt;=2*D$4,D$1+EnterData!$N$4*INDEX(DataKernels!C$10:C$259,ROW(D77)-D$4-(ROW(D$10)-1))/MAX(DataKernels!C$10:C$259),NA())),NA())</f>
        <v>1.9242040164124501</v>
      </c>
      <c r="E77" cm="1">
        <f t="array" ref="E77">IFERROR(IF(ROWS(E$10:E77) &lt;= D$4,DataForViolins!C77,IF(ROWS(E$10:E77) &lt;=2*D$4,INDEX(DataForViolins!C$10:C$259,ROW(E77)-D$4-(ROW(D$10)-1)),NA())),NA())</f>
        <v>187.39262202337423</v>
      </c>
      <c r="F77" t="e" cm="1">
        <f t="array" ref="F77">IFERROR(IF(ROWS(F$10:F77) &lt;= F$4,F$1-EnterData!$N$4*DataKernels!D77/MAX(DataKernels!D$10:D$259),IF(ROWS(F$10:F77)&lt;=2*F$4,F$1+EnterData!$N$4*INDEX(DataKernels!D$10:D$259,ROW(F77)-F$4-(ROW(F$10)-1))/MAX(DataKernels!D$10:D$259),NA())),NA())</f>
        <v>#N/A</v>
      </c>
      <c r="G77" t="str" cm="1">
        <f t="array" ref="G77">IFERROR(IF(ROWS(G$10:G77) &lt;= F$4,DataForViolins!D77,IF(ROWS(G$10:G77) &lt;=2*F$4,INDEX(DataForViolins!D$10:D$259,ROW(G77)-F$4-(ROW(F$10)-1)),NA())),NA())</f>
        <v/>
      </c>
      <c r="H77" t="e" cm="1">
        <f t="array" ref="H77">IFERROR(IF(ROWS(H$10:H77) &lt;= H$4,H$1-EnterData!$N$4*DataKernels!E77/MAX(DataKernels!E$10:E$259),IF(ROWS(H$10:H77)&lt;=2*H$4,H$1+EnterData!$N$4*INDEX(DataKernels!E$10:E$259,ROW(H77)-H$4-(ROW(H$10)-1))/MAX(DataKernels!E$10:E$259),NA())),NA())</f>
        <v>#N/A</v>
      </c>
      <c r="I77" t="str" cm="1">
        <f t="array" ref="I77">IFERROR(IF(ROWS(I$10:I77) &lt;= H$4,DataForViolins!E77,IF(ROWS(I$10:I77) &lt;=2*H$4,INDEX(DataForViolins!E$10:E$259,ROW(I77)-H$4-(ROW(H$10)-1)),NA())),NA())</f>
        <v/>
      </c>
      <c r="J77" t="e" cm="1">
        <f t="array" ref="J77">IFERROR(IF(ROWS(J$10:J77) &lt;= J$4,J$1-EnterData!$N$4*DataKernels!F77/MAX(DataKernels!F$10:F$259),IF(ROWS(J$10:J77)&lt;=2*J$4,J$1+EnterData!$N$4*INDEX(DataKernels!F$10:F$259,ROW(J77)-J$4-(ROW(J$10)-1))/MAX(DataKernels!F$10:F$259),NA())),NA())</f>
        <v>#N/A</v>
      </c>
      <c r="K77" t="str" cm="1">
        <f t="array" ref="K77">IFERROR(IF(ROWS(K$10:K77) &lt;= J$4,DataForViolins!F77,IF(ROWS(K$10:K77) &lt;=2*J$4,INDEX(DataForViolins!F$10:F$259,ROW(K77)-J$4-(ROW(J$10)-1)),NA())),NA())</f>
        <v/>
      </c>
      <c r="L77" t="e" cm="1">
        <f t="array" ref="L77">IFERROR(IF(ROWS(L$10:L77) &lt;= L$4,L$1-EnterData!$N$4*DataKernels!G77/MAX(DataKernels!G$10:G$259),IF(ROWS(L$10:L77)&lt;=2*L$4,L$1+EnterData!$N$4*INDEX(DataKernels!G$10:G$259,ROW(L77)-L$4-(ROW(L$10)-1))/MAX(DataKernels!G$10:G$259),NA())),NA())</f>
        <v>#N/A</v>
      </c>
      <c r="M77" t="str" cm="1">
        <f t="array" ref="M77">IFERROR(IF(ROWS(M$10:M77) &lt;= L$4,DataForViolins!G77,IF(ROWS(M$10:M77) &lt;=2*L$4,INDEX(DataForViolins!G$10:G$259,ROW(M77)-L$4-(ROW(L$10)-1)),NA())),NA())</f>
        <v/>
      </c>
      <c r="N77" t="e" cm="1">
        <f t="array" ref="N77">IFERROR(IF(ROWS(N$10:N77) &lt;= N$4,N$1-EnterData!$N$4*DataKernels!H77/MAX(DataKernels!H$10:H$259),IF(ROWS(N$10:N77)&lt;=2*N$4,N$1+EnterData!$N$4*INDEX(DataKernels!H$10:H$259,ROW(N77)-N$4-(ROW(N$10)-1))/MAX(DataKernels!H$10:H$259),NA())),NA())</f>
        <v>#N/A</v>
      </c>
      <c r="O77" t="str" cm="1">
        <f t="array" ref="O77">IFERROR(IF(ROWS(O$10:O77) &lt;= N$4,DataForViolins!H77,IF(ROWS(O$10:O77) &lt;=2*N$4,INDEX(DataForViolins!H$10:H$259,ROW(O77)-N$4-(ROW(N$10)-1)),NA())),NA())</f>
        <v/>
      </c>
      <c r="P77" t="e" cm="1">
        <f t="array" ref="P77">IFERROR(IF(ROWS(P$10:P77) &lt;= P$4,P$1-EnterData!$N$4*DataKernels!I77/MAX(DataKernels!I$10:I$259),IF(ROWS(P$10:P77)&lt;=2*P$4,P$1+EnterData!$N$4*INDEX(DataKernels!I$10:I$259,ROW(P77)-P$4-(ROW(P$10)-1))/MAX(DataKernels!I$10:I$259),NA())),NA())</f>
        <v>#N/A</v>
      </c>
      <c r="Q77" t="str" cm="1">
        <f t="array" ref="Q77">IFERROR(IF(ROWS(Q$10:Q77) &lt;= P$4,DataForViolins!I77,IF(ROWS(Q$10:Q77) &lt;=2*P$4,INDEX(DataForViolins!I$10:I$259,ROW(Q77)-P$4-(ROW(P$10)-1)),NA())),NA())</f>
        <v/>
      </c>
      <c r="R77" t="e" cm="1">
        <f t="array" ref="R77">IFERROR(IF(ROWS(R$10:R77) &lt;= R$4,R$1-EnterData!$N$4*DataKernels!J77/MAX(DataKernels!J$10:J$259),IF(ROWS(R$10:R77)&lt;=2*R$4,R$1+EnterData!$N$4*INDEX(DataKernels!J$10:J$259,ROW(R77)-R$4-(ROW(R$10)-1))/MAX(DataKernels!J$10:J$259),NA())),NA())</f>
        <v>#N/A</v>
      </c>
      <c r="S77" t="str" cm="1">
        <f t="array" ref="S77">IFERROR(IF(ROWS(S$10:S77) &lt;= R$4,DataForViolins!J77,IF(ROWS(S$10:S77) &lt;=2*R$4,INDEX(DataForViolins!J$10:J$259,ROW(S77)-R$4-(ROW(R$10)-1)),NA())),NA())</f>
        <v/>
      </c>
      <c r="T77" t="e" cm="1">
        <f t="array" ref="T77">IFERROR(IF(ROWS(T$10:T77) &lt;= T$4,T$1-EnterData!$N$4*DataKernels!K77/MAX(DataKernels!K$10:K$259),IF(ROWS(T$10:T77)&lt;=2*T$4,T$1+EnterData!$N$4*INDEX(DataKernels!K$10:K$259,ROW(T77)-T$4-(ROW(T$10)-1))/MAX(DataKernels!K$10:K$259),NA())),NA())</f>
        <v>#N/A</v>
      </c>
      <c r="U77" t="str" cm="1">
        <f t="array" ref="U77">IFERROR(IF(ROWS(U$10:U77) &lt;= T$4,DataForViolins!K77,IF(ROWS(U$10:U77) &lt;=2*T$4,INDEX(DataForViolins!K$10:K$259,ROW(U77)-T$4-(ROW(T$10)-1)),NA())),NA())</f>
        <v/>
      </c>
    </row>
    <row r="78" spans="2:21" x14ac:dyDescent="0.25">
      <c r="B78" cm="1">
        <f t="array" ref="B78">IFERROR(IF(ROWS(B$10:B78) &lt;= B$4,B$1-EnterData!$N$4*DataKernels!B78/MAX(DataKernels!B$10:B$259),IF(ROWS(B$10:B78)&lt;=2*B$4,B$1+EnterData!$N$4*INDEX(DataKernels!B$10:B$259,ROW(B78)-B$4-(ROW(B$10)-1))/MAX(DataKernels!B$10:B$259),NA())),NA())</f>
        <v>0.87891207457100828</v>
      </c>
      <c r="C78" cm="1">
        <f t="array" ref="C78">IFERROR(IF(ROWS(C$10:C78) &lt;= B$4,DataForViolins!B78,IF(ROWS(C$10:C78) &lt;=2*B$4,INDEX(DataForViolins!B$10:B$259,ROW(C78)-B$4-(ROW(B$10)-1)),NA())),NA())</f>
        <v>121.22161777086372</v>
      </c>
      <c r="D78" cm="1">
        <f t="array" ref="D78">IFERROR(IF(ROWS(D$10:D78) &lt;= D$4,D$1-EnterData!$N$4*DataKernels!C78/MAX(DataKernels!C$10:C$259),IF(ROWS(D$10:D78)&lt;=2*D$4,D$1+EnterData!$N$4*INDEX(DataKernels!C$10:C$259,ROW(D78)-D$4-(ROW(D$10)-1))/MAX(DataKernels!C$10:C$259),NA())),NA())</f>
        <v>1.9233690815887152</v>
      </c>
      <c r="E78" cm="1">
        <f t="array" ref="E78">IFERROR(IF(ROWS(E$10:E78) &lt;= D$4,DataForViolins!C78,IF(ROWS(E$10:E78) &lt;=2*D$4,INDEX(DataForViolins!C$10:C$259,ROW(E78)-D$4-(ROW(D$10)-1)),NA())),NA())</f>
        <v>187.91622859688079</v>
      </c>
      <c r="F78" t="e" cm="1">
        <f t="array" ref="F78">IFERROR(IF(ROWS(F$10:F78) &lt;= F$4,F$1-EnterData!$N$4*DataKernels!D78/MAX(DataKernels!D$10:D$259),IF(ROWS(F$10:F78)&lt;=2*F$4,F$1+EnterData!$N$4*INDEX(DataKernels!D$10:D$259,ROW(F78)-F$4-(ROW(F$10)-1))/MAX(DataKernels!D$10:D$259),NA())),NA())</f>
        <v>#N/A</v>
      </c>
      <c r="G78" t="str" cm="1">
        <f t="array" ref="G78">IFERROR(IF(ROWS(G$10:G78) &lt;= F$4,DataForViolins!D78,IF(ROWS(G$10:G78) &lt;=2*F$4,INDEX(DataForViolins!D$10:D$259,ROW(G78)-F$4-(ROW(F$10)-1)),NA())),NA())</f>
        <v/>
      </c>
      <c r="H78" t="e" cm="1">
        <f t="array" ref="H78">IFERROR(IF(ROWS(H$10:H78) &lt;= H$4,H$1-EnterData!$N$4*DataKernels!E78/MAX(DataKernels!E$10:E$259),IF(ROWS(H$10:H78)&lt;=2*H$4,H$1+EnterData!$N$4*INDEX(DataKernels!E$10:E$259,ROW(H78)-H$4-(ROW(H$10)-1))/MAX(DataKernels!E$10:E$259),NA())),NA())</f>
        <v>#N/A</v>
      </c>
      <c r="I78" t="str" cm="1">
        <f t="array" ref="I78">IFERROR(IF(ROWS(I$10:I78) &lt;= H$4,DataForViolins!E78,IF(ROWS(I$10:I78) &lt;=2*H$4,INDEX(DataForViolins!E$10:E$259,ROW(I78)-H$4-(ROW(H$10)-1)),NA())),NA())</f>
        <v/>
      </c>
      <c r="J78" t="e" cm="1">
        <f t="array" ref="J78">IFERROR(IF(ROWS(J$10:J78) &lt;= J$4,J$1-EnterData!$N$4*DataKernels!F78/MAX(DataKernels!F$10:F$259),IF(ROWS(J$10:J78)&lt;=2*J$4,J$1+EnterData!$N$4*INDEX(DataKernels!F$10:F$259,ROW(J78)-J$4-(ROW(J$10)-1))/MAX(DataKernels!F$10:F$259),NA())),NA())</f>
        <v>#N/A</v>
      </c>
      <c r="K78" t="str" cm="1">
        <f t="array" ref="K78">IFERROR(IF(ROWS(K$10:K78) &lt;= J$4,DataForViolins!F78,IF(ROWS(K$10:K78) &lt;=2*J$4,INDEX(DataForViolins!F$10:F$259,ROW(K78)-J$4-(ROW(J$10)-1)),NA())),NA())</f>
        <v/>
      </c>
      <c r="L78" t="e" cm="1">
        <f t="array" ref="L78">IFERROR(IF(ROWS(L$10:L78) &lt;= L$4,L$1-EnterData!$N$4*DataKernels!G78/MAX(DataKernels!G$10:G$259),IF(ROWS(L$10:L78)&lt;=2*L$4,L$1+EnterData!$N$4*INDEX(DataKernels!G$10:G$259,ROW(L78)-L$4-(ROW(L$10)-1))/MAX(DataKernels!G$10:G$259),NA())),NA())</f>
        <v>#N/A</v>
      </c>
      <c r="M78" t="str" cm="1">
        <f t="array" ref="M78">IFERROR(IF(ROWS(M$10:M78) &lt;= L$4,DataForViolins!G78,IF(ROWS(M$10:M78) &lt;=2*L$4,INDEX(DataForViolins!G$10:G$259,ROW(M78)-L$4-(ROW(L$10)-1)),NA())),NA())</f>
        <v/>
      </c>
      <c r="N78" t="e" cm="1">
        <f t="array" ref="N78">IFERROR(IF(ROWS(N$10:N78) &lt;= N$4,N$1-EnterData!$N$4*DataKernels!H78/MAX(DataKernels!H$10:H$259),IF(ROWS(N$10:N78)&lt;=2*N$4,N$1+EnterData!$N$4*INDEX(DataKernels!H$10:H$259,ROW(N78)-N$4-(ROW(N$10)-1))/MAX(DataKernels!H$10:H$259),NA())),NA())</f>
        <v>#N/A</v>
      </c>
      <c r="O78" t="str" cm="1">
        <f t="array" ref="O78">IFERROR(IF(ROWS(O$10:O78) &lt;= N$4,DataForViolins!H78,IF(ROWS(O$10:O78) &lt;=2*N$4,INDEX(DataForViolins!H$10:H$259,ROW(O78)-N$4-(ROW(N$10)-1)),NA())),NA())</f>
        <v/>
      </c>
      <c r="P78" t="e" cm="1">
        <f t="array" ref="P78">IFERROR(IF(ROWS(P$10:P78) &lt;= P$4,P$1-EnterData!$N$4*DataKernels!I78/MAX(DataKernels!I$10:I$259),IF(ROWS(P$10:P78)&lt;=2*P$4,P$1+EnterData!$N$4*INDEX(DataKernels!I$10:I$259,ROW(P78)-P$4-(ROW(P$10)-1))/MAX(DataKernels!I$10:I$259),NA())),NA())</f>
        <v>#N/A</v>
      </c>
      <c r="Q78" t="str" cm="1">
        <f t="array" ref="Q78">IFERROR(IF(ROWS(Q$10:Q78) &lt;= P$4,DataForViolins!I78,IF(ROWS(Q$10:Q78) &lt;=2*P$4,INDEX(DataForViolins!I$10:I$259,ROW(Q78)-P$4-(ROW(P$10)-1)),NA())),NA())</f>
        <v/>
      </c>
      <c r="R78" t="e" cm="1">
        <f t="array" ref="R78">IFERROR(IF(ROWS(R$10:R78) &lt;= R$4,R$1-EnterData!$N$4*DataKernels!J78/MAX(DataKernels!J$10:J$259),IF(ROWS(R$10:R78)&lt;=2*R$4,R$1+EnterData!$N$4*INDEX(DataKernels!J$10:J$259,ROW(R78)-R$4-(ROW(R$10)-1))/MAX(DataKernels!J$10:J$259),NA())),NA())</f>
        <v>#N/A</v>
      </c>
      <c r="S78" t="str" cm="1">
        <f t="array" ref="S78">IFERROR(IF(ROWS(S$10:S78) &lt;= R$4,DataForViolins!J78,IF(ROWS(S$10:S78) &lt;=2*R$4,INDEX(DataForViolins!J$10:J$259,ROW(S78)-R$4-(ROW(R$10)-1)),NA())),NA())</f>
        <v/>
      </c>
      <c r="T78" t="e" cm="1">
        <f t="array" ref="T78">IFERROR(IF(ROWS(T$10:T78) &lt;= T$4,T$1-EnterData!$N$4*DataKernels!K78/MAX(DataKernels!K$10:K$259),IF(ROWS(T$10:T78)&lt;=2*T$4,T$1+EnterData!$N$4*INDEX(DataKernels!K$10:K$259,ROW(T78)-T$4-(ROW(T$10)-1))/MAX(DataKernels!K$10:K$259),NA())),NA())</f>
        <v>#N/A</v>
      </c>
      <c r="U78" t="str" cm="1">
        <f t="array" ref="U78">IFERROR(IF(ROWS(U$10:U78) &lt;= T$4,DataForViolins!K78,IF(ROWS(U$10:U78) &lt;=2*T$4,INDEX(DataForViolins!K$10:K$259,ROW(U78)-T$4-(ROW(T$10)-1)),NA())),NA())</f>
        <v/>
      </c>
    </row>
    <row r="79" spans="2:21" x14ac:dyDescent="0.25">
      <c r="B79" cm="1">
        <f t="array" ref="B79">IFERROR(IF(ROWS(B$10:B79) &lt;= B$4,B$1-EnterData!$N$4*DataKernels!B79/MAX(DataKernels!B$10:B$259),IF(ROWS(B$10:B79)&lt;=2*B$4,B$1+EnterData!$N$4*INDEX(DataKernels!B$10:B$259,ROW(B79)-B$4-(ROW(B$10)-1))/MAX(DataKernels!B$10:B$259),NA())),NA())</f>
        <v>0.87516846109404811</v>
      </c>
      <c r="C79" cm="1">
        <f t="array" ref="C79">IFERROR(IF(ROWS(C$10:C79) &lt;= B$4,DataForViolins!B79,IF(ROWS(C$10:C79) &lt;=2*B$4,INDEX(DataForViolins!B$10:B$259,ROW(C79)-B$4-(ROW(B$10)-1)),NA())),NA())</f>
        <v>121.84518807985887</v>
      </c>
      <c r="D79" cm="1">
        <f t="array" ref="D79">IFERROR(IF(ROWS(D$10:D79) &lt;= D$4,D$1-EnterData!$N$4*DataKernels!C79/MAX(DataKernels!C$10:C$259),IF(ROWS(D$10:D79)&lt;=2*D$4,D$1+EnterData!$N$4*INDEX(DataKernels!C$10:C$259,ROW(D79)-D$4-(ROW(D$10)-1))/MAX(DataKernels!C$10:C$259),NA())),NA())</f>
        <v>1.9224870793650377</v>
      </c>
      <c r="E79" cm="1">
        <f t="array" ref="E79">IFERROR(IF(ROWS(E$10:E79) &lt;= D$4,DataForViolins!C79,IF(ROWS(E$10:E79) &lt;=2*D$4,INDEX(DataForViolins!C$10:C$259,ROW(E79)-D$4-(ROW(D$10)-1)),NA())),NA())</f>
        <v>188.43983517038734</v>
      </c>
      <c r="F79" t="e" cm="1">
        <f t="array" ref="F79">IFERROR(IF(ROWS(F$10:F79) &lt;= F$4,F$1-EnterData!$N$4*DataKernels!D79/MAX(DataKernels!D$10:D$259),IF(ROWS(F$10:F79)&lt;=2*F$4,F$1+EnterData!$N$4*INDEX(DataKernels!D$10:D$259,ROW(F79)-F$4-(ROW(F$10)-1))/MAX(DataKernels!D$10:D$259),NA())),NA())</f>
        <v>#N/A</v>
      </c>
      <c r="G79" t="str" cm="1">
        <f t="array" ref="G79">IFERROR(IF(ROWS(G$10:G79) &lt;= F$4,DataForViolins!D79,IF(ROWS(G$10:G79) &lt;=2*F$4,INDEX(DataForViolins!D$10:D$259,ROW(G79)-F$4-(ROW(F$10)-1)),NA())),NA())</f>
        <v/>
      </c>
      <c r="H79" t="e" cm="1">
        <f t="array" ref="H79">IFERROR(IF(ROWS(H$10:H79) &lt;= H$4,H$1-EnterData!$N$4*DataKernels!E79/MAX(DataKernels!E$10:E$259),IF(ROWS(H$10:H79)&lt;=2*H$4,H$1+EnterData!$N$4*INDEX(DataKernels!E$10:E$259,ROW(H79)-H$4-(ROW(H$10)-1))/MAX(DataKernels!E$10:E$259),NA())),NA())</f>
        <v>#N/A</v>
      </c>
      <c r="I79" t="str" cm="1">
        <f t="array" ref="I79">IFERROR(IF(ROWS(I$10:I79) &lt;= H$4,DataForViolins!E79,IF(ROWS(I$10:I79) &lt;=2*H$4,INDEX(DataForViolins!E$10:E$259,ROW(I79)-H$4-(ROW(H$10)-1)),NA())),NA())</f>
        <v/>
      </c>
      <c r="J79" t="e" cm="1">
        <f t="array" ref="J79">IFERROR(IF(ROWS(J$10:J79) &lt;= J$4,J$1-EnterData!$N$4*DataKernels!F79/MAX(DataKernels!F$10:F$259),IF(ROWS(J$10:J79)&lt;=2*J$4,J$1+EnterData!$N$4*INDEX(DataKernels!F$10:F$259,ROW(J79)-J$4-(ROW(J$10)-1))/MAX(DataKernels!F$10:F$259),NA())),NA())</f>
        <v>#N/A</v>
      </c>
      <c r="K79" t="str" cm="1">
        <f t="array" ref="K79">IFERROR(IF(ROWS(K$10:K79) &lt;= J$4,DataForViolins!F79,IF(ROWS(K$10:K79) &lt;=2*J$4,INDEX(DataForViolins!F$10:F$259,ROW(K79)-J$4-(ROW(J$10)-1)),NA())),NA())</f>
        <v/>
      </c>
      <c r="L79" t="e" cm="1">
        <f t="array" ref="L79">IFERROR(IF(ROWS(L$10:L79) &lt;= L$4,L$1-EnterData!$N$4*DataKernels!G79/MAX(DataKernels!G$10:G$259),IF(ROWS(L$10:L79)&lt;=2*L$4,L$1+EnterData!$N$4*INDEX(DataKernels!G$10:G$259,ROW(L79)-L$4-(ROW(L$10)-1))/MAX(DataKernels!G$10:G$259),NA())),NA())</f>
        <v>#N/A</v>
      </c>
      <c r="M79" t="str" cm="1">
        <f t="array" ref="M79">IFERROR(IF(ROWS(M$10:M79) &lt;= L$4,DataForViolins!G79,IF(ROWS(M$10:M79) &lt;=2*L$4,INDEX(DataForViolins!G$10:G$259,ROW(M79)-L$4-(ROW(L$10)-1)),NA())),NA())</f>
        <v/>
      </c>
      <c r="N79" t="e" cm="1">
        <f t="array" ref="N79">IFERROR(IF(ROWS(N$10:N79) &lt;= N$4,N$1-EnterData!$N$4*DataKernels!H79/MAX(DataKernels!H$10:H$259),IF(ROWS(N$10:N79)&lt;=2*N$4,N$1+EnterData!$N$4*INDEX(DataKernels!H$10:H$259,ROW(N79)-N$4-(ROW(N$10)-1))/MAX(DataKernels!H$10:H$259),NA())),NA())</f>
        <v>#N/A</v>
      </c>
      <c r="O79" t="str" cm="1">
        <f t="array" ref="O79">IFERROR(IF(ROWS(O$10:O79) &lt;= N$4,DataForViolins!H79,IF(ROWS(O$10:O79) &lt;=2*N$4,INDEX(DataForViolins!H$10:H$259,ROW(O79)-N$4-(ROW(N$10)-1)),NA())),NA())</f>
        <v/>
      </c>
      <c r="P79" t="e" cm="1">
        <f t="array" ref="P79">IFERROR(IF(ROWS(P$10:P79) &lt;= P$4,P$1-EnterData!$N$4*DataKernels!I79/MAX(DataKernels!I$10:I$259),IF(ROWS(P$10:P79)&lt;=2*P$4,P$1+EnterData!$N$4*INDEX(DataKernels!I$10:I$259,ROW(P79)-P$4-(ROW(P$10)-1))/MAX(DataKernels!I$10:I$259),NA())),NA())</f>
        <v>#N/A</v>
      </c>
      <c r="Q79" t="str" cm="1">
        <f t="array" ref="Q79">IFERROR(IF(ROWS(Q$10:Q79) &lt;= P$4,DataForViolins!I79,IF(ROWS(Q$10:Q79) &lt;=2*P$4,INDEX(DataForViolins!I$10:I$259,ROW(Q79)-P$4-(ROW(P$10)-1)),NA())),NA())</f>
        <v/>
      </c>
      <c r="R79" t="e" cm="1">
        <f t="array" ref="R79">IFERROR(IF(ROWS(R$10:R79) &lt;= R$4,R$1-EnterData!$N$4*DataKernels!J79/MAX(DataKernels!J$10:J$259),IF(ROWS(R$10:R79)&lt;=2*R$4,R$1+EnterData!$N$4*INDEX(DataKernels!J$10:J$259,ROW(R79)-R$4-(ROW(R$10)-1))/MAX(DataKernels!J$10:J$259),NA())),NA())</f>
        <v>#N/A</v>
      </c>
      <c r="S79" t="str" cm="1">
        <f t="array" ref="S79">IFERROR(IF(ROWS(S$10:S79) &lt;= R$4,DataForViolins!J79,IF(ROWS(S$10:S79) &lt;=2*R$4,INDEX(DataForViolins!J$10:J$259,ROW(S79)-R$4-(ROW(R$10)-1)),NA())),NA())</f>
        <v/>
      </c>
      <c r="T79" t="e" cm="1">
        <f t="array" ref="T79">IFERROR(IF(ROWS(T$10:T79) &lt;= T$4,T$1-EnterData!$N$4*DataKernels!K79/MAX(DataKernels!K$10:K$259),IF(ROWS(T$10:T79)&lt;=2*T$4,T$1+EnterData!$N$4*INDEX(DataKernels!K$10:K$259,ROW(T79)-T$4-(ROW(T$10)-1))/MAX(DataKernels!K$10:K$259),NA())),NA())</f>
        <v>#N/A</v>
      </c>
      <c r="U79" t="str" cm="1">
        <f t="array" ref="U79">IFERROR(IF(ROWS(U$10:U79) &lt;= T$4,DataForViolins!K79,IF(ROWS(U$10:U79) &lt;=2*T$4,INDEX(DataForViolins!K$10:K$259,ROW(U79)-T$4-(ROW(T$10)-1)),NA())),NA())</f>
        <v/>
      </c>
    </row>
    <row r="80" spans="2:21" x14ac:dyDescent="0.25">
      <c r="B80" cm="1">
        <f t="array" ref="B80">IFERROR(IF(ROWS(B$10:B80) &lt;= B$4,B$1-EnterData!$N$4*DataKernels!B80/MAX(DataKernels!B$10:B$259),IF(ROWS(B$10:B80)&lt;=2*B$4,B$1+EnterData!$N$4*INDEX(DataKernels!B$10:B$259,ROW(B80)-B$4-(ROW(B$10)-1))/MAX(DataKernels!B$10:B$259),NA())),NA())</f>
        <v>0.87127466693640043</v>
      </c>
      <c r="C80" cm="1">
        <f t="array" ref="C80">IFERROR(IF(ROWS(C$10:C80) &lt;= B$4,DataForViolins!B80,IF(ROWS(C$10:C80) &lt;=2*B$4,INDEX(DataForViolins!B$10:B$259,ROW(C80)-B$4-(ROW(B$10)-1)),NA())),NA())</f>
        <v>122.46875838885403</v>
      </c>
      <c r="D80" cm="1">
        <f t="array" ref="D80">IFERROR(IF(ROWS(D$10:D80) &lt;= D$4,D$1-EnterData!$N$4*DataKernels!C80/MAX(DataKernels!C$10:C$259),IF(ROWS(D$10:D80)&lt;=2*D$4,D$1+EnterData!$N$4*INDEX(DataKernels!C$10:C$259,ROW(D80)-D$4-(ROW(D$10)-1))/MAX(DataKernels!C$10:C$259),NA())),NA())</f>
        <v>1.9215398017752987</v>
      </c>
      <c r="E80" cm="1">
        <f t="array" ref="E80">IFERROR(IF(ROWS(E$10:E80) &lt;= D$4,DataForViolins!C80,IF(ROWS(E$10:E80) &lt;=2*D$4,INDEX(DataForViolins!C$10:C$259,ROW(E80)-D$4-(ROW(D$10)-1)),NA())),NA())</f>
        <v>188.9634417438939</v>
      </c>
      <c r="F80" t="e" cm="1">
        <f t="array" ref="F80">IFERROR(IF(ROWS(F$10:F80) &lt;= F$4,F$1-EnterData!$N$4*DataKernels!D80/MAX(DataKernels!D$10:D$259),IF(ROWS(F$10:F80)&lt;=2*F$4,F$1+EnterData!$N$4*INDEX(DataKernels!D$10:D$259,ROW(F80)-F$4-(ROW(F$10)-1))/MAX(DataKernels!D$10:D$259),NA())),NA())</f>
        <v>#N/A</v>
      </c>
      <c r="G80" t="str" cm="1">
        <f t="array" ref="G80">IFERROR(IF(ROWS(G$10:G80) &lt;= F$4,DataForViolins!D80,IF(ROWS(G$10:G80) &lt;=2*F$4,INDEX(DataForViolins!D$10:D$259,ROW(G80)-F$4-(ROW(F$10)-1)),NA())),NA())</f>
        <v/>
      </c>
      <c r="H80" t="e" cm="1">
        <f t="array" ref="H80">IFERROR(IF(ROWS(H$10:H80) &lt;= H$4,H$1-EnterData!$N$4*DataKernels!E80/MAX(DataKernels!E$10:E$259),IF(ROWS(H$10:H80)&lt;=2*H$4,H$1+EnterData!$N$4*INDEX(DataKernels!E$10:E$259,ROW(H80)-H$4-(ROW(H$10)-1))/MAX(DataKernels!E$10:E$259),NA())),NA())</f>
        <v>#N/A</v>
      </c>
      <c r="I80" t="str" cm="1">
        <f t="array" ref="I80">IFERROR(IF(ROWS(I$10:I80) &lt;= H$4,DataForViolins!E80,IF(ROWS(I$10:I80) &lt;=2*H$4,INDEX(DataForViolins!E$10:E$259,ROW(I80)-H$4-(ROW(H$10)-1)),NA())),NA())</f>
        <v/>
      </c>
      <c r="J80" t="e" cm="1">
        <f t="array" ref="J80">IFERROR(IF(ROWS(J$10:J80) &lt;= J$4,J$1-EnterData!$N$4*DataKernels!F80/MAX(DataKernels!F$10:F$259),IF(ROWS(J$10:J80)&lt;=2*J$4,J$1+EnterData!$N$4*INDEX(DataKernels!F$10:F$259,ROW(J80)-J$4-(ROW(J$10)-1))/MAX(DataKernels!F$10:F$259),NA())),NA())</f>
        <v>#N/A</v>
      </c>
      <c r="K80" t="str" cm="1">
        <f t="array" ref="K80">IFERROR(IF(ROWS(K$10:K80) &lt;= J$4,DataForViolins!F80,IF(ROWS(K$10:K80) &lt;=2*J$4,INDEX(DataForViolins!F$10:F$259,ROW(K80)-J$4-(ROW(J$10)-1)),NA())),NA())</f>
        <v/>
      </c>
      <c r="L80" t="e" cm="1">
        <f t="array" ref="L80">IFERROR(IF(ROWS(L$10:L80) &lt;= L$4,L$1-EnterData!$N$4*DataKernels!G80/MAX(DataKernels!G$10:G$259),IF(ROWS(L$10:L80)&lt;=2*L$4,L$1+EnterData!$N$4*INDEX(DataKernels!G$10:G$259,ROW(L80)-L$4-(ROW(L$10)-1))/MAX(DataKernels!G$10:G$259),NA())),NA())</f>
        <v>#N/A</v>
      </c>
      <c r="M80" t="str" cm="1">
        <f t="array" ref="M80">IFERROR(IF(ROWS(M$10:M80) &lt;= L$4,DataForViolins!G80,IF(ROWS(M$10:M80) &lt;=2*L$4,INDEX(DataForViolins!G$10:G$259,ROW(M80)-L$4-(ROW(L$10)-1)),NA())),NA())</f>
        <v/>
      </c>
      <c r="N80" t="e" cm="1">
        <f t="array" ref="N80">IFERROR(IF(ROWS(N$10:N80) &lt;= N$4,N$1-EnterData!$N$4*DataKernels!H80/MAX(DataKernels!H$10:H$259),IF(ROWS(N$10:N80)&lt;=2*N$4,N$1+EnterData!$N$4*INDEX(DataKernels!H$10:H$259,ROW(N80)-N$4-(ROW(N$10)-1))/MAX(DataKernels!H$10:H$259),NA())),NA())</f>
        <v>#N/A</v>
      </c>
      <c r="O80" t="str" cm="1">
        <f t="array" ref="O80">IFERROR(IF(ROWS(O$10:O80) &lt;= N$4,DataForViolins!H80,IF(ROWS(O$10:O80) &lt;=2*N$4,INDEX(DataForViolins!H$10:H$259,ROW(O80)-N$4-(ROW(N$10)-1)),NA())),NA())</f>
        <v/>
      </c>
      <c r="P80" t="e" cm="1">
        <f t="array" ref="P80">IFERROR(IF(ROWS(P$10:P80) &lt;= P$4,P$1-EnterData!$N$4*DataKernels!I80/MAX(DataKernels!I$10:I$259),IF(ROWS(P$10:P80)&lt;=2*P$4,P$1+EnterData!$N$4*INDEX(DataKernels!I$10:I$259,ROW(P80)-P$4-(ROW(P$10)-1))/MAX(DataKernels!I$10:I$259),NA())),NA())</f>
        <v>#N/A</v>
      </c>
      <c r="Q80" t="str" cm="1">
        <f t="array" ref="Q80">IFERROR(IF(ROWS(Q$10:Q80) &lt;= P$4,DataForViolins!I80,IF(ROWS(Q$10:Q80) &lt;=2*P$4,INDEX(DataForViolins!I$10:I$259,ROW(Q80)-P$4-(ROW(P$10)-1)),NA())),NA())</f>
        <v/>
      </c>
      <c r="R80" t="e" cm="1">
        <f t="array" ref="R80">IFERROR(IF(ROWS(R$10:R80) &lt;= R$4,R$1-EnterData!$N$4*DataKernels!J80/MAX(DataKernels!J$10:J$259),IF(ROWS(R$10:R80)&lt;=2*R$4,R$1+EnterData!$N$4*INDEX(DataKernels!J$10:J$259,ROW(R80)-R$4-(ROW(R$10)-1))/MAX(DataKernels!J$10:J$259),NA())),NA())</f>
        <v>#N/A</v>
      </c>
      <c r="S80" t="str" cm="1">
        <f t="array" ref="S80">IFERROR(IF(ROWS(S$10:S80) &lt;= R$4,DataForViolins!J80,IF(ROWS(S$10:S80) &lt;=2*R$4,INDEX(DataForViolins!J$10:J$259,ROW(S80)-R$4-(ROW(R$10)-1)),NA())),NA())</f>
        <v/>
      </c>
      <c r="T80" t="e" cm="1">
        <f t="array" ref="T80">IFERROR(IF(ROWS(T$10:T80) &lt;= T$4,T$1-EnterData!$N$4*DataKernels!K80/MAX(DataKernels!K$10:K$259),IF(ROWS(T$10:T80)&lt;=2*T$4,T$1+EnterData!$N$4*INDEX(DataKernels!K$10:K$259,ROW(T80)-T$4-(ROW(T$10)-1))/MAX(DataKernels!K$10:K$259),NA())),NA())</f>
        <v>#N/A</v>
      </c>
      <c r="U80" t="str" cm="1">
        <f t="array" ref="U80">IFERROR(IF(ROWS(U$10:U80) &lt;= T$4,DataForViolins!K80,IF(ROWS(U$10:U80) &lt;=2*T$4,INDEX(DataForViolins!K$10:K$259,ROW(U80)-T$4-(ROW(T$10)-1)),NA())),NA())</f>
        <v/>
      </c>
    </row>
    <row r="81" spans="2:21" x14ac:dyDescent="0.25">
      <c r="B81" cm="1">
        <f t="array" ref="B81">IFERROR(IF(ROWS(B$10:B81) &lt;= B$4,B$1-EnterData!$N$4*DataKernels!B81/MAX(DataKernels!B$10:B$259),IF(ROWS(B$10:B81)&lt;=2*B$4,B$1+EnterData!$N$4*INDEX(DataKernels!B$10:B$259,ROW(B81)-B$4-(ROW(B$10)-1))/MAX(DataKernels!B$10:B$259),NA())),NA())</f>
        <v>0.86722561146640831</v>
      </c>
      <c r="C81" cm="1">
        <f t="array" ref="C81">IFERROR(IF(ROWS(C$10:C81) &lt;= B$4,DataForViolins!B81,IF(ROWS(C$10:C81) &lt;=2*B$4,INDEX(DataForViolins!B$10:B$259,ROW(C81)-B$4-(ROW(B$10)-1)),NA())),NA())</f>
        <v>123.09232869784918</v>
      </c>
      <c r="D81" cm="1">
        <f t="array" ref="D81">IFERROR(IF(ROWS(D$10:D81) &lt;= D$4,D$1-EnterData!$N$4*DataKernels!C81/MAX(DataKernels!C$10:C$259),IF(ROWS(D$10:D81)&lt;=2*D$4,D$1+EnterData!$N$4*INDEX(DataKernels!C$10:C$259,ROW(D81)-D$4-(ROW(D$10)-1))/MAX(DataKernels!C$10:C$259),NA())),NA())</f>
        <v>1.9205084208192778</v>
      </c>
      <c r="E81" cm="1">
        <f t="array" ref="E81">IFERROR(IF(ROWS(E$10:E81) &lt;= D$4,DataForViolins!C81,IF(ROWS(E$10:E81) &lt;=2*D$4,INDEX(DataForViolins!C$10:C$259,ROW(E81)-D$4-(ROW(D$10)-1)),NA())),NA())</f>
        <v>189.48704831740045</v>
      </c>
      <c r="F81" t="e" cm="1">
        <f t="array" ref="F81">IFERROR(IF(ROWS(F$10:F81) &lt;= F$4,F$1-EnterData!$N$4*DataKernels!D81/MAX(DataKernels!D$10:D$259),IF(ROWS(F$10:F81)&lt;=2*F$4,F$1+EnterData!$N$4*INDEX(DataKernels!D$10:D$259,ROW(F81)-F$4-(ROW(F$10)-1))/MAX(DataKernels!D$10:D$259),NA())),NA())</f>
        <v>#N/A</v>
      </c>
      <c r="G81" t="str" cm="1">
        <f t="array" ref="G81">IFERROR(IF(ROWS(G$10:G81) &lt;= F$4,DataForViolins!D81,IF(ROWS(G$10:G81) &lt;=2*F$4,INDEX(DataForViolins!D$10:D$259,ROW(G81)-F$4-(ROW(F$10)-1)),NA())),NA())</f>
        <v/>
      </c>
      <c r="H81" t="e" cm="1">
        <f t="array" ref="H81">IFERROR(IF(ROWS(H$10:H81) &lt;= H$4,H$1-EnterData!$N$4*DataKernels!E81/MAX(DataKernels!E$10:E$259),IF(ROWS(H$10:H81)&lt;=2*H$4,H$1+EnterData!$N$4*INDEX(DataKernels!E$10:E$259,ROW(H81)-H$4-(ROW(H$10)-1))/MAX(DataKernels!E$10:E$259),NA())),NA())</f>
        <v>#N/A</v>
      </c>
      <c r="I81" t="str" cm="1">
        <f t="array" ref="I81">IFERROR(IF(ROWS(I$10:I81) &lt;= H$4,DataForViolins!E81,IF(ROWS(I$10:I81) &lt;=2*H$4,INDEX(DataForViolins!E$10:E$259,ROW(I81)-H$4-(ROW(H$10)-1)),NA())),NA())</f>
        <v/>
      </c>
      <c r="J81" t="e" cm="1">
        <f t="array" ref="J81">IFERROR(IF(ROWS(J$10:J81) &lt;= J$4,J$1-EnterData!$N$4*DataKernels!F81/MAX(DataKernels!F$10:F$259),IF(ROWS(J$10:J81)&lt;=2*J$4,J$1+EnterData!$N$4*INDEX(DataKernels!F$10:F$259,ROW(J81)-J$4-(ROW(J$10)-1))/MAX(DataKernels!F$10:F$259),NA())),NA())</f>
        <v>#N/A</v>
      </c>
      <c r="K81" t="str" cm="1">
        <f t="array" ref="K81">IFERROR(IF(ROWS(K$10:K81) &lt;= J$4,DataForViolins!F81,IF(ROWS(K$10:K81) &lt;=2*J$4,INDEX(DataForViolins!F$10:F$259,ROW(K81)-J$4-(ROW(J$10)-1)),NA())),NA())</f>
        <v/>
      </c>
      <c r="L81" t="e" cm="1">
        <f t="array" ref="L81">IFERROR(IF(ROWS(L$10:L81) &lt;= L$4,L$1-EnterData!$N$4*DataKernels!G81/MAX(DataKernels!G$10:G$259),IF(ROWS(L$10:L81)&lt;=2*L$4,L$1+EnterData!$N$4*INDEX(DataKernels!G$10:G$259,ROW(L81)-L$4-(ROW(L$10)-1))/MAX(DataKernels!G$10:G$259),NA())),NA())</f>
        <v>#N/A</v>
      </c>
      <c r="M81" t="str" cm="1">
        <f t="array" ref="M81">IFERROR(IF(ROWS(M$10:M81) &lt;= L$4,DataForViolins!G81,IF(ROWS(M$10:M81) &lt;=2*L$4,INDEX(DataForViolins!G$10:G$259,ROW(M81)-L$4-(ROW(L$10)-1)),NA())),NA())</f>
        <v/>
      </c>
      <c r="N81" t="e" cm="1">
        <f t="array" ref="N81">IFERROR(IF(ROWS(N$10:N81) &lt;= N$4,N$1-EnterData!$N$4*DataKernels!H81/MAX(DataKernels!H$10:H$259),IF(ROWS(N$10:N81)&lt;=2*N$4,N$1+EnterData!$N$4*INDEX(DataKernels!H$10:H$259,ROW(N81)-N$4-(ROW(N$10)-1))/MAX(DataKernels!H$10:H$259),NA())),NA())</f>
        <v>#N/A</v>
      </c>
      <c r="O81" t="str" cm="1">
        <f t="array" ref="O81">IFERROR(IF(ROWS(O$10:O81) &lt;= N$4,DataForViolins!H81,IF(ROWS(O$10:O81) &lt;=2*N$4,INDEX(DataForViolins!H$10:H$259,ROW(O81)-N$4-(ROW(N$10)-1)),NA())),NA())</f>
        <v/>
      </c>
      <c r="P81" t="e" cm="1">
        <f t="array" ref="P81">IFERROR(IF(ROWS(P$10:P81) &lt;= P$4,P$1-EnterData!$N$4*DataKernels!I81/MAX(DataKernels!I$10:I$259),IF(ROWS(P$10:P81)&lt;=2*P$4,P$1+EnterData!$N$4*INDEX(DataKernels!I$10:I$259,ROW(P81)-P$4-(ROW(P$10)-1))/MAX(DataKernels!I$10:I$259),NA())),NA())</f>
        <v>#N/A</v>
      </c>
      <c r="Q81" t="str" cm="1">
        <f t="array" ref="Q81">IFERROR(IF(ROWS(Q$10:Q81) &lt;= P$4,DataForViolins!I81,IF(ROWS(Q$10:Q81) &lt;=2*P$4,INDEX(DataForViolins!I$10:I$259,ROW(Q81)-P$4-(ROW(P$10)-1)),NA())),NA())</f>
        <v/>
      </c>
      <c r="R81" t="e" cm="1">
        <f t="array" ref="R81">IFERROR(IF(ROWS(R$10:R81) &lt;= R$4,R$1-EnterData!$N$4*DataKernels!J81/MAX(DataKernels!J$10:J$259),IF(ROWS(R$10:R81)&lt;=2*R$4,R$1+EnterData!$N$4*INDEX(DataKernels!J$10:J$259,ROW(R81)-R$4-(ROW(R$10)-1))/MAX(DataKernels!J$10:J$259),NA())),NA())</f>
        <v>#N/A</v>
      </c>
      <c r="S81" t="str" cm="1">
        <f t="array" ref="S81">IFERROR(IF(ROWS(S$10:S81) &lt;= R$4,DataForViolins!J81,IF(ROWS(S$10:S81) &lt;=2*R$4,INDEX(DataForViolins!J$10:J$259,ROW(S81)-R$4-(ROW(R$10)-1)),NA())),NA())</f>
        <v/>
      </c>
      <c r="T81" t="e" cm="1">
        <f t="array" ref="T81">IFERROR(IF(ROWS(T$10:T81) &lt;= T$4,T$1-EnterData!$N$4*DataKernels!K81/MAX(DataKernels!K$10:K$259),IF(ROWS(T$10:T81)&lt;=2*T$4,T$1+EnterData!$N$4*INDEX(DataKernels!K$10:K$259,ROW(T81)-T$4-(ROW(T$10)-1))/MAX(DataKernels!K$10:K$259),NA())),NA())</f>
        <v>#N/A</v>
      </c>
      <c r="U81" t="str" cm="1">
        <f t="array" ref="U81">IFERROR(IF(ROWS(U$10:U81) &lt;= T$4,DataForViolins!K81,IF(ROWS(U$10:U81) &lt;=2*T$4,INDEX(DataForViolins!K$10:K$259,ROW(U81)-T$4-(ROW(T$10)-1)),NA())),NA())</f>
        <v/>
      </c>
    </row>
    <row r="82" spans="2:21" x14ac:dyDescent="0.25">
      <c r="B82" cm="1">
        <f t="array" ref="B82">IFERROR(IF(ROWS(B$10:B82) &lt;= B$4,B$1-EnterData!$N$4*DataKernels!B82/MAX(DataKernels!B$10:B$259),IF(ROWS(B$10:B82)&lt;=2*B$4,B$1+EnterData!$N$4*INDEX(DataKernels!B$10:B$259,ROW(B82)-B$4-(ROW(B$10)-1))/MAX(DataKernels!B$10:B$259),NA())),NA())</f>
        <v>0.8630177957885723</v>
      </c>
      <c r="C82" cm="1">
        <f t="array" ref="C82">IFERROR(IF(ROWS(C$10:C82) &lt;= B$4,DataForViolins!B82,IF(ROWS(C$10:C82) &lt;=2*B$4,INDEX(DataForViolins!B$10:B$259,ROW(C82)-B$4-(ROW(B$10)-1)),NA())),NA())</f>
        <v>123.71589900684434</v>
      </c>
      <c r="D82" cm="1">
        <f t="array" ref="D82">IFERROR(IF(ROWS(D$10:D82) &lt;= D$4,D$1-EnterData!$N$4*DataKernels!C82/MAX(DataKernels!C$10:C$259),IF(ROWS(D$10:D82)&lt;=2*D$4,D$1+EnterData!$N$4*INDEX(DataKernels!C$10:C$259,ROW(D82)-D$4-(ROW(D$10)-1))/MAX(DataKernels!C$10:C$259),NA())),NA())</f>
        <v>1.9193736776262462</v>
      </c>
      <c r="E82" cm="1">
        <f t="array" ref="E82">IFERROR(IF(ROWS(E$10:E82) &lt;= D$4,DataForViolins!C82,IF(ROWS(E$10:E82) &lt;=2*D$4,INDEX(DataForViolins!C$10:C$259,ROW(E82)-D$4-(ROW(D$10)-1)),NA())),NA())</f>
        <v>190.01065489090701</v>
      </c>
      <c r="F82" t="e" cm="1">
        <f t="array" ref="F82">IFERROR(IF(ROWS(F$10:F82) &lt;= F$4,F$1-EnterData!$N$4*DataKernels!D82/MAX(DataKernels!D$10:D$259),IF(ROWS(F$10:F82)&lt;=2*F$4,F$1+EnterData!$N$4*INDEX(DataKernels!D$10:D$259,ROW(F82)-F$4-(ROW(F$10)-1))/MAX(DataKernels!D$10:D$259),NA())),NA())</f>
        <v>#N/A</v>
      </c>
      <c r="G82" t="str" cm="1">
        <f t="array" ref="G82">IFERROR(IF(ROWS(G$10:G82) &lt;= F$4,DataForViolins!D82,IF(ROWS(G$10:G82) &lt;=2*F$4,INDEX(DataForViolins!D$10:D$259,ROW(G82)-F$4-(ROW(F$10)-1)),NA())),NA())</f>
        <v/>
      </c>
      <c r="H82" t="e" cm="1">
        <f t="array" ref="H82">IFERROR(IF(ROWS(H$10:H82) &lt;= H$4,H$1-EnterData!$N$4*DataKernels!E82/MAX(DataKernels!E$10:E$259),IF(ROWS(H$10:H82)&lt;=2*H$4,H$1+EnterData!$N$4*INDEX(DataKernels!E$10:E$259,ROW(H82)-H$4-(ROW(H$10)-1))/MAX(DataKernels!E$10:E$259),NA())),NA())</f>
        <v>#N/A</v>
      </c>
      <c r="I82" t="str" cm="1">
        <f t="array" ref="I82">IFERROR(IF(ROWS(I$10:I82) &lt;= H$4,DataForViolins!E82,IF(ROWS(I$10:I82) &lt;=2*H$4,INDEX(DataForViolins!E$10:E$259,ROW(I82)-H$4-(ROW(H$10)-1)),NA())),NA())</f>
        <v/>
      </c>
      <c r="J82" t="e" cm="1">
        <f t="array" ref="J82">IFERROR(IF(ROWS(J$10:J82) &lt;= J$4,J$1-EnterData!$N$4*DataKernels!F82/MAX(DataKernels!F$10:F$259),IF(ROWS(J$10:J82)&lt;=2*J$4,J$1+EnterData!$N$4*INDEX(DataKernels!F$10:F$259,ROW(J82)-J$4-(ROW(J$10)-1))/MAX(DataKernels!F$10:F$259),NA())),NA())</f>
        <v>#N/A</v>
      </c>
      <c r="K82" t="str" cm="1">
        <f t="array" ref="K82">IFERROR(IF(ROWS(K$10:K82) &lt;= J$4,DataForViolins!F82,IF(ROWS(K$10:K82) &lt;=2*J$4,INDEX(DataForViolins!F$10:F$259,ROW(K82)-J$4-(ROW(J$10)-1)),NA())),NA())</f>
        <v/>
      </c>
      <c r="L82" t="e" cm="1">
        <f t="array" ref="L82">IFERROR(IF(ROWS(L$10:L82) &lt;= L$4,L$1-EnterData!$N$4*DataKernels!G82/MAX(DataKernels!G$10:G$259),IF(ROWS(L$10:L82)&lt;=2*L$4,L$1+EnterData!$N$4*INDEX(DataKernels!G$10:G$259,ROW(L82)-L$4-(ROW(L$10)-1))/MAX(DataKernels!G$10:G$259),NA())),NA())</f>
        <v>#N/A</v>
      </c>
      <c r="M82" t="str" cm="1">
        <f t="array" ref="M82">IFERROR(IF(ROWS(M$10:M82) &lt;= L$4,DataForViolins!G82,IF(ROWS(M$10:M82) &lt;=2*L$4,INDEX(DataForViolins!G$10:G$259,ROW(M82)-L$4-(ROW(L$10)-1)),NA())),NA())</f>
        <v/>
      </c>
      <c r="N82" t="e" cm="1">
        <f t="array" ref="N82">IFERROR(IF(ROWS(N$10:N82) &lt;= N$4,N$1-EnterData!$N$4*DataKernels!H82/MAX(DataKernels!H$10:H$259),IF(ROWS(N$10:N82)&lt;=2*N$4,N$1+EnterData!$N$4*INDEX(DataKernels!H$10:H$259,ROW(N82)-N$4-(ROW(N$10)-1))/MAX(DataKernels!H$10:H$259),NA())),NA())</f>
        <v>#N/A</v>
      </c>
      <c r="O82" t="str" cm="1">
        <f t="array" ref="O82">IFERROR(IF(ROWS(O$10:O82) &lt;= N$4,DataForViolins!H82,IF(ROWS(O$10:O82) &lt;=2*N$4,INDEX(DataForViolins!H$10:H$259,ROW(O82)-N$4-(ROW(N$10)-1)),NA())),NA())</f>
        <v/>
      </c>
      <c r="P82" t="e" cm="1">
        <f t="array" ref="P82">IFERROR(IF(ROWS(P$10:P82) &lt;= P$4,P$1-EnterData!$N$4*DataKernels!I82/MAX(DataKernels!I$10:I$259),IF(ROWS(P$10:P82)&lt;=2*P$4,P$1+EnterData!$N$4*INDEX(DataKernels!I$10:I$259,ROW(P82)-P$4-(ROW(P$10)-1))/MAX(DataKernels!I$10:I$259),NA())),NA())</f>
        <v>#N/A</v>
      </c>
      <c r="Q82" t="str" cm="1">
        <f t="array" ref="Q82">IFERROR(IF(ROWS(Q$10:Q82) &lt;= P$4,DataForViolins!I82,IF(ROWS(Q$10:Q82) &lt;=2*P$4,INDEX(DataForViolins!I$10:I$259,ROW(Q82)-P$4-(ROW(P$10)-1)),NA())),NA())</f>
        <v/>
      </c>
      <c r="R82" t="e" cm="1">
        <f t="array" ref="R82">IFERROR(IF(ROWS(R$10:R82) &lt;= R$4,R$1-EnterData!$N$4*DataKernels!J82/MAX(DataKernels!J$10:J$259),IF(ROWS(R$10:R82)&lt;=2*R$4,R$1+EnterData!$N$4*INDEX(DataKernels!J$10:J$259,ROW(R82)-R$4-(ROW(R$10)-1))/MAX(DataKernels!J$10:J$259),NA())),NA())</f>
        <v>#N/A</v>
      </c>
      <c r="S82" t="str" cm="1">
        <f t="array" ref="S82">IFERROR(IF(ROWS(S$10:S82) &lt;= R$4,DataForViolins!J82,IF(ROWS(S$10:S82) &lt;=2*R$4,INDEX(DataForViolins!J$10:J$259,ROW(S82)-R$4-(ROW(R$10)-1)),NA())),NA())</f>
        <v/>
      </c>
      <c r="T82" t="e" cm="1">
        <f t="array" ref="T82">IFERROR(IF(ROWS(T$10:T82) &lt;= T$4,T$1-EnterData!$N$4*DataKernels!K82/MAX(DataKernels!K$10:K$259),IF(ROWS(T$10:T82)&lt;=2*T$4,T$1+EnterData!$N$4*INDEX(DataKernels!K$10:K$259,ROW(T82)-T$4-(ROW(T$10)-1))/MAX(DataKernels!K$10:K$259),NA())),NA())</f>
        <v>#N/A</v>
      </c>
      <c r="U82" t="str" cm="1">
        <f t="array" ref="U82">IFERROR(IF(ROWS(U$10:U82) &lt;= T$4,DataForViolins!K82,IF(ROWS(U$10:U82) &lt;=2*T$4,INDEX(DataForViolins!K$10:K$259,ROW(U82)-T$4-(ROW(T$10)-1)),NA())),NA())</f>
        <v/>
      </c>
    </row>
    <row r="83" spans="2:21" x14ac:dyDescent="0.25">
      <c r="B83" cm="1">
        <f t="array" ref="B83">IFERROR(IF(ROWS(B$10:B83) &lt;= B$4,B$1-EnterData!$N$4*DataKernels!B83/MAX(DataKernels!B$10:B$259),IF(ROWS(B$10:B83)&lt;=2*B$4,B$1+EnterData!$N$4*INDEX(DataKernels!B$10:B$259,ROW(B83)-B$4-(ROW(B$10)-1))/MAX(DataKernels!B$10:B$259),NA())),NA())</f>
        <v>0.85864945242301627</v>
      </c>
      <c r="C83" cm="1">
        <f t="array" ref="C83">IFERROR(IF(ROWS(C$10:C83) &lt;= B$4,DataForViolins!B83,IF(ROWS(C$10:C83) &lt;=2*B$4,INDEX(DataForViolins!B$10:B$259,ROW(C83)-B$4-(ROW(B$10)-1)),NA())),NA())</f>
        <v>124.33946931583949</v>
      </c>
      <c r="D83" cm="1">
        <f t="array" ref="D83">IFERROR(IF(ROWS(D$10:D83) &lt;= D$4,D$1-EnterData!$N$4*DataKernels!C83/MAX(DataKernels!C$10:C$259),IF(ROWS(D$10:D83)&lt;=2*D$4,D$1+EnterData!$N$4*INDEX(DataKernels!C$10:C$259,ROW(D83)-D$4-(ROW(D$10)-1))/MAX(DataKernels!C$10:C$259),NA())),NA())</f>
        <v>1.9181160830908393</v>
      </c>
      <c r="E83" cm="1">
        <f t="array" ref="E83">IFERROR(IF(ROWS(E$10:E83) &lt;= D$4,DataForViolins!C83,IF(ROWS(E$10:E83) &lt;=2*D$4,INDEX(DataForViolins!C$10:C$259,ROW(E83)-D$4-(ROW(D$10)-1)),NA())),NA())</f>
        <v>190.53426146441356</v>
      </c>
      <c r="F83" t="e" cm="1">
        <f t="array" ref="F83">IFERROR(IF(ROWS(F$10:F83) &lt;= F$4,F$1-EnterData!$N$4*DataKernels!D83/MAX(DataKernels!D$10:D$259),IF(ROWS(F$10:F83)&lt;=2*F$4,F$1+EnterData!$N$4*INDEX(DataKernels!D$10:D$259,ROW(F83)-F$4-(ROW(F$10)-1))/MAX(DataKernels!D$10:D$259),NA())),NA())</f>
        <v>#N/A</v>
      </c>
      <c r="G83" t="str" cm="1">
        <f t="array" ref="G83">IFERROR(IF(ROWS(G$10:G83) &lt;= F$4,DataForViolins!D83,IF(ROWS(G$10:G83) &lt;=2*F$4,INDEX(DataForViolins!D$10:D$259,ROW(G83)-F$4-(ROW(F$10)-1)),NA())),NA())</f>
        <v/>
      </c>
      <c r="H83" t="e" cm="1">
        <f t="array" ref="H83">IFERROR(IF(ROWS(H$10:H83) &lt;= H$4,H$1-EnterData!$N$4*DataKernels!E83/MAX(DataKernels!E$10:E$259),IF(ROWS(H$10:H83)&lt;=2*H$4,H$1+EnterData!$N$4*INDEX(DataKernels!E$10:E$259,ROW(H83)-H$4-(ROW(H$10)-1))/MAX(DataKernels!E$10:E$259),NA())),NA())</f>
        <v>#N/A</v>
      </c>
      <c r="I83" t="str" cm="1">
        <f t="array" ref="I83">IFERROR(IF(ROWS(I$10:I83) &lt;= H$4,DataForViolins!E83,IF(ROWS(I$10:I83) &lt;=2*H$4,INDEX(DataForViolins!E$10:E$259,ROW(I83)-H$4-(ROW(H$10)-1)),NA())),NA())</f>
        <v/>
      </c>
      <c r="J83" t="e" cm="1">
        <f t="array" ref="J83">IFERROR(IF(ROWS(J$10:J83) &lt;= J$4,J$1-EnterData!$N$4*DataKernels!F83/MAX(DataKernels!F$10:F$259),IF(ROWS(J$10:J83)&lt;=2*J$4,J$1+EnterData!$N$4*INDEX(DataKernels!F$10:F$259,ROW(J83)-J$4-(ROW(J$10)-1))/MAX(DataKernels!F$10:F$259),NA())),NA())</f>
        <v>#N/A</v>
      </c>
      <c r="K83" t="str" cm="1">
        <f t="array" ref="K83">IFERROR(IF(ROWS(K$10:K83) &lt;= J$4,DataForViolins!F83,IF(ROWS(K$10:K83) &lt;=2*J$4,INDEX(DataForViolins!F$10:F$259,ROW(K83)-J$4-(ROW(J$10)-1)),NA())),NA())</f>
        <v/>
      </c>
      <c r="L83" t="e" cm="1">
        <f t="array" ref="L83">IFERROR(IF(ROWS(L$10:L83) &lt;= L$4,L$1-EnterData!$N$4*DataKernels!G83/MAX(DataKernels!G$10:G$259),IF(ROWS(L$10:L83)&lt;=2*L$4,L$1+EnterData!$N$4*INDEX(DataKernels!G$10:G$259,ROW(L83)-L$4-(ROW(L$10)-1))/MAX(DataKernels!G$10:G$259),NA())),NA())</f>
        <v>#N/A</v>
      </c>
      <c r="M83" t="str" cm="1">
        <f t="array" ref="M83">IFERROR(IF(ROWS(M$10:M83) &lt;= L$4,DataForViolins!G83,IF(ROWS(M$10:M83) &lt;=2*L$4,INDEX(DataForViolins!G$10:G$259,ROW(M83)-L$4-(ROW(L$10)-1)),NA())),NA())</f>
        <v/>
      </c>
      <c r="N83" t="e" cm="1">
        <f t="array" ref="N83">IFERROR(IF(ROWS(N$10:N83) &lt;= N$4,N$1-EnterData!$N$4*DataKernels!H83/MAX(DataKernels!H$10:H$259),IF(ROWS(N$10:N83)&lt;=2*N$4,N$1+EnterData!$N$4*INDEX(DataKernels!H$10:H$259,ROW(N83)-N$4-(ROW(N$10)-1))/MAX(DataKernels!H$10:H$259),NA())),NA())</f>
        <v>#N/A</v>
      </c>
      <c r="O83" t="str" cm="1">
        <f t="array" ref="O83">IFERROR(IF(ROWS(O$10:O83) &lt;= N$4,DataForViolins!H83,IF(ROWS(O$10:O83) &lt;=2*N$4,INDEX(DataForViolins!H$10:H$259,ROW(O83)-N$4-(ROW(N$10)-1)),NA())),NA())</f>
        <v/>
      </c>
      <c r="P83" t="e" cm="1">
        <f t="array" ref="P83">IFERROR(IF(ROWS(P$10:P83) &lt;= P$4,P$1-EnterData!$N$4*DataKernels!I83/MAX(DataKernels!I$10:I$259),IF(ROWS(P$10:P83)&lt;=2*P$4,P$1+EnterData!$N$4*INDEX(DataKernels!I$10:I$259,ROW(P83)-P$4-(ROW(P$10)-1))/MAX(DataKernels!I$10:I$259),NA())),NA())</f>
        <v>#N/A</v>
      </c>
      <c r="Q83" t="str" cm="1">
        <f t="array" ref="Q83">IFERROR(IF(ROWS(Q$10:Q83) &lt;= P$4,DataForViolins!I83,IF(ROWS(Q$10:Q83) &lt;=2*P$4,INDEX(DataForViolins!I$10:I$259,ROW(Q83)-P$4-(ROW(P$10)-1)),NA())),NA())</f>
        <v/>
      </c>
      <c r="R83" t="e" cm="1">
        <f t="array" ref="R83">IFERROR(IF(ROWS(R$10:R83) &lt;= R$4,R$1-EnterData!$N$4*DataKernels!J83/MAX(DataKernels!J$10:J$259),IF(ROWS(R$10:R83)&lt;=2*R$4,R$1+EnterData!$N$4*INDEX(DataKernels!J$10:J$259,ROW(R83)-R$4-(ROW(R$10)-1))/MAX(DataKernels!J$10:J$259),NA())),NA())</f>
        <v>#N/A</v>
      </c>
      <c r="S83" t="str" cm="1">
        <f t="array" ref="S83">IFERROR(IF(ROWS(S$10:S83) &lt;= R$4,DataForViolins!J83,IF(ROWS(S$10:S83) &lt;=2*R$4,INDEX(DataForViolins!J$10:J$259,ROW(S83)-R$4-(ROW(R$10)-1)),NA())),NA())</f>
        <v/>
      </c>
      <c r="T83" t="e" cm="1">
        <f t="array" ref="T83">IFERROR(IF(ROWS(T$10:T83) &lt;= T$4,T$1-EnterData!$N$4*DataKernels!K83/MAX(DataKernels!K$10:K$259),IF(ROWS(T$10:T83)&lt;=2*T$4,T$1+EnterData!$N$4*INDEX(DataKernels!K$10:K$259,ROW(T83)-T$4-(ROW(T$10)-1))/MAX(DataKernels!K$10:K$259),NA())),NA())</f>
        <v>#N/A</v>
      </c>
      <c r="U83" t="str" cm="1">
        <f t="array" ref="U83">IFERROR(IF(ROWS(U$10:U83) &lt;= T$4,DataForViolins!K83,IF(ROWS(U$10:U83) &lt;=2*T$4,INDEX(DataForViolins!K$10:K$259,ROW(U83)-T$4-(ROW(T$10)-1)),NA())),NA())</f>
        <v/>
      </c>
    </row>
    <row r="84" spans="2:21" x14ac:dyDescent="0.25">
      <c r="B84" cm="1">
        <f t="array" ref="B84">IFERROR(IF(ROWS(B$10:B84) &lt;= B$4,B$1-EnterData!$N$4*DataKernels!B84/MAX(DataKernels!B$10:B$259),IF(ROWS(B$10:B84)&lt;=2*B$4,B$1+EnterData!$N$4*INDEX(DataKernels!B$10:B$259,ROW(B84)-B$4-(ROW(B$10)-1))/MAX(DataKernels!B$10:B$259),NA())),NA())</f>
        <v>0.85412067027401584</v>
      </c>
      <c r="C84" cm="1">
        <f t="array" ref="C84">IFERROR(IF(ROWS(C$10:C84) &lt;= B$4,DataForViolins!B84,IF(ROWS(C$10:C84) &lt;=2*B$4,INDEX(DataForViolins!B$10:B$259,ROW(C84)-B$4-(ROW(B$10)-1)),NA())),NA())</f>
        <v>124.96303962483465</v>
      </c>
      <c r="D84" cm="1">
        <f t="array" ref="D84">IFERROR(IF(ROWS(D$10:D84) &lt;= D$4,D$1-EnterData!$N$4*DataKernels!C84/MAX(DataKernels!C$10:C$259),IF(ROWS(D$10:D84)&lt;=2*D$4,D$1+EnterData!$N$4*INDEX(DataKernels!C$10:C$259,ROW(D84)-D$4-(ROW(D$10)-1))/MAX(DataKernels!C$10:C$259),NA())),NA())</f>
        <v>1.916716127683201</v>
      </c>
      <c r="E84" cm="1">
        <f t="array" ref="E84">IFERROR(IF(ROWS(E$10:E84) &lt;= D$4,DataForViolins!C84,IF(ROWS(E$10:E84) &lt;=2*D$4,INDEX(DataForViolins!C$10:C$259,ROW(E84)-D$4-(ROW(D$10)-1)),NA())),NA())</f>
        <v>191.05786803792012</v>
      </c>
      <c r="F84" t="e" cm="1">
        <f t="array" ref="F84">IFERROR(IF(ROWS(F$10:F84) &lt;= F$4,F$1-EnterData!$N$4*DataKernels!D84/MAX(DataKernels!D$10:D$259),IF(ROWS(F$10:F84)&lt;=2*F$4,F$1+EnterData!$N$4*INDEX(DataKernels!D$10:D$259,ROW(F84)-F$4-(ROW(F$10)-1))/MAX(DataKernels!D$10:D$259),NA())),NA())</f>
        <v>#N/A</v>
      </c>
      <c r="G84" t="str" cm="1">
        <f t="array" ref="G84">IFERROR(IF(ROWS(G$10:G84) &lt;= F$4,DataForViolins!D84,IF(ROWS(G$10:G84) &lt;=2*F$4,INDEX(DataForViolins!D$10:D$259,ROW(G84)-F$4-(ROW(F$10)-1)),NA())),NA())</f>
        <v/>
      </c>
      <c r="H84" t="e" cm="1">
        <f t="array" ref="H84">IFERROR(IF(ROWS(H$10:H84) &lt;= H$4,H$1-EnterData!$N$4*DataKernels!E84/MAX(DataKernels!E$10:E$259),IF(ROWS(H$10:H84)&lt;=2*H$4,H$1+EnterData!$N$4*INDEX(DataKernels!E$10:E$259,ROW(H84)-H$4-(ROW(H$10)-1))/MAX(DataKernels!E$10:E$259),NA())),NA())</f>
        <v>#N/A</v>
      </c>
      <c r="I84" t="str" cm="1">
        <f t="array" ref="I84">IFERROR(IF(ROWS(I$10:I84) &lt;= H$4,DataForViolins!E84,IF(ROWS(I$10:I84) &lt;=2*H$4,INDEX(DataForViolins!E$10:E$259,ROW(I84)-H$4-(ROW(H$10)-1)),NA())),NA())</f>
        <v/>
      </c>
      <c r="J84" t="e" cm="1">
        <f t="array" ref="J84">IFERROR(IF(ROWS(J$10:J84) &lt;= J$4,J$1-EnterData!$N$4*DataKernels!F84/MAX(DataKernels!F$10:F$259),IF(ROWS(J$10:J84)&lt;=2*J$4,J$1+EnterData!$N$4*INDEX(DataKernels!F$10:F$259,ROW(J84)-J$4-(ROW(J$10)-1))/MAX(DataKernels!F$10:F$259),NA())),NA())</f>
        <v>#N/A</v>
      </c>
      <c r="K84" t="str" cm="1">
        <f t="array" ref="K84">IFERROR(IF(ROWS(K$10:K84) &lt;= J$4,DataForViolins!F84,IF(ROWS(K$10:K84) &lt;=2*J$4,INDEX(DataForViolins!F$10:F$259,ROW(K84)-J$4-(ROW(J$10)-1)),NA())),NA())</f>
        <v/>
      </c>
      <c r="L84" t="e" cm="1">
        <f t="array" ref="L84">IFERROR(IF(ROWS(L$10:L84) &lt;= L$4,L$1-EnterData!$N$4*DataKernels!G84/MAX(DataKernels!G$10:G$259),IF(ROWS(L$10:L84)&lt;=2*L$4,L$1+EnterData!$N$4*INDEX(DataKernels!G$10:G$259,ROW(L84)-L$4-(ROW(L$10)-1))/MAX(DataKernels!G$10:G$259),NA())),NA())</f>
        <v>#N/A</v>
      </c>
      <c r="M84" t="str" cm="1">
        <f t="array" ref="M84">IFERROR(IF(ROWS(M$10:M84) &lt;= L$4,DataForViolins!G84,IF(ROWS(M$10:M84) &lt;=2*L$4,INDEX(DataForViolins!G$10:G$259,ROW(M84)-L$4-(ROW(L$10)-1)),NA())),NA())</f>
        <v/>
      </c>
      <c r="N84" t="e" cm="1">
        <f t="array" ref="N84">IFERROR(IF(ROWS(N$10:N84) &lt;= N$4,N$1-EnterData!$N$4*DataKernels!H84/MAX(DataKernels!H$10:H$259),IF(ROWS(N$10:N84)&lt;=2*N$4,N$1+EnterData!$N$4*INDEX(DataKernels!H$10:H$259,ROW(N84)-N$4-(ROW(N$10)-1))/MAX(DataKernels!H$10:H$259),NA())),NA())</f>
        <v>#N/A</v>
      </c>
      <c r="O84" t="str" cm="1">
        <f t="array" ref="O84">IFERROR(IF(ROWS(O$10:O84) &lt;= N$4,DataForViolins!H84,IF(ROWS(O$10:O84) &lt;=2*N$4,INDEX(DataForViolins!H$10:H$259,ROW(O84)-N$4-(ROW(N$10)-1)),NA())),NA())</f>
        <v/>
      </c>
      <c r="P84" t="e" cm="1">
        <f t="array" ref="P84">IFERROR(IF(ROWS(P$10:P84) &lt;= P$4,P$1-EnterData!$N$4*DataKernels!I84/MAX(DataKernels!I$10:I$259),IF(ROWS(P$10:P84)&lt;=2*P$4,P$1+EnterData!$N$4*INDEX(DataKernels!I$10:I$259,ROW(P84)-P$4-(ROW(P$10)-1))/MAX(DataKernels!I$10:I$259),NA())),NA())</f>
        <v>#N/A</v>
      </c>
      <c r="Q84" t="str" cm="1">
        <f t="array" ref="Q84">IFERROR(IF(ROWS(Q$10:Q84) &lt;= P$4,DataForViolins!I84,IF(ROWS(Q$10:Q84) &lt;=2*P$4,INDEX(DataForViolins!I$10:I$259,ROW(Q84)-P$4-(ROW(P$10)-1)),NA())),NA())</f>
        <v/>
      </c>
      <c r="R84" t="e" cm="1">
        <f t="array" ref="R84">IFERROR(IF(ROWS(R$10:R84) &lt;= R$4,R$1-EnterData!$N$4*DataKernels!J84/MAX(DataKernels!J$10:J$259),IF(ROWS(R$10:R84)&lt;=2*R$4,R$1+EnterData!$N$4*INDEX(DataKernels!J$10:J$259,ROW(R84)-R$4-(ROW(R$10)-1))/MAX(DataKernels!J$10:J$259),NA())),NA())</f>
        <v>#N/A</v>
      </c>
      <c r="S84" t="str" cm="1">
        <f t="array" ref="S84">IFERROR(IF(ROWS(S$10:S84) &lt;= R$4,DataForViolins!J84,IF(ROWS(S$10:S84) &lt;=2*R$4,INDEX(DataForViolins!J$10:J$259,ROW(S84)-R$4-(ROW(R$10)-1)),NA())),NA())</f>
        <v/>
      </c>
      <c r="T84" t="e" cm="1">
        <f t="array" ref="T84">IFERROR(IF(ROWS(T$10:T84) &lt;= T$4,T$1-EnterData!$N$4*DataKernels!K84/MAX(DataKernels!K$10:K$259),IF(ROWS(T$10:T84)&lt;=2*T$4,T$1+EnterData!$N$4*INDEX(DataKernels!K$10:K$259,ROW(T84)-T$4-(ROW(T$10)-1))/MAX(DataKernels!K$10:K$259),NA())),NA())</f>
        <v>#N/A</v>
      </c>
      <c r="U84" t="str" cm="1">
        <f t="array" ref="U84">IFERROR(IF(ROWS(U$10:U84) &lt;= T$4,DataForViolins!K84,IF(ROWS(U$10:U84) &lt;=2*T$4,INDEX(DataForViolins!K$10:K$259,ROW(U84)-T$4-(ROW(T$10)-1)),NA())),NA())</f>
        <v/>
      </c>
    </row>
    <row r="85" spans="2:21" x14ac:dyDescent="0.25">
      <c r="B85" cm="1">
        <f t="array" ref="B85">IFERROR(IF(ROWS(B$10:B85) &lt;= B$4,B$1-EnterData!$N$4*DataKernels!B85/MAX(DataKernels!B$10:B$259),IF(ROWS(B$10:B85)&lt;=2*B$4,B$1+EnterData!$N$4*INDEX(DataKernels!B$10:B$259,ROW(B85)-B$4-(ROW(B$10)-1))/MAX(DataKernels!B$10:B$259),NA())),NA())</f>
        <v>0.84943349133141388</v>
      </c>
      <c r="C85" cm="1">
        <f t="array" ref="C85">IFERROR(IF(ROWS(C$10:C85) &lt;= B$4,DataForViolins!B85,IF(ROWS(C$10:C85) &lt;=2*B$4,INDEX(DataForViolins!B$10:B$259,ROW(C85)-B$4-(ROW(B$10)-1)),NA())),NA())</f>
        <v>125.58660993382981</v>
      </c>
      <c r="D85" cm="1">
        <f t="array" ref="D85">IFERROR(IF(ROWS(D$10:D85) &lt;= D$4,D$1-EnterData!$N$4*DataKernels!C85/MAX(DataKernels!C$10:C$259),IF(ROWS(D$10:D85)&lt;=2*D$4,D$1+EnterData!$N$4*INDEX(DataKernels!C$10:C$259,ROW(D85)-D$4-(ROW(D$10)-1))/MAX(DataKernels!C$10:C$259),NA())),NA())</f>
        <v>1.915154497973018</v>
      </c>
      <c r="E85" cm="1">
        <f t="array" ref="E85">IFERROR(IF(ROWS(E$10:E85) &lt;= D$4,DataForViolins!C85,IF(ROWS(E$10:E85) &lt;=2*D$4,INDEX(DataForViolins!C$10:C$259,ROW(E85)-D$4-(ROW(D$10)-1)),NA())),NA())</f>
        <v>191.58147461142667</v>
      </c>
      <c r="F85" t="e" cm="1">
        <f t="array" ref="F85">IFERROR(IF(ROWS(F$10:F85) &lt;= F$4,F$1-EnterData!$N$4*DataKernels!D85/MAX(DataKernels!D$10:D$259),IF(ROWS(F$10:F85)&lt;=2*F$4,F$1+EnterData!$N$4*INDEX(DataKernels!D$10:D$259,ROW(F85)-F$4-(ROW(F$10)-1))/MAX(DataKernels!D$10:D$259),NA())),NA())</f>
        <v>#N/A</v>
      </c>
      <c r="G85" t="str" cm="1">
        <f t="array" ref="G85">IFERROR(IF(ROWS(G$10:G85) &lt;= F$4,DataForViolins!D85,IF(ROWS(G$10:G85) &lt;=2*F$4,INDEX(DataForViolins!D$10:D$259,ROW(G85)-F$4-(ROW(F$10)-1)),NA())),NA())</f>
        <v/>
      </c>
      <c r="H85" t="e" cm="1">
        <f t="array" ref="H85">IFERROR(IF(ROWS(H$10:H85) &lt;= H$4,H$1-EnterData!$N$4*DataKernels!E85/MAX(DataKernels!E$10:E$259),IF(ROWS(H$10:H85)&lt;=2*H$4,H$1+EnterData!$N$4*INDEX(DataKernels!E$10:E$259,ROW(H85)-H$4-(ROW(H$10)-1))/MAX(DataKernels!E$10:E$259),NA())),NA())</f>
        <v>#N/A</v>
      </c>
      <c r="I85" t="str" cm="1">
        <f t="array" ref="I85">IFERROR(IF(ROWS(I$10:I85) &lt;= H$4,DataForViolins!E85,IF(ROWS(I$10:I85) &lt;=2*H$4,INDEX(DataForViolins!E$10:E$259,ROW(I85)-H$4-(ROW(H$10)-1)),NA())),NA())</f>
        <v/>
      </c>
      <c r="J85" t="e" cm="1">
        <f t="array" ref="J85">IFERROR(IF(ROWS(J$10:J85) &lt;= J$4,J$1-EnterData!$N$4*DataKernels!F85/MAX(DataKernels!F$10:F$259),IF(ROWS(J$10:J85)&lt;=2*J$4,J$1+EnterData!$N$4*INDEX(DataKernels!F$10:F$259,ROW(J85)-J$4-(ROW(J$10)-1))/MAX(DataKernels!F$10:F$259),NA())),NA())</f>
        <v>#N/A</v>
      </c>
      <c r="K85" t="str" cm="1">
        <f t="array" ref="K85">IFERROR(IF(ROWS(K$10:K85) &lt;= J$4,DataForViolins!F85,IF(ROWS(K$10:K85) &lt;=2*J$4,INDEX(DataForViolins!F$10:F$259,ROW(K85)-J$4-(ROW(J$10)-1)),NA())),NA())</f>
        <v/>
      </c>
      <c r="L85" t="e" cm="1">
        <f t="array" ref="L85">IFERROR(IF(ROWS(L$10:L85) &lt;= L$4,L$1-EnterData!$N$4*DataKernels!G85/MAX(DataKernels!G$10:G$259),IF(ROWS(L$10:L85)&lt;=2*L$4,L$1+EnterData!$N$4*INDEX(DataKernels!G$10:G$259,ROW(L85)-L$4-(ROW(L$10)-1))/MAX(DataKernels!G$10:G$259),NA())),NA())</f>
        <v>#N/A</v>
      </c>
      <c r="M85" t="str" cm="1">
        <f t="array" ref="M85">IFERROR(IF(ROWS(M$10:M85) &lt;= L$4,DataForViolins!G85,IF(ROWS(M$10:M85) &lt;=2*L$4,INDEX(DataForViolins!G$10:G$259,ROW(M85)-L$4-(ROW(L$10)-1)),NA())),NA())</f>
        <v/>
      </c>
      <c r="N85" t="e" cm="1">
        <f t="array" ref="N85">IFERROR(IF(ROWS(N$10:N85) &lt;= N$4,N$1-EnterData!$N$4*DataKernels!H85/MAX(DataKernels!H$10:H$259),IF(ROWS(N$10:N85)&lt;=2*N$4,N$1+EnterData!$N$4*INDEX(DataKernels!H$10:H$259,ROW(N85)-N$4-(ROW(N$10)-1))/MAX(DataKernels!H$10:H$259),NA())),NA())</f>
        <v>#N/A</v>
      </c>
      <c r="O85" t="str" cm="1">
        <f t="array" ref="O85">IFERROR(IF(ROWS(O$10:O85) &lt;= N$4,DataForViolins!H85,IF(ROWS(O$10:O85) &lt;=2*N$4,INDEX(DataForViolins!H$10:H$259,ROW(O85)-N$4-(ROW(N$10)-1)),NA())),NA())</f>
        <v/>
      </c>
      <c r="P85" t="e" cm="1">
        <f t="array" ref="P85">IFERROR(IF(ROWS(P$10:P85) &lt;= P$4,P$1-EnterData!$N$4*DataKernels!I85/MAX(DataKernels!I$10:I$259),IF(ROWS(P$10:P85)&lt;=2*P$4,P$1+EnterData!$N$4*INDEX(DataKernels!I$10:I$259,ROW(P85)-P$4-(ROW(P$10)-1))/MAX(DataKernels!I$10:I$259),NA())),NA())</f>
        <v>#N/A</v>
      </c>
      <c r="Q85" t="str" cm="1">
        <f t="array" ref="Q85">IFERROR(IF(ROWS(Q$10:Q85) &lt;= P$4,DataForViolins!I85,IF(ROWS(Q$10:Q85) &lt;=2*P$4,INDEX(DataForViolins!I$10:I$259,ROW(Q85)-P$4-(ROW(P$10)-1)),NA())),NA())</f>
        <v/>
      </c>
      <c r="R85" t="e" cm="1">
        <f t="array" ref="R85">IFERROR(IF(ROWS(R$10:R85) &lt;= R$4,R$1-EnterData!$N$4*DataKernels!J85/MAX(DataKernels!J$10:J$259),IF(ROWS(R$10:R85)&lt;=2*R$4,R$1+EnterData!$N$4*INDEX(DataKernels!J$10:J$259,ROW(R85)-R$4-(ROW(R$10)-1))/MAX(DataKernels!J$10:J$259),NA())),NA())</f>
        <v>#N/A</v>
      </c>
      <c r="S85" t="str" cm="1">
        <f t="array" ref="S85">IFERROR(IF(ROWS(S$10:S85) &lt;= R$4,DataForViolins!J85,IF(ROWS(S$10:S85) &lt;=2*R$4,INDEX(DataForViolins!J$10:J$259,ROW(S85)-R$4-(ROW(R$10)-1)),NA())),NA())</f>
        <v/>
      </c>
      <c r="T85" t="e" cm="1">
        <f t="array" ref="T85">IFERROR(IF(ROWS(T$10:T85) &lt;= T$4,T$1-EnterData!$N$4*DataKernels!K85/MAX(DataKernels!K$10:K$259),IF(ROWS(T$10:T85)&lt;=2*T$4,T$1+EnterData!$N$4*INDEX(DataKernels!K$10:K$259,ROW(T85)-T$4-(ROW(T$10)-1))/MAX(DataKernels!K$10:K$259),NA())),NA())</f>
        <v>#N/A</v>
      </c>
      <c r="U85" t="str" cm="1">
        <f t="array" ref="U85">IFERROR(IF(ROWS(U$10:U85) &lt;= T$4,DataForViolins!K85,IF(ROWS(U$10:U85) &lt;=2*T$4,INDEX(DataForViolins!K$10:K$259,ROW(U85)-T$4-(ROW(T$10)-1)),NA())),NA())</f>
        <v/>
      </c>
    </row>
    <row r="86" spans="2:21" x14ac:dyDescent="0.25">
      <c r="B86" cm="1">
        <f t="array" ref="B86">IFERROR(IF(ROWS(B$10:B86) &lt;= B$4,B$1-EnterData!$N$4*DataKernels!B86/MAX(DataKernels!B$10:B$259),IF(ROWS(B$10:B86)&lt;=2*B$4,B$1+EnterData!$N$4*INDEX(DataKernels!B$10:B$259,ROW(B86)-B$4-(ROW(B$10)-1))/MAX(DataKernels!B$10:B$259),NA())),NA())</f>
        <v>0.84459197590869395</v>
      </c>
      <c r="C86" cm="1">
        <f t="array" ref="C86">IFERROR(IF(ROWS(C$10:C86) &lt;= B$4,DataForViolins!B86,IF(ROWS(C$10:C86) &lt;=2*B$4,INDEX(DataForViolins!B$10:B$259,ROW(C86)-B$4-(ROW(B$10)-1)),NA())),NA())</f>
        <v>126.21018024282496</v>
      </c>
      <c r="D86" cm="1">
        <f t="array" ref="D86">IFERROR(IF(ROWS(D$10:D86) &lt;= D$4,D$1-EnterData!$N$4*DataKernels!C86/MAX(DataKernels!C$10:C$259),IF(ROWS(D$10:D86)&lt;=2*D$4,D$1+EnterData!$N$4*INDEX(DataKernels!C$10:C$259,ROW(D86)-D$4-(ROW(D$10)-1))/MAX(DataKernels!C$10:C$259),NA())),NA())</f>
        <v>1.9134122972794658</v>
      </c>
      <c r="E86" cm="1">
        <f t="array" ref="E86">IFERROR(IF(ROWS(E$10:E86) &lt;= D$4,DataForViolins!C86,IF(ROWS(E$10:E86) &lt;=2*D$4,INDEX(DataForViolins!C$10:C$259,ROW(E86)-D$4-(ROW(D$10)-1)),NA())),NA())</f>
        <v>192.10508118493323</v>
      </c>
      <c r="F86" t="e" cm="1">
        <f t="array" ref="F86">IFERROR(IF(ROWS(F$10:F86) &lt;= F$4,F$1-EnterData!$N$4*DataKernels!D86/MAX(DataKernels!D$10:D$259),IF(ROWS(F$10:F86)&lt;=2*F$4,F$1+EnterData!$N$4*INDEX(DataKernels!D$10:D$259,ROW(F86)-F$4-(ROW(F$10)-1))/MAX(DataKernels!D$10:D$259),NA())),NA())</f>
        <v>#N/A</v>
      </c>
      <c r="G86" t="str" cm="1">
        <f t="array" ref="G86">IFERROR(IF(ROWS(G$10:G86) &lt;= F$4,DataForViolins!D86,IF(ROWS(G$10:G86) &lt;=2*F$4,INDEX(DataForViolins!D$10:D$259,ROW(G86)-F$4-(ROW(F$10)-1)),NA())),NA())</f>
        <v/>
      </c>
      <c r="H86" t="e" cm="1">
        <f t="array" ref="H86">IFERROR(IF(ROWS(H$10:H86) &lt;= H$4,H$1-EnterData!$N$4*DataKernels!E86/MAX(DataKernels!E$10:E$259),IF(ROWS(H$10:H86)&lt;=2*H$4,H$1+EnterData!$N$4*INDEX(DataKernels!E$10:E$259,ROW(H86)-H$4-(ROW(H$10)-1))/MAX(DataKernels!E$10:E$259),NA())),NA())</f>
        <v>#N/A</v>
      </c>
      <c r="I86" t="str" cm="1">
        <f t="array" ref="I86">IFERROR(IF(ROWS(I$10:I86) &lt;= H$4,DataForViolins!E86,IF(ROWS(I$10:I86) &lt;=2*H$4,INDEX(DataForViolins!E$10:E$259,ROW(I86)-H$4-(ROW(H$10)-1)),NA())),NA())</f>
        <v/>
      </c>
      <c r="J86" t="e" cm="1">
        <f t="array" ref="J86">IFERROR(IF(ROWS(J$10:J86) &lt;= J$4,J$1-EnterData!$N$4*DataKernels!F86/MAX(DataKernels!F$10:F$259),IF(ROWS(J$10:J86)&lt;=2*J$4,J$1+EnterData!$N$4*INDEX(DataKernels!F$10:F$259,ROW(J86)-J$4-(ROW(J$10)-1))/MAX(DataKernels!F$10:F$259),NA())),NA())</f>
        <v>#N/A</v>
      </c>
      <c r="K86" t="str" cm="1">
        <f t="array" ref="K86">IFERROR(IF(ROWS(K$10:K86) &lt;= J$4,DataForViolins!F86,IF(ROWS(K$10:K86) &lt;=2*J$4,INDEX(DataForViolins!F$10:F$259,ROW(K86)-J$4-(ROW(J$10)-1)),NA())),NA())</f>
        <v/>
      </c>
      <c r="L86" t="e" cm="1">
        <f t="array" ref="L86">IFERROR(IF(ROWS(L$10:L86) &lt;= L$4,L$1-EnterData!$N$4*DataKernels!G86/MAX(DataKernels!G$10:G$259),IF(ROWS(L$10:L86)&lt;=2*L$4,L$1+EnterData!$N$4*INDEX(DataKernels!G$10:G$259,ROW(L86)-L$4-(ROW(L$10)-1))/MAX(DataKernels!G$10:G$259),NA())),NA())</f>
        <v>#N/A</v>
      </c>
      <c r="M86" t="str" cm="1">
        <f t="array" ref="M86">IFERROR(IF(ROWS(M$10:M86) &lt;= L$4,DataForViolins!G86,IF(ROWS(M$10:M86) &lt;=2*L$4,INDEX(DataForViolins!G$10:G$259,ROW(M86)-L$4-(ROW(L$10)-1)),NA())),NA())</f>
        <v/>
      </c>
      <c r="N86" t="e" cm="1">
        <f t="array" ref="N86">IFERROR(IF(ROWS(N$10:N86) &lt;= N$4,N$1-EnterData!$N$4*DataKernels!H86/MAX(DataKernels!H$10:H$259),IF(ROWS(N$10:N86)&lt;=2*N$4,N$1+EnterData!$N$4*INDEX(DataKernels!H$10:H$259,ROW(N86)-N$4-(ROW(N$10)-1))/MAX(DataKernels!H$10:H$259),NA())),NA())</f>
        <v>#N/A</v>
      </c>
      <c r="O86" t="str" cm="1">
        <f t="array" ref="O86">IFERROR(IF(ROWS(O$10:O86) &lt;= N$4,DataForViolins!H86,IF(ROWS(O$10:O86) &lt;=2*N$4,INDEX(DataForViolins!H$10:H$259,ROW(O86)-N$4-(ROW(N$10)-1)),NA())),NA())</f>
        <v/>
      </c>
      <c r="P86" t="e" cm="1">
        <f t="array" ref="P86">IFERROR(IF(ROWS(P$10:P86) &lt;= P$4,P$1-EnterData!$N$4*DataKernels!I86/MAX(DataKernels!I$10:I$259),IF(ROWS(P$10:P86)&lt;=2*P$4,P$1+EnterData!$N$4*INDEX(DataKernels!I$10:I$259,ROW(P86)-P$4-(ROW(P$10)-1))/MAX(DataKernels!I$10:I$259),NA())),NA())</f>
        <v>#N/A</v>
      </c>
      <c r="Q86" t="str" cm="1">
        <f t="array" ref="Q86">IFERROR(IF(ROWS(Q$10:Q86) &lt;= P$4,DataForViolins!I86,IF(ROWS(Q$10:Q86) &lt;=2*P$4,INDEX(DataForViolins!I$10:I$259,ROW(Q86)-P$4-(ROW(P$10)-1)),NA())),NA())</f>
        <v/>
      </c>
      <c r="R86" t="e" cm="1">
        <f t="array" ref="R86">IFERROR(IF(ROWS(R$10:R86) &lt;= R$4,R$1-EnterData!$N$4*DataKernels!J86/MAX(DataKernels!J$10:J$259),IF(ROWS(R$10:R86)&lt;=2*R$4,R$1+EnterData!$N$4*INDEX(DataKernels!J$10:J$259,ROW(R86)-R$4-(ROW(R$10)-1))/MAX(DataKernels!J$10:J$259),NA())),NA())</f>
        <v>#N/A</v>
      </c>
      <c r="S86" t="str" cm="1">
        <f t="array" ref="S86">IFERROR(IF(ROWS(S$10:S86) &lt;= R$4,DataForViolins!J86,IF(ROWS(S$10:S86) &lt;=2*R$4,INDEX(DataForViolins!J$10:J$259,ROW(S86)-R$4-(ROW(R$10)-1)),NA())),NA())</f>
        <v/>
      </c>
      <c r="T86" t="e" cm="1">
        <f t="array" ref="T86">IFERROR(IF(ROWS(T$10:T86) &lt;= T$4,T$1-EnterData!$N$4*DataKernels!K86/MAX(DataKernels!K$10:K$259),IF(ROWS(T$10:T86)&lt;=2*T$4,T$1+EnterData!$N$4*INDEX(DataKernels!K$10:K$259,ROW(T86)-T$4-(ROW(T$10)-1))/MAX(DataKernels!K$10:K$259),NA())),NA())</f>
        <v>#N/A</v>
      </c>
      <c r="U86" t="str" cm="1">
        <f t="array" ref="U86">IFERROR(IF(ROWS(U$10:U86) &lt;= T$4,DataForViolins!K86,IF(ROWS(U$10:U86) &lt;=2*T$4,INDEX(DataForViolins!K$10:K$259,ROW(U86)-T$4-(ROW(T$10)-1)),NA())),NA())</f>
        <v/>
      </c>
    </row>
    <row r="87" spans="2:21" x14ac:dyDescent="0.25">
      <c r="B87" cm="1">
        <f t="array" ref="B87">IFERROR(IF(ROWS(B$10:B87) &lt;= B$4,B$1-EnterData!$N$4*DataKernels!B87/MAX(DataKernels!B$10:B$259),IF(ROWS(B$10:B87)&lt;=2*B$4,B$1+EnterData!$N$4*INDEX(DataKernels!B$10:B$259,ROW(B87)-B$4-(ROW(B$10)-1))/MAX(DataKernels!B$10:B$259),NA())),NA())</f>
        <v>0.83960223367382536</v>
      </c>
      <c r="C87" cm="1">
        <f t="array" ref="C87">IFERROR(IF(ROWS(C$10:C87) &lt;= B$4,DataForViolins!B87,IF(ROWS(C$10:C87) &lt;=2*B$4,INDEX(DataForViolins!B$10:B$259,ROW(C87)-B$4-(ROW(B$10)-1)),NA())),NA())</f>
        <v>126.83375055182012</v>
      </c>
      <c r="D87" cm="1">
        <f t="array" ref="D87">IFERROR(IF(ROWS(D$10:D87) &lt;= D$4,D$1-EnterData!$N$4*DataKernels!C87/MAX(DataKernels!C$10:C$259),IF(ROWS(D$10:D87)&lt;=2*D$4,D$1+EnterData!$N$4*INDEX(DataKernels!C$10:C$259,ROW(D87)-D$4-(ROW(D$10)-1))/MAX(DataKernels!C$10:C$259),NA())),NA())</f>
        <v>1.9114712677682018</v>
      </c>
      <c r="E87" cm="1">
        <f t="array" ref="E87">IFERROR(IF(ROWS(E$10:E87) &lt;= D$4,DataForViolins!C87,IF(ROWS(E$10:E87) &lt;=2*D$4,INDEX(DataForViolins!C$10:C$259,ROW(E87)-D$4-(ROW(D$10)-1)),NA())),NA())</f>
        <v>192.62868775843978</v>
      </c>
      <c r="F87" t="e" cm="1">
        <f t="array" ref="F87">IFERROR(IF(ROWS(F$10:F87) &lt;= F$4,F$1-EnterData!$N$4*DataKernels!D87/MAX(DataKernels!D$10:D$259),IF(ROWS(F$10:F87)&lt;=2*F$4,F$1+EnterData!$N$4*INDEX(DataKernels!D$10:D$259,ROW(F87)-F$4-(ROW(F$10)-1))/MAX(DataKernels!D$10:D$259),NA())),NA())</f>
        <v>#N/A</v>
      </c>
      <c r="G87" t="str" cm="1">
        <f t="array" ref="G87">IFERROR(IF(ROWS(G$10:G87) &lt;= F$4,DataForViolins!D87,IF(ROWS(G$10:G87) &lt;=2*F$4,INDEX(DataForViolins!D$10:D$259,ROW(G87)-F$4-(ROW(F$10)-1)),NA())),NA())</f>
        <v/>
      </c>
      <c r="H87" t="e" cm="1">
        <f t="array" ref="H87">IFERROR(IF(ROWS(H$10:H87) &lt;= H$4,H$1-EnterData!$N$4*DataKernels!E87/MAX(DataKernels!E$10:E$259),IF(ROWS(H$10:H87)&lt;=2*H$4,H$1+EnterData!$N$4*INDEX(DataKernels!E$10:E$259,ROW(H87)-H$4-(ROW(H$10)-1))/MAX(DataKernels!E$10:E$259),NA())),NA())</f>
        <v>#N/A</v>
      </c>
      <c r="I87" t="str" cm="1">
        <f t="array" ref="I87">IFERROR(IF(ROWS(I$10:I87) &lt;= H$4,DataForViolins!E87,IF(ROWS(I$10:I87) &lt;=2*H$4,INDEX(DataForViolins!E$10:E$259,ROW(I87)-H$4-(ROW(H$10)-1)),NA())),NA())</f>
        <v/>
      </c>
      <c r="J87" t="e" cm="1">
        <f t="array" ref="J87">IFERROR(IF(ROWS(J$10:J87) &lt;= J$4,J$1-EnterData!$N$4*DataKernels!F87/MAX(DataKernels!F$10:F$259),IF(ROWS(J$10:J87)&lt;=2*J$4,J$1+EnterData!$N$4*INDEX(DataKernels!F$10:F$259,ROW(J87)-J$4-(ROW(J$10)-1))/MAX(DataKernels!F$10:F$259),NA())),NA())</f>
        <v>#N/A</v>
      </c>
      <c r="K87" t="str" cm="1">
        <f t="array" ref="K87">IFERROR(IF(ROWS(K$10:K87) &lt;= J$4,DataForViolins!F87,IF(ROWS(K$10:K87) &lt;=2*J$4,INDEX(DataForViolins!F$10:F$259,ROW(K87)-J$4-(ROW(J$10)-1)),NA())),NA())</f>
        <v/>
      </c>
      <c r="L87" t="e" cm="1">
        <f t="array" ref="L87">IFERROR(IF(ROWS(L$10:L87) &lt;= L$4,L$1-EnterData!$N$4*DataKernels!G87/MAX(DataKernels!G$10:G$259),IF(ROWS(L$10:L87)&lt;=2*L$4,L$1+EnterData!$N$4*INDEX(DataKernels!G$10:G$259,ROW(L87)-L$4-(ROW(L$10)-1))/MAX(DataKernels!G$10:G$259),NA())),NA())</f>
        <v>#N/A</v>
      </c>
      <c r="M87" t="str" cm="1">
        <f t="array" ref="M87">IFERROR(IF(ROWS(M$10:M87) &lt;= L$4,DataForViolins!G87,IF(ROWS(M$10:M87) &lt;=2*L$4,INDEX(DataForViolins!G$10:G$259,ROW(M87)-L$4-(ROW(L$10)-1)),NA())),NA())</f>
        <v/>
      </c>
      <c r="N87" t="e" cm="1">
        <f t="array" ref="N87">IFERROR(IF(ROWS(N$10:N87) &lt;= N$4,N$1-EnterData!$N$4*DataKernels!H87/MAX(DataKernels!H$10:H$259),IF(ROWS(N$10:N87)&lt;=2*N$4,N$1+EnterData!$N$4*INDEX(DataKernels!H$10:H$259,ROW(N87)-N$4-(ROW(N$10)-1))/MAX(DataKernels!H$10:H$259),NA())),NA())</f>
        <v>#N/A</v>
      </c>
      <c r="O87" t="str" cm="1">
        <f t="array" ref="O87">IFERROR(IF(ROWS(O$10:O87) &lt;= N$4,DataForViolins!H87,IF(ROWS(O$10:O87) &lt;=2*N$4,INDEX(DataForViolins!H$10:H$259,ROW(O87)-N$4-(ROW(N$10)-1)),NA())),NA())</f>
        <v/>
      </c>
      <c r="P87" t="e" cm="1">
        <f t="array" ref="P87">IFERROR(IF(ROWS(P$10:P87) &lt;= P$4,P$1-EnterData!$N$4*DataKernels!I87/MAX(DataKernels!I$10:I$259),IF(ROWS(P$10:P87)&lt;=2*P$4,P$1+EnterData!$N$4*INDEX(DataKernels!I$10:I$259,ROW(P87)-P$4-(ROW(P$10)-1))/MAX(DataKernels!I$10:I$259),NA())),NA())</f>
        <v>#N/A</v>
      </c>
      <c r="Q87" t="str" cm="1">
        <f t="array" ref="Q87">IFERROR(IF(ROWS(Q$10:Q87) &lt;= P$4,DataForViolins!I87,IF(ROWS(Q$10:Q87) &lt;=2*P$4,INDEX(DataForViolins!I$10:I$259,ROW(Q87)-P$4-(ROW(P$10)-1)),NA())),NA())</f>
        <v/>
      </c>
      <c r="R87" t="e" cm="1">
        <f t="array" ref="R87">IFERROR(IF(ROWS(R$10:R87) &lt;= R$4,R$1-EnterData!$N$4*DataKernels!J87/MAX(DataKernels!J$10:J$259),IF(ROWS(R$10:R87)&lt;=2*R$4,R$1+EnterData!$N$4*INDEX(DataKernels!J$10:J$259,ROW(R87)-R$4-(ROW(R$10)-1))/MAX(DataKernels!J$10:J$259),NA())),NA())</f>
        <v>#N/A</v>
      </c>
      <c r="S87" t="str" cm="1">
        <f t="array" ref="S87">IFERROR(IF(ROWS(S$10:S87) &lt;= R$4,DataForViolins!J87,IF(ROWS(S$10:S87) &lt;=2*R$4,INDEX(DataForViolins!J$10:J$259,ROW(S87)-R$4-(ROW(R$10)-1)),NA())),NA())</f>
        <v/>
      </c>
      <c r="T87" t="e" cm="1">
        <f t="array" ref="T87">IFERROR(IF(ROWS(T$10:T87) &lt;= T$4,T$1-EnterData!$N$4*DataKernels!K87/MAX(DataKernels!K$10:K$259),IF(ROWS(T$10:T87)&lt;=2*T$4,T$1+EnterData!$N$4*INDEX(DataKernels!K$10:K$259,ROW(T87)-T$4-(ROW(T$10)-1))/MAX(DataKernels!K$10:K$259),NA())),NA())</f>
        <v>#N/A</v>
      </c>
      <c r="U87" t="str" cm="1">
        <f t="array" ref="U87">IFERROR(IF(ROWS(U$10:U87) &lt;= T$4,DataForViolins!K87,IF(ROWS(U$10:U87) &lt;=2*T$4,INDEX(DataForViolins!K$10:K$259,ROW(U87)-T$4-(ROW(T$10)-1)),NA())),NA())</f>
        <v/>
      </c>
    </row>
    <row r="88" spans="2:21" x14ac:dyDescent="0.25">
      <c r="B88" cm="1">
        <f t="array" ref="B88">IFERROR(IF(ROWS(B$10:B88) &lt;= B$4,B$1-EnterData!$N$4*DataKernels!B88/MAX(DataKernels!B$10:B$259),IF(ROWS(B$10:B88)&lt;=2*B$4,B$1+EnterData!$N$4*INDEX(DataKernels!B$10:B$259,ROW(B88)-B$4-(ROW(B$10)-1))/MAX(DataKernels!B$10:B$259),NA())),NA())</f>
        <v>0.83447241827363539</v>
      </c>
      <c r="C88" cm="1">
        <f t="array" ref="C88">IFERROR(IF(ROWS(C$10:C88) &lt;= B$4,DataForViolins!B88,IF(ROWS(C$10:C88) &lt;=2*B$4,INDEX(DataForViolins!B$10:B$259,ROW(C88)-B$4-(ROW(B$10)-1)),NA())),NA())</f>
        <v>127.45732086081527</v>
      </c>
      <c r="D88" cm="1">
        <f t="array" ref="D88">IFERROR(IF(ROWS(D$10:D88) &lt;= D$4,D$1-EnterData!$N$4*DataKernels!C88/MAX(DataKernels!C$10:C$259),IF(ROWS(D$10:D88)&lt;=2*D$4,D$1+EnterData!$N$4*INDEX(DataKernels!C$10:C$259,ROW(D88)-D$4-(ROW(D$10)-1))/MAX(DataKernels!C$10:C$259),NA())),NA())</f>
        <v>1.9093140112637184</v>
      </c>
      <c r="E88" cm="1">
        <f t="array" ref="E88">IFERROR(IF(ROWS(E$10:E88) &lt;= D$4,DataForViolins!C88,IF(ROWS(E$10:E88) &lt;=2*D$4,INDEX(DataForViolins!C$10:C$259,ROW(E88)-D$4-(ROW(D$10)-1)),NA())),NA())</f>
        <v>193.15229433194634</v>
      </c>
      <c r="F88" t="e" cm="1">
        <f t="array" ref="F88">IFERROR(IF(ROWS(F$10:F88) &lt;= F$4,F$1-EnterData!$N$4*DataKernels!D88/MAX(DataKernels!D$10:D$259),IF(ROWS(F$10:F88)&lt;=2*F$4,F$1+EnterData!$N$4*INDEX(DataKernels!D$10:D$259,ROW(F88)-F$4-(ROW(F$10)-1))/MAX(DataKernels!D$10:D$259),NA())),NA())</f>
        <v>#N/A</v>
      </c>
      <c r="G88" t="str" cm="1">
        <f t="array" ref="G88">IFERROR(IF(ROWS(G$10:G88) &lt;= F$4,DataForViolins!D88,IF(ROWS(G$10:G88) &lt;=2*F$4,INDEX(DataForViolins!D$10:D$259,ROW(G88)-F$4-(ROW(F$10)-1)),NA())),NA())</f>
        <v/>
      </c>
      <c r="H88" t="e" cm="1">
        <f t="array" ref="H88">IFERROR(IF(ROWS(H$10:H88) &lt;= H$4,H$1-EnterData!$N$4*DataKernels!E88/MAX(DataKernels!E$10:E$259),IF(ROWS(H$10:H88)&lt;=2*H$4,H$1+EnterData!$N$4*INDEX(DataKernels!E$10:E$259,ROW(H88)-H$4-(ROW(H$10)-1))/MAX(DataKernels!E$10:E$259),NA())),NA())</f>
        <v>#N/A</v>
      </c>
      <c r="I88" t="str" cm="1">
        <f t="array" ref="I88">IFERROR(IF(ROWS(I$10:I88) &lt;= H$4,DataForViolins!E88,IF(ROWS(I$10:I88) &lt;=2*H$4,INDEX(DataForViolins!E$10:E$259,ROW(I88)-H$4-(ROW(H$10)-1)),NA())),NA())</f>
        <v/>
      </c>
      <c r="J88" t="e" cm="1">
        <f t="array" ref="J88">IFERROR(IF(ROWS(J$10:J88) &lt;= J$4,J$1-EnterData!$N$4*DataKernels!F88/MAX(DataKernels!F$10:F$259),IF(ROWS(J$10:J88)&lt;=2*J$4,J$1+EnterData!$N$4*INDEX(DataKernels!F$10:F$259,ROW(J88)-J$4-(ROW(J$10)-1))/MAX(DataKernels!F$10:F$259),NA())),NA())</f>
        <v>#N/A</v>
      </c>
      <c r="K88" t="str" cm="1">
        <f t="array" ref="K88">IFERROR(IF(ROWS(K$10:K88) &lt;= J$4,DataForViolins!F88,IF(ROWS(K$10:K88) &lt;=2*J$4,INDEX(DataForViolins!F$10:F$259,ROW(K88)-J$4-(ROW(J$10)-1)),NA())),NA())</f>
        <v/>
      </c>
      <c r="L88" t="e" cm="1">
        <f t="array" ref="L88">IFERROR(IF(ROWS(L$10:L88) &lt;= L$4,L$1-EnterData!$N$4*DataKernels!G88/MAX(DataKernels!G$10:G$259),IF(ROWS(L$10:L88)&lt;=2*L$4,L$1+EnterData!$N$4*INDEX(DataKernels!G$10:G$259,ROW(L88)-L$4-(ROW(L$10)-1))/MAX(DataKernels!G$10:G$259),NA())),NA())</f>
        <v>#N/A</v>
      </c>
      <c r="M88" t="str" cm="1">
        <f t="array" ref="M88">IFERROR(IF(ROWS(M$10:M88) &lt;= L$4,DataForViolins!G88,IF(ROWS(M$10:M88) &lt;=2*L$4,INDEX(DataForViolins!G$10:G$259,ROW(M88)-L$4-(ROW(L$10)-1)),NA())),NA())</f>
        <v/>
      </c>
      <c r="N88" t="e" cm="1">
        <f t="array" ref="N88">IFERROR(IF(ROWS(N$10:N88) &lt;= N$4,N$1-EnterData!$N$4*DataKernels!H88/MAX(DataKernels!H$10:H$259),IF(ROWS(N$10:N88)&lt;=2*N$4,N$1+EnterData!$N$4*INDEX(DataKernels!H$10:H$259,ROW(N88)-N$4-(ROW(N$10)-1))/MAX(DataKernels!H$10:H$259),NA())),NA())</f>
        <v>#N/A</v>
      </c>
      <c r="O88" t="str" cm="1">
        <f t="array" ref="O88">IFERROR(IF(ROWS(O$10:O88) &lt;= N$4,DataForViolins!H88,IF(ROWS(O$10:O88) &lt;=2*N$4,INDEX(DataForViolins!H$10:H$259,ROW(O88)-N$4-(ROW(N$10)-1)),NA())),NA())</f>
        <v/>
      </c>
      <c r="P88" t="e" cm="1">
        <f t="array" ref="P88">IFERROR(IF(ROWS(P$10:P88) &lt;= P$4,P$1-EnterData!$N$4*DataKernels!I88/MAX(DataKernels!I$10:I$259),IF(ROWS(P$10:P88)&lt;=2*P$4,P$1+EnterData!$N$4*INDEX(DataKernels!I$10:I$259,ROW(P88)-P$4-(ROW(P$10)-1))/MAX(DataKernels!I$10:I$259),NA())),NA())</f>
        <v>#N/A</v>
      </c>
      <c r="Q88" t="str" cm="1">
        <f t="array" ref="Q88">IFERROR(IF(ROWS(Q$10:Q88) &lt;= P$4,DataForViolins!I88,IF(ROWS(Q$10:Q88) &lt;=2*P$4,INDEX(DataForViolins!I$10:I$259,ROW(Q88)-P$4-(ROW(P$10)-1)),NA())),NA())</f>
        <v/>
      </c>
      <c r="R88" t="e" cm="1">
        <f t="array" ref="R88">IFERROR(IF(ROWS(R$10:R88) &lt;= R$4,R$1-EnterData!$N$4*DataKernels!J88/MAX(DataKernels!J$10:J$259),IF(ROWS(R$10:R88)&lt;=2*R$4,R$1+EnterData!$N$4*INDEX(DataKernels!J$10:J$259,ROW(R88)-R$4-(ROW(R$10)-1))/MAX(DataKernels!J$10:J$259),NA())),NA())</f>
        <v>#N/A</v>
      </c>
      <c r="S88" t="str" cm="1">
        <f t="array" ref="S88">IFERROR(IF(ROWS(S$10:S88) &lt;= R$4,DataForViolins!J88,IF(ROWS(S$10:S88) &lt;=2*R$4,INDEX(DataForViolins!J$10:J$259,ROW(S88)-R$4-(ROW(R$10)-1)),NA())),NA())</f>
        <v/>
      </c>
      <c r="T88" t="e" cm="1">
        <f t="array" ref="T88">IFERROR(IF(ROWS(T$10:T88) &lt;= T$4,T$1-EnterData!$N$4*DataKernels!K88/MAX(DataKernels!K$10:K$259),IF(ROWS(T$10:T88)&lt;=2*T$4,T$1+EnterData!$N$4*INDEX(DataKernels!K$10:K$259,ROW(T88)-T$4-(ROW(T$10)-1))/MAX(DataKernels!K$10:K$259),NA())),NA())</f>
        <v>#N/A</v>
      </c>
      <c r="U88" t="str" cm="1">
        <f t="array" ref="U88">IFERROR(IF(ROWS(U$10:U88) &lt;= T$4,DataForViolins!K88,IF(ROWS(U$10:U88) &lt;=2*T$4,INDEX(DataForViolins!K$10:K$259,ROW(U88)-T$4-(ROW(T$10)-1)),NA())),NA())</f>
        <v/>
      </c>
    </row>
    <row r="89" spans="2:21" x14ac:dyDescent="0.25">
      <c r="B89" cm="1">
        <f t="array" ref="B89">IFERROR(IF(ROWS(B$10:B89) &lt;= B$4,B$1-EnterData!$N$4*DataKernels!B89/MAX(DataKernels!B$10:B$259),IF(ROWS(B$10:B89)&lt;=2*B$4,B$1+EnterData!$N$4*INDEX(DataKernels!B$10:B$259,ROW(B89)-B$4-(ROW(B$10)-1))/MAX(DataKernels!B$10:B$259),NA())),NA())</f>
        <v>0.8292126839866879</v>
      </c>
      <c r="C89" cm="1">
        <f t="array" ref="C89">IFERROR(IF(ROWS(C$10:C89) &lt;= B$4,DataForViolins!B89,IF(ROWS(C$10:C89) &lt;=2*B$4,INDEX(DataForViolins!B$10:B$259,ROW(C89)-B$4-(ROW(B$10)-1)),NA())),NA())</f>
        <v>128.08089116981043</v>
      </c>
      <c r="D89" cm="1">
        <f t="array" ref="D89">IFERROR(IF(ROWS(D$10:D89) &lt;= D$4,D$1-EnterData!$N$4*DataKernels!C89/MAX(DataKernels!C$10:C$259),IF(ROWS(D$10:D89)&lt;=2*D$4,D$1+EnterData!$N$4*INDEX(DataKernels!C$10:C$259,ROW(D89)-D$4-(ROW(D$10)-1))/MAX(DataKernels!C$10:C$259),NA())),NA())</f>
        <v>1.9069242060313802</v>
      </c>
      <c r="E89" cm="1">
        <f t="array" ref="E89">IFERROR(IF(ROWS(E$10:E89) &lt;= D$4,DataForViolins!C89,IF(ROWS(E$10:E89) &lt;=2*D$4,INDEX(DataForViolins!C$10:C$259,ROW(E89)-D$4-(ROW(D$10)-1)),NA())),NA())</f>
        <v>193.67590090545289</v>
      </c>
      <c r="F89" t="e" cm="1">
        <f t="array" ref="F89">IFERROR(IF(ROWS(F$10:F89) &lt;= F$4,F$1-EnterData!$N$4*DataKernels!D89/MAX(DataKernels!D$10:D$259),IF(ROWS(F$10:F89)&lt;=2*F$4,F$1+EnterData!$N$4*INDEX(DataKernels!D$10:D$259,ROW(F89)-F$4-(ROW(F$10)-1))/MAX(DataKernels!D$10:D$259),NA())),NA())</f>
        <v>#N/A</v>
      </c>
      <c r="G89" t="str" cm="1">
        <f t="array" ref="G89">IFERROR(IF(ROWS(G$10:G89) &lt;= F$4,DataForViolins!D89,IF(ROWS(G$10:G89) &lt;=2*F$4,INDEX(DataForViolins!D$10:D$259,ROW(G89)-F$4-(ROW(F$10)-1)),NA())),NA())</f>
        <v/>
      </c>
      <c r="H89" t="e" cm="1">
        <f t="array" ref="H89">IFERROR(IF(ROWS(H$10:H89) &lt;= H$4,H$1-EnterData!$N$4*DataKernels!E89/MAX(DataKernels!E$10:E$259),IF(ROWS(H$10:H89)&lt;=2*H$4,H$1+EnterData!$N$4*INDEX(DataKernels!E$10:E$259,ROW(H89)-H$4-(ROW(H$10)-1))/MAX(DataKernels!E$10:E$259),NA())),NA())</f>
        <v>#N/A</v>
      </c>
      <c r="I89" t="str" cm="1">
        <f t="array" ref="I89">IFERROR(IF(ROWS(I$10:I89) &lt;= H$4,DataForViolins!E89,IF(ROWS(I$10:I89) &lt;=2*H$4,INDEX(DataForViolins!E$10:E$259,ROW(I89)-H$4-(ROW(H$10)-1)),NA())),NA())</f>
        <v/>
      </c>
      <c r="J89" t="e" cm="1">
        <f t="array" ref="J89">IFERROR(IF(ROWS(J$10:J89) &lt;= J$4,J$1-EnterData!$N$4*DataKernels!F89/MAX(DataKernels!F$10:F$259),IF(ROWS(J$10:J89)&lt;=2*J$4,J$1+EnterData!$N$4*INDEX(DataKernels!F$10:F$259,ROW(J89)-J$4-(ROW(J$10)-1))/MAX(DataKernels!F$10:F$259),NA())),NA())</f>
        <v>#N/A</v>
      </c>
      <c r="K89" t="str" cm="1">
        <f t="array" ref="K89">IFERROR(IF(ROWS(K$10:K89) &lt;= J$4,DataForViolins!F89,IF(ROWS(K$10:K89) &lt;=2*J$4,INDEX(DataForViolins!F$10:F$259,ROW(K89)-J$4-(ROW(J$10)-1)),NA())),NA())</f>
        <v/>
      </c>
      <c r="L89" t="e" cm="1">
        <f t="array" ref="L89">IFERROR(IF(ROWS(L$10:L89) &lt;= L$4,L$1-EnterData!$N$4*DataKernels!G89/MAX(DataKernels!G$10:G$259),IF(ROWS(L$10:L89)&lt;=2*L$4,L$1+EnterData!$N$4*INDEX(DataKernels!G$10:G$259,ROW(L89)-L$4-(ROW(L$10)-1))/MAX(DataKernels!G$10:G$259),NA())),NA())</f>
        <v>#N/A</v>
      </c>
      <c r="M89" t="str" cm="1">
        <f t="array" ref="M89">IFERROR(IF(ROWS(M$10:M89) &lt;= L$4,DataForViolins!G89,IF(ROWS(M$10:M89) &lt;=2*L$4,INDEX(DataForViolins!G$10:G$259,ROW(M89)-L$4-(ROW(L$10)-1)),NA())),NA())</f>
        <v/>
      </c>
      <c r="N89" t="e" cm="1">
        <f t="array" ref="N89">IFERROR(IF(ROWS(N$10:N89) &lt;= N$4,N$1-EnterData!$N$4*DataKernels!H89/MAX(DataKernels!H$10:H$259),IF(ROWS(N$10:N89)&lt;=2*N$4,N$1+EnterData!$N$4*INDEX(DataKernels!H$10:H$259,ROW(N89)-N$4-(ROW(N$10)-1))/MAX(DataKernels!H$10:H$259),NA())),NA())</f>
        <v>#N/A</v>
      </c>
      <c r="O89" t="str" cm="1">
        <f t="array" ref="O89">IFERROR(IF(ROWS(O$10:O89) &lt;= N$4,DataForViolins!H89,IF(ROWS(O$10:O89) &lt;=2*N$4,INDEX(DataForViolins!H$10:H$259,ROW(O89)-N$4-(ROW(N$10)-1)),NA())),NA())</f>
        <v/>
      </c>
      <c r="P89" t="e" cm="1">
        <f t="array" ref="P89">IFERROR(IF(ROWS(P$10:P89) &lt;= P$4,P$1-EnterData!$N$4*DataKernels!I89/MAX(DataKernels!I$10:I$259),IF(ROWS(P$10:P89)&lt;=2*P$4,P$1+EnterData!$N$4*INDEX(DataKernels!I$10:I$259,ROW(P89)-P$4-(ROW(P$10)-1))/MAX(DataKernels!I$10:I$259),NA())),NA())</f>
        <v>#N/A</v>
      </c>
      <c r="Q89" t="str" cm="1">
        <f t="array" ref="Q89">IFERROR(IF(ROWS(Q$10:Q89) &lt;= P$4,DataForViolins!I89,IF(ROWS(Q$10:Q89) &lt;=2*P$4,INDEX(DataForViolins!I$10:I$259,ROW(Q89)-P$4-(ROW(P$10)-1)),NA())),NA())</f>
        <v/>
      </c>
      <c r="R89" t="e" cm="1">
        <f t="array" ref="R89">IFERROR(IF(ROWS(R$10:R89) &lt;= R$4,R$1-EnterData!$N$4*DataKernels!J89/MAX(DataKernels!J$10:J$259),IF(ROWS(R$10:R89)&lt;=2*R$4,R$1+EnterData!$N$4*INDEX(DataKernels!J$10:J$259,ROW(R89)-R$4-(ROW(R$10)-1))/MAX(DataKernels!J$10:J$259),NA())),NA())</f>
        <v>#N/A</v>
      </c>
      <c r="S89" t="str" cm="1">
        <f t="array" ref="S89">IFERROR(IF(ROWS(S$10:S89) &lt;= R$4,DataForViolins!J89,IF(ROWS(S$10:S89) &lt;=2*R$4,INDEX(DataForViolins!J$10:J$259,ROW(S89)-R$4-(ROW(R$10)-1)),NA())),NA())</f>
        <v/>
      </c>
      <c r="T89" t="e" cm="1">
        <f t="array" ref="T89">IFERROR(IF(ROWS(T$10:T89) &lt;= T$4,T$1-EnterData!$N$4*DataKernels!K89/MAX(DataKernels!K$10:K$259),IF(ROWS(T$10:T89)&lt;=2*T$4,T$1+EnterData!$N$4*INDEX(DataKernels!K$10:K$259,ROW(T89)-T$4-(ROW(T$10)-1))/MAX(DataKernels!K$10:K$259),NA())),NA())</f>
        <v>#N/A</v>
      </c>
      <c r="U89" t="str" cm="1">
        <f t="array" ref="U89">IFERROR(IF(ROWS(U$10:U89) &lt;= T$4,DataForViolins!K89,IF(ROWS(U$10:U89) &lt;=2*T$4,INDEX(DataForViolins!K$10:K$259,ROW(U89)-T$4-(ROW(T$10)-1)),NA())),NA())</f>
        <v/>
      </c>
    </row>
    <row r="90" spans="2:21" x14ac:dyDescent="0.25">
      <c r="B90" cm="1">
        <f t="array" ref="B90">IFERROR(IF(ROWS(B$10:B90) &lt;= B$4,B$1-EnterData!$N$4*DataKernels!B90/MAX(DataKernels!B$10:B$259),IF(ROWS(B$10:B90)&lt;=2*B$4,B$1+EnterData!$N$4*INDEX(DataKernels!B$10:B$259,ROW(B90)-B$4-(ROW(B$10)-1))/MAX(DataKernels!B$10:B$259),NA())),NA())</f>
        <v>0.82383510355779377</v>
      </c>
      <c r="C90" cm="1">
        <f t="array" ref="C90">IFERROR(IF(ROWS(C$10:C90) &lt;= B$4,DataForViolins!B90,IF(ROWS(C$10:C90) &lt;=2*B$4,INDEX(DataForViolins!B$10:B$259,ROW(C90)-B$4-(ROW(B$10)-1)),NA())),NA())</f>
        <v>128.70446147880557</v>
      </c>
      <c r="D90" cm="1">
        <f t="array" ref="D90">IFERROR(IF(ROWS(D$10:D90) &lt;= D$4,D$1-EnterData!$N$4*DataKernels!C90/MAX(DataKernels!C$10:C$259),IF(ROWS(D$10:D90)&lt;=2*D$4,D$1+EnterData!$N$4*INDEX(DataKernels!C$10:C$259,ROW(D90)-D$4-(ROW(D$10)-1))/MAX(DataKernels!C$10:C$259),NA())),NA())</f>
        <v>1.9042868168084068</v>
      </c>
      <c r="E90" cm="1">
        <f t="array" ref="E90">IFERROR(IF(ROWS(E$10:E90) &lt;= D$4,DataForViolins!C90,IF(ROWS(E$10:E90) &lt;=2*D$4,INDEX(DataForViolins!C$10:C$259,ROW(E90)-D$4-(ROW(D$10)-1)),NA())),NA())</f>
        <v>194.19950747895945</v>
      </c>
      <c r="F90" t="e" cm="1">
        <f t="array" ref="F90">IFERROR(IF(ROWS(F$10:F90) &lt;= F$4,F$1-EnterData!$N$4*DataKernels!D90/MAX(DataKernels!D$10:D$259),IF(ROWS(F$10:F90)&lt;=2*F$4,F$1+EnterData!$N$4*INDEX(DataKernels!D$10:D$259,ROW(F90)-F$4-(ROW(F$10)-1))/MAX(DataKernels!D$10:D$259),NA())),NA())</f>
        <v>#N/A</v>
      </c>
      <c r="G90" t="str" cm="1">
        <f t="array" ref="G90">IFERROR(IF(ROWS(G$10:G90) &lt;= F$4,DataForViolins!D90,IF(ROWS(G$10:G90) &lt;=2*F$4,INDEX(DataForViolins!D$10:D$259,ROW(G90)-F$4-(ROW(F$10)-1)),NA())),NA())</f>
        <v/>
      </c>
      <c r="H90" t="e" cm="1">
        <f t="array" ref="H90">IFERROR(IF(ROWS(H$10:H90) &lt;= H$4,H$1-EnterData!$N$4*DataKernels!E90/MAX(DataKernels!E$10:E$259),IF(ROWS(H$10:H90)&lt;=2*H$4,H$1+EnterData!$N$4*INDEX(DataKernels!E$10:E$259,ROW(H90)-H$4-(ROW(H$10)-1))/MAX(DataKernels!E$10:E$259),NA())),NA())</f>
        <v>#N/A</v>
      </c>
      <c r="I90" t="str" cm="1">
        <f t="array" ref="I90">IFERROR(IF(ROWS(I$10:I90) &lt;= H$4,DataForViolins!E90,IF(ROWS(I$10:I90) &lt;=2*H$4,INDEX(DataForViolins!E$10:E$259,ROW(I90)-H$4-(ROW(H$10)-1)),NA())),NA())</f>
        <v/>
      </c>
      <c r="J90" t="e" cm="1">
        <f t="array" ref="J90">IFERROR(IF(ROWS(J$10:J90) &lt;= J$4,J$1-EnterData!$N$4*DataKernels!F90/MAX(DataKernels!F$10:F$259),IF(ROWS(J$10:J90)&lt;=2*J$4,J$1+EnterData!$N$4*INDEX(DataKernels!F$10:F$259,ROW(J90)-J$4-(ROW(J$10)-1))/MAX(DataKernels!F$10:F$259),NA())),NA())</f>
        <v>#N/A</v>
      </c>
      <c r="K90" t="str" cm="1">
        <f t="array" ref="K90">IFERROR(IF(ROWS(K$10:K90) &lt;= J$4,DataForViolins!F90,IF(ROWS(K$10:K90) &lt;=2*J$4,INDEX(DataForViolins!F$10:F$259,ROW(K90)-J$4-(ROW(J$10)-1)),NA())),NA())</f>
        <v/>
      </c>
      <c r="L90" t="e" cm="1">
        <f t="array" ref="L90">IFERROR(IF(ROWS(L$10:L90) &lt;= L$4,L$1-EnterData!$N$4*DataKernels!G90/MAX(DataKernels!G$10:G$259),IF(ROWS(L$10:L90)&lt;=2*L$4,L$1+EnterData!$N$4*INDEX(DataKernels!G$10:G$259,ROW(L90)-L$4-(ROW(L$10)-1))/MAX(DataKernels!G$10:G$259),NA())),NA())</f>
        <v>#N/A</v>
      </c>
      <c r="M90" t="str" cm="1">
        <f t="array" ref="M90">IFERROR(IF(ROWS(M$10:M90) &lt;= L$4,DataForViolins!G90,IF(ROWS(M$10:M90) &lt;=2*L$4,INDEX(DataForViolins!G$10:G$259,ROW(M90)-L$4-(ROW(L$10)-1)),NA())),NA())</f>
        <v/>
      </c>
      <c r="N90" t="e" cm="1">
        <f t="array" ref="N90">IFERROR(IF(ROWS(N$10:N90) &lt;= N$4,N$1-EnterData!$N$4*DataKernels!H90/MAX(DataKernels!H$10:H$259),IF(ROWS(N$10:N90)&lt;=2*N$4,N$1+EnterData!$N$4*INDEX(DataKernels!H$10:H$259,ROW(N90)-N$4-(ROW(N$10)-1))/MAX(DataKernels!H$10:H$259),NA())),NA())</f>
        <v>#N/A</v>
      </c>
      <c r="O90" t="str" cm="1">
        <f t="array" ref="O90">IFERROR(IF(ROWS(O$10:O90) &lt;= N$4,DataForViolins!H90,IF(ROWS(O$10:O90) &lt;=2*N$4,INDEX(DataForViolins!H$10:H$259,ROW(O90)-N$4-(ROW(N$10)-1)),NA())),NA())</f>
        <v/>
      </c>
      <c r="P90" t="e" cm="1">
        <f t="array" ref="P90">IFERROR(IF(ROWS(P$10:P90) &lt;= P$4,P$1-EnterData!$N$4*DataKernels!I90/MAX(DataKernels!I$10:I$259),IF(ROWS(P$10:P90)&lt;=2*P$4,P$1+EnterData!$N$4*INDEX(DataKernels!I$10:I$259,ROW(P90)-P$4-(ROW(P$10)-1))/MAX(DataKernels!I$10:I$259),NA())),NA())</f>
        <v>#N/A</v>
      </c>
      <c r="Q90" t="str" cm="1">
        <f t="array" ref="Q90">IFERROR(IF(ROWS(Q$10:Q90) &lt;= P$4,DataForViolins!I90,IF(ROWS(Q$10:Q90) &lt;=2*P$4,INDEX(DataForViolins!I$10:I$259,ROW(Q90)-P$4-(ROW(P$10)-1)),NA())),NA())</f>
        <v/>
      </c>
      <c r="R90" t="e" cm="1">
        <f t="array" ref="R90">IFERROR(IF(ROWS(R$10:R90) &lt;= R$4,R$1-EnterData!$N$4*DataKernels!J90/MAX(DataKernels!J$10:J$259),IF(ROWS(R$10:R90)&lt;=2*R$4,R$1+EnterData!$N$4*INDEX(DataKernels!J$10:J$259,ROW(R90)-R$4-(ROW(R$10)-1))/MAX(DataKernels!J$10:J$259),NA())),NA())</f>
        <v>#N/A</v>
      </c>
      <c r="S90" t="str" cm="1">
        <f t="array" ref="S90">IFERROR(IF(ROWS(S$10:S90) &lt;= R$4,DataForViolins!J90,IF(ROWS(S$10:S90) &lt;=2*R$4,INDEX(DataForViolins!J$10:J$259,ROW(S90)-R$4-(ROW(R$10)-1)),NA())),NA())</f>
        <v/>
      </c>
      <c r="T90" t="e" cm="1">
        <f t="array" ref="T90">IFERROR(IF(ROWS(T$10:T90) &lt;= T$4,T$1-EnterData!$N$4*DataKernels!K90/MAX(DataKernels!K$10:K$259),IF(ROWS(T$10:T90)&lt;=2*T$4,T$1+EnterData!$N$4*INDEX(DataKernels!K$10:K$259,ROW(T90)-T$4-(ROW(T$10)-1))/MAX(DataKernels!K$10:K$259),NA())),NA())</f>
        <v>#N/A</v>
      </c>
      <c r="U90" t="str" cm="1">
        <f t="array" ref="U90">IFERROR(IF(ROWS(U$10:U90) &lt;= T$4,DataForViolins!K90,IF(ROWS(U$10:U90) &lt;=2*T$4,INDEX(DataForViolins!K$10:K$259,ROW(U90)-T$4-(ROW(T$10)-1)),NA())),NA())</f>
        <v/>
      </c>
    </row>
    <row r="91" spans="2:21" x14ac:dyDescent="0.25">
      <c r="B91" cm="1">
        <f t="array" ref="B91">IFERROR(IF(ROWS(B$10:B91) &lt;= B$4,B$1-EnterData!$N$4*DataKernels!B91/MAX(DataKernels!B$10:B$259),IF(ROWS(B$10:B91)&lt;=2*B$4,B$1+EnterData!$N$4*INDEX(DataKernels!B$10:B$259,ROW(B91)-B$4-(ROW(B$10)-1))/MAX(DataKernels!B$10:B$259),NA())),NA())</f>
        <v>0.81835354716032804</v>
      </c>
      <c r="C91" cm="1">
        <f t="array" ref="C91">IFERROR(IF(ROWS(C$10:C91) &lt;= B$4,DataForViolins!B91,IF(ROWS(C$10:C91) &lt;=2*B$4,INDEX(DataForViolins!B$10:B$259,ROW(C91)-B$4-(ROW(B$10)-1)),NA())),NA())</f>
        <v>129.32803178780071</v>
      </c>
      <c r="D91" cm="1">
        <f t="array" ref="D91">IFERROR(IF(ROWS(D$10:D91) &lt;= D$4,D$1-EnterData!$N$4*DataKernels!C91/MAX(DataKernels!C$10:C$259),IF(ROWS(D$10:D91)&lt;=2*D$4,D$1+EnterData!$N$4*INDEX(DataKernels!C$10:C$259,ROW(D91)-D$4-(ROW(D$10)-1))/MAX(DataKernels!C$10:C$259),NA())),NA())</f>
        <v>1.9013882954265104</v>
      </c>
      <c r="E91" cm="1">
        <f t="array" ref="E91">IFERROR(IF(ROWS(E$10:E91) &lt;= D$4,DataForViolins!C91,IF(ROWS(E$10:E91) &lt;=2*D$4,INDEX(DataForViolins!C$10:C$259,ROW(E91)-D$4-(ROW(D$10)-1)),NA())),NA())</f>
        <v>194.723114052466</v>
      </c>
      <c r="F91" t="e" cm="1">
        <f t="array" ref="F91">IFERROR(IF(ROWS(F$10:F91) &lt;= F$4,F$1-EnterData!$N$4*DataKernels!D91/MAX(DataKernels!D$10:D$259),IF(ROWS(F$10:F91)&lt;=2*F$4,F$1+EnterData!$N$4*INDEX(DataKernels!D$10:D$259,ROW(F91)-F$4-(ROW(F$10)-1))/MAX(DataKernels!D$10:D$259),NA())),NA())</f>
        <v>#N/A</v>
      </c>
      <c r="G91" t="str" cm="1">
        <f t="array" ref="G91">IFERROR(IF(ROWS(G$10:G91) &lt;= F$4,DataForViolins!D91,IF(ROWS(G$10:G91) &lt;=2*F$4,INDEX(DataForViolins!D$10:D$259,ROW(G91)-F$4-(ROW(F$10)-1)),NA())),NA())</f>
        <v/>
      </c>
      <c r="H91" t="e" cm="1">
        <f t="array" ref="H91">IFERROR(IF(ROWS(H$10:H91) &lt;= H$4,H$1-EnterData!$N$4*DataKernels!E91/MAX(DataKernels!E$10:E$259),IF(ROWS(H$10:H91)&lt;=2*H$4,H$1+EnterData!$N$4*INDEX(DataKernels!E$10:E$259,ROW(H91)-H$4-(ROW(H$10)-1))/MAX(DataKernels!E$10:E$259),NA())),NA())</f>
        <v>#N/A</v>
      </c>
      <c r="I91" t="str" cm="1">
        <f t="array" ref="I91">IFERROR(IF(ROWS(I$10:I91) &lt;= H$4,DataForViolins!E91,IF(ROWS(I$10:I91) &lt;=2*H$4,INDEX(DataForViolins!E$10:E$259,ROW(I91)-H$4-(ROW(H$10)-1)),NA())),NA())</f>
        <v/>
      </c>
      <c r="J91" t="e" cm="1">
        <f t="array" ref="J91">IFERROR(IF(ROWS(J$10:J91) &lt;= J$4,J$1-EnterData!$N$4*DataKernels!F91/MAX(DataKernels!F$10:F$259),IF(ROWS(J$10:J91)&lt;=2*J$4,J$1+EnterData!$N$4*INDEX(DataKernels!F$10:F$259,ROW(J91)-J$4-(ROW(J$10)-1))/MAX(DataKernels!F$10:F$259),NA())),NA())</f>
        <v>#N/A</v>
      </c>
      <c r="K91" t="str" cm="1">
        <f t="array" ref="K91">IFERROR(IF(ROWS(K$10:K91) &lt;= J$4,DataForViolins!F91,IF(ROWS(K$10:K91) &lt;=2*J$4,INDEX(DataForViolins!F$10:F$259,ROW(K91)-J$4-(ROW(J$10)-1)),NA())),NA())</f>
        <v/>
      </c>
      <c r="L91" t="e" cm="1">
        <f t="array" ref="L91">IFERROR(IF(ROWS(L$10:L91) &lt;= L$4,L$1-EnterData!$N$4*DataKernels!G91/MAX(DataKernels!G$10:G$259),IF(ROWS(L$10:L91)&lt;=2*L$4,L$1+EnterData!$N$4*INDEX(DataKernels!G$10:G$259,ROW(L91)-L$4-(ROW(L$10)-1))/MAX(DataKernels!G$10:G$259),NA())),NA())</f>
        <v>#N/A</v>
      </c>
      <c r="M91" t="str" cm="1">
        <f t="array" ref="M91">IFERROR(IF(ROWS(M$10:M91) &lt;= L$4,DataForViolins!G91,IF(ROWS(M$10:M91) &lt;=2*L$4,INDEX(DataForViolins!G$10:G$259,ROW(M91)-L$4-(ROW(L$10)-1)),NA())),NA())</f>
        <v/>
      </c>
      <c r="N91" t="e" cm="1">
        <f t="array" ref="N91">IFERROR(IF(ROWS(N$10:N91) &lt;= N$4,N$1-EnterData!$N$4*DataKernels!H91/MAX(DataKernels!H$10:H$259),IF(ROWS(N$10:N91)&lt;=2*N$4,N$1+EnterData!$N$4*INDEX(DataKernels!H$10:H$259,ROW(N91)-N$4-(ROW(N$10)-1))/MAX(DataKernels!H$10:H$259),NA())),NA())</f>
        <v>#N/A</v>
      </c>
      <c r="O91" t="str" cm="1">
        <f t="array" ref="O91">IFERROR(IF(ROWS(O$10:O91) &lt;= N$4,DataForViolins!H91,IF(ROWS(O$10:O91) &lt;=2*N$4,INDEX(DataForViolins!H$10:H$259,ROW(O91)-N$4-(ROW(N$10)-1)),NA())),NA())</f>
        <v/>
      </c>
      <c r="P91" t="e" cm="1">
        <f t="array" ref="P91">IFERROR(IF(ROWS(P$10:P91) &lt;= P$4,P$1-EnterData!$N$4*DataKernels!I91/MAX(DataKernels!I$10:I$259),IF(ROWS(P$10:P91)&lt;=2*P$4,P$1+EnterData!$N$4*INDEX(DataKernels!I$10:I$259,ROW(P91)-P$4-(ROW(P$10)-1))/MAX(DataKernels!I$10:I$259),NA())),NA())</f>
        <v>#N/A</v>
      </c>
      <c r="Q91" t="str" cm="1">
        <f t="array" ref="Q91">IFERROR(IF(ROWS(Q$10:Q91) &lt;= P$4,DataForViolins!I91,IF(ROWS(Q$10:Q91) &lt;=2*P$4,INDEX(DataForViolins!I$10:I$259,ROW(Q91)-P$4-(ROW(P$10)-1)),NA())),NA())</f>
        <v/>
      </c>
      <c r="R91" t="e" cm="1">
        <f t="array" ref="R91">IFERROR(IF(ROWS(R$10:R91) &lt;= R$4,R$1-EnterData!$N$4*DataKernels!J91/MAX(DataKernels!J$10:J$259),IF(ROWS(R$10:R91)&lt;=2*R$4,R$1+EnterData!$N$4*INDEX(DataKernels!J$10:J$259,ROW(R91)-R$4-(ROW(R$10)-1))/MAX(DataKernels!J$10:J$259),NA())),NA())</f>
        <v>#N/A</v>
      </c>
      <c r="S91" t="str" cm="1">
        <f t="array" ref="S91">IFERROR(IF(ROWS(S$10:S91) &lt;= R$4,DataForViolins!J91,IF(ROWS(S$10:S91) &lt;=2*R$4,INDEX(DataForViolins!J$10:J$259,ROW(S91)-R$4-(ROW(R$10)-1)),NA())),NA())</f>
        <v/>
      </c>
      <c r="T91" t="e" cm="1">
        <f t="array" ref="T91">IFERROR(IF(ROWS(T$10:T91) &lt;= T$4,T$1-EnterData!$N$4*DataKernels!K91/MAX(DataKernels!K$10:K$259),IF(ROWS(T$10:T91)&lt;=2*T$4,T$1+EnterData!$N$4*INDEX(DataKernels!K$10:K$259,ROW(T91)-T$4-(ROW(T$10)-1))/MAX(DataKernels!K$10:K$259),NA())),NA())</f>
        <v>#N/A</v>
      </c>
      <c r="U91" t="str" cm="1">
        <f t="array" ref="U91">IFERROR(IF(ROWS(U$10:U91) &lt;= T$4,DataForViolins!K91,IF(ROWS(U$10:U91) &lt;=2*T$4,INDEX(DataForViolins!K$10:K$259,ROW(U91)-T$4-(ROW(T$10)-1)),NA())),NA())</f>
        <v/>
      </c>
    </row>
    <row r="92" spans="2:21" x14ac:dyDescent="0.25">
      <c r="B92" cm="1">
        <f t="array" ref="B92">IFERROR(IF(ROWS(B$10:B92) &lt;= B$4,B$1-EnterData!$N$4*DataKernels!B92/MAX(DataKernels!B$10:B$259),IF(ROWS(B$10:B92)&lt;=2*B$4,B$1+EnterData!$N$4*INDEX(DataKernels!B$10:B$259,ROW(B92)-B$4-(ROW(B$10)-1))/MAX(DataKernels!B$10:B$259),NA())),NA())</f>
        <v>0.81278352328789838</v>
      </c>
      <c r="C92" cm="1">
        <f t="array" ref="C92">IFERROR(IF(ROWS(C$10:C92) &lt;= B$4,DataForViolins!B92,IF(ROWS(C$10:C92) &lt;=2*B$4,INDEX(DataForViolins!B$10:B$259,ROW(C92)-B$4-(ROW(B$10)-1)),NA())),NA())</f>
        <v>129.95160209679585</v>
      </c>
      <c r="D92" cm="1">
        <f t="array" ref="D92">IFERROR(IF(ROWS(D$10:D92) &lt;= D$4,D$1-EnterData!$N$4*DataKernels!C92/MAX(DataKernels!C$10:C$259),IF(ROWS(D$10:D92)&lt;=2*D$4,D$1+EnterData!$N$4*INDEX(DataKernels!C$10:C$259,ROW(D92)-D$4-(ROW(D$10)-1))/MAX(DataKernels!C$10:C$259),NA())),NA())</f>
        <v>1.8982167694697627</v>
      </c>
      <c r="E92" cm="1">
        <f t="array" ref="E92">IFERROR(IF(ROWS(E$10:E92) &lt;= D$4,DataForViolins!C92,IF(ROWS(E$10:E92) &lt;=2*D$4,INDEX(DataForViolins!C$10:C$259,ROW(E92)-D$4-(ROW(D$10)-1)),NA())),NA())</f>
        <v>195.24672062597256</v>
      </c>
      <c r="F92" t="e" cm="1">
        <f t="array" ref="F92">IFERROR(IF(ROWS(F$10:F92) &lt;= F$4,F$1-EnterData!$N$4*DataKernels!D92/MAX(DataKernels!D$10:D$259),IF(ROWS(F$10:F92)&lt;=2*F$4,F$1+EnterData!$N$4*INDEX(DataKernels!D$10:D$259,ROW(F92)-F$4-(ROW(F$10)-1))/MAX(DataKernels!D$10:D$259),NA())),NA())</f>
        <v>#N/A</v>
      </c>
      <c r="G92" t="str" cm="1">
        <f t="array" ref="G92">IFERROR(IF(ROWS(G$10:G92) &lt;= F$4,DataForViolins!D92,IF(ROWS(G$10:G92) &lt;=2*F$4,INDEX(DataForViolins!D$10:D$259,ROW(G92)-F$4-(ROW(F$10)-1)),NA())),NA())</f>
        <v/>
      </c>
      <c r="H92" t="e" cm="1">
        <f t="array" ref="H92">IFERROR(IF(ROWS(H$10:H92) &lt;= H$4,H$1-EnterData!$N$4*DataKernels!E92/MAX(DataKernels!E$10:E$259),IF(ROWS(H$10:H92)&lt;=2*H$4,H$1+EnterData!$N$4*INDEX(DataKernels!E$10:E$259,ROW(H92)-H$4-(ROW(H$10)-1))/MAX(DataKernels!E$10:E$259),NA())),NA())</f>
        <v>#N/A</v>
      </c>
      <c r="I92" t="str" cm="1">
        <f t="array" ref="I92">IFERROR(IF(ROWS(I$10:I92) &lt;= H$4,DataForViolins!E92,IF(ROWS(I$10:I92) &lt;=2*H$4,INDEX(DataForViolins!E$10:E$259,ROW(I92)-H$4-(ROW(H$10)-1)),NA())),NA())</f>
        <v/>
      </c>
      <c r="J92" t="e" cm="1">
        <f t="array" ref="J92">IFERROR(IF(ROWS(J$10:J92) &lt;= J$4,J$1-EnterData!$N$4*DataKernels!F92/MAX(DataKernels!F$10:F$259),IF(ROWS(J$10:J92)&lt;=2*J$4,J$1+EnterData!$N$4*INDEX(DataKernels!F$10:F$259,ROW(J92)-J$4-(ROW(J$10)-1))/MAX(DataKernels!F$10:F$259),NA())),NA())</f>
        <v>#N/A</v>
      </c>
      <c r="K92" t="str" cm="1">
        <f t="array" ref="K92">IFERROR(IF(ROWS(K$10:K92) &lt;= J$4,DataForViolins!F92,IF(ROWS(K$10:K92) &lt;=2*J$4,INDEX(DataForViolins!F$10:F$259,ROW(K92)-J$4-(ROW(J$10)-1)),NA())),NA())</f>
        <v/>
      </c>
      <c r="L92" t="e" cm="1">
        <f t="array" ref="L92">IFERROR(IF(ROWS(L$10:L92) &lt;= L$4,L$1-EnterData!$N$4*DataKernels!G92/MAX(DataKernels!G$10:G$259),IF(ROWS(L$10:L92)&lt;=2*L$4,L$1+EnterData!$N$4*INDEX(DataKernels!G$10:G$259,ROW(L92)-L$4-(ROW(L$10)-1))/MAX(DataKernels!G$10:G$259),NA())),NA())</f>
        <v>#N/A</v>
      </c>
      <c r="M92" t="str" cm="1">
        <f t="array" ref="M92">IFERROR(IF(ROWS(M$10:M92) &lt;= L$4,DataForViolins!G92,IF(ROWS(M$10:M92) &lt;=2*L$4,INDEX(DataForViolins!G$10:G$259,ROW(M92)-L$4-(ROW(L$10)-1)),NA())),NA())</f>
        <v/>
      </c>
      <c r="N92" t="e" cm="1">
        <f t="array" ref="N92">IFERROR(IF(ROWS(N$10:N92) &lt;= N$4,N$1-EnterData!$N$4*DataKernels!H92/MAX(DataKernels!H$10:H$259),IF(ROWS(N$10:N92)&lt;=2*N$4,N$1+EnterData!$N$4*INDEX(DataKernels!H$10:H$259,ROW(N92)-N$4-(ROW(N$10)-1))/MAX(DataKernels!H$10:H$259),NA())),NA())</f>
        <v>#N/A</v>
      </c>
      <c r="O92" t="str" cm="1">
        <f t="array" ref="O92">IFERROR(IF(ROWS(O$10:O92) &lt;= N$4,DataForViolins!H92,IF(ROWS(O$10:O92) &lt;=2*N$4,INDEX(DataForViolins!H$10:H$259,ROW(O92)-N$4-(ROW(N$10)-1)),NA())),NA())</f>
        <v/>
      </c>
      <c r="P92" t="e" cm="1">
        <f t="array" ref="P92">IFERROR(IF(ROWS(P$10:P92) &lt;= P$4,P$1-EnterData!$N$4*DataKernels!I92/MAX(DataKernels!I$10:I$259),IF(ROWS(P$10:P92)&lt;=2*P$4,P$1+EnterData!$N$4*INDEX(DataKernels!I$10:I$259,ROW(P92)-P$4-(ROW(P$10)-1))/MAX(DataKernels!I$10:I$259),NA())),NA())</f>
        <v>#N/A</v>
      </c>
      <c r="Q92" t="str" cm="1">
        <f t="array" ref="Q92">IFERROR(IF(ROWS(Q$10:Q92) &lt;= P$4,DataForViolins!I92,IF(ROWS(Q$10:Q92) &lt;=2*P$4,INDEX(DataForViolins!I$10:I$259,ROW(Q92)-P$4-(ROW(P$10)-1)),NA())),NA())</f>
        <v/>
      </c>
      <c r="R92" t="e" cm="1">
        <f t="array" ref="R92">IFERROR(IF(ROWS(R$10:R92) &lt;= R$4,R$1-EnterData!$N$4*DataKernels!J92/MAX(DataKernels!J$10:J$259),IF(ROWS(R$10:R92)&lt;=2*R$4,R$1+EnterData!$N$4*INDEX(DataKernels!J$10:J$259,ROW(R92)-R$4-(ROW(R$10)-1))/MAX(DataKernels!J$10:J$259),NA())),NA())</f>
        <v>#N/A</v>
      </c>
      <c r="S92" t="str" cm="1">
        <f t="array" ref="S92">IFERROR(IF(ROWS(S$10:S92) &lt;= R$4,DataForViolins!J92,IF(ROWS(S$10:S92) &lt;=2*R$4,INDEX(DataForViolins!J$10:J$259,ROW(S92)-R$4-(ROW(R$10)-1)),NA())),NA())</f>
        <v/>
      </c>
      <c r="T92" t="e" cm="1">
        <f t="array" ref="T92">IFERROR(IF(ROWS(T$10:T92) &lt;= T$4,T$1-EnterData!$N$4*DataKernels!K92/MAX(DataKernels!K$10:K$259),IF(ROWS(T$10:T92)&lt;=2*T$4,T$1+EnterData!$N$4*INDEX(DataKernels!K$10:K$259,ROW(T92)-T$4-(ROW(T$10)-1))/MAX(DataKernels!K$10:K$259),NA())),NA())</f>
        <v>#N/A</v>
      </c>
      <c r="U92" t="str" cm="1">
        <f t="array" ref="U92">IFERROR(IF(ROWS(U$10:U92) &lt;= T$4,DataForViolins!K92,IF(ROWS(U$10:U92) &lt;=2*T$4,INDEX(DataForViolins!K$10:K$259,ROW(U92)-T$4-(ROW(T$10)-1)),NA())),NA())</f>
        <v/>
      </c>
    </row>
    <row r="93" spans="2:21" x14ac:dyDescent="0.25">
      <c r="B93" cm="1">
        <f t="array" ref="B93">IFERROR(IF(ROWS(B$10:B93) &lt;= B$4,B$1-EnterData!$N$4*DataKernels!B93/MAX(DataKernels!B$10:B$259),IF(ROWS(B$10:B93)&lt;=2*B$4,B$1+EnterData!$N$4*INDEX(DataKernels!B$10:B$259,ROW(B93)-B$4-(ROW(B$10)-1))/MAX(DataKernels!B$10:B$259),NA())),NA())</f>
        <v>0.80714198327838382</v>
      </c>
      <c r="C93" cm="1">
        <f t="array" ref="C93">IFERROR(IF(ROWS(C$10:C93) &lt;= B$4,DataForViolins!B93,IF(ROWS(C$10:C93) &lt;=2*B$4,INDEX(DataForViolins!B$10:B$259,ROW(C93)-B$4-(ROW(B$10)-1)),NA())),NA())</f>
        <v>130.57517240579099</v>
      </c>
      <c r="D93" cm="1">
        <f t="array" ref="D93">IFERROR(IF(ROWS(D$10:D93) &lt;= D$4,D$1-EnterData!$N$4*DataKernels!C93/MAX(DataKernels!C$10:C$259),IF(ROWS(D$10:D93)&lt;=2*D$4,D$1+EnterData!$N$4*INDEX(DataKernels!C$10:C$259,ROW(D93)-D$4-(ROW(D$10)-1))/MAX(DataKernels!C$10:C$259),NA())),NA())</f>
        <v>1.8947622165479903</v>
      </c>
      <c r="E93" cm="1">
        <f t="array" ref="E93">IFERROR(IF(ROWS(E$10:E93) &lt;= D$4,DataForViolins!C93,IF(ROWS(E$10:E93) &lt;=2*D$4,INDEX(DataForViolins!C$10:C$259,ROW(E93)-D$4-(ROW(D$10)-1)),NA())),NA())</f>
        <v>195.77032719947911</v>
      </c>
      <c r="F93" t="e" cm="1">
        <f t="array" ref="F93">IFERROR(IF(ROWS(F$10:F93) &lt;= F$4,F$1-EnterData!$N$4*DataKernels!D93/MAX(DataKernels!D$10:D$259),IF(ROWS(F$10:F93)&lt;=2*F$4,F$1+EnterData!$N$4*INDEX(DataKernels!D$10:D$259,ROW(F93)-F$4-(ROW(F$10)-1))/MAX(DataKernels!D$10:D$259),NA())),NA())</f>
        <v>#N/A</v>
      </c>
      <c r="G93" t="str" cm="1">
        <f t="array" ref="G93">IFERROR(IF(ROWS(G$10:G93) &lt;= F$4,DataForViolins!D93,IF(ROWS(G$10:G93) &lt;=2*F$4,INDEX(DataForViolins!D$10:D$259,ROW(G93)-F$4-(ROW(F$10)-1)),NA())),NA())</f>
        <v/>
      </c>
      <c r="H93" t="e" cm="1">
        <f t="array" ref="H93">IFERROR(IF(ROWS(H$10:H93) &lt;= H$4,H$1-EnterData!$N$4*DataKernels!E93/MAX(DataKernels!E$10:E$259),IF(ROWS(H$10:H93)&lt;=2*H$4,H$1+EnterData!$N$4*INDEX(DataKernels!E$10:E$259,ROW(H93)-H$4-(ROW(H$10)-1))/MAX(DataKernels!E$10:E$259),NA())),NA())</f>
        <v>#N/A</v>
      </c>
      <c r="I93" t="str" cm="1">
        <f t="array" ref="I93">IFERROR(IF(ROWS(I$10:I93) &lt;= H$4,DataForViolins!E93,IF(ROWS(I$10:I93) &lt;=2*H$4,INDEX(DataForViolins!E$10:E$259,ROW(I93)-H$4-(ROW(H$10)-1)),NA())),NA())</f>
        <v/>
      </c>
      <c r="J93" t="e" cm="1">
        <f t="array" ref="J93">IFERROR(IF(ROWS(J$10:J93) &lt;= J$4,J$1-EnterData!$N$4*DataKernels!F93/MAX(DataKernels!F$10:F$259),IF(ROWS(J$10:J93)&lt;=2*J$4,J$1+EnterData!$N$4*INDEX(DataKernels!F$10:F$259,ROW(J93)-J$4-(ROW(J$10)-1))/MAX(DataKernels!F$10:F$259),NA())),NA())</f>
        <v>#N/A</v>
      </c>
      <c r="K93" t="str" cm="1">
        <f t="array" ref="K93">IFERROR(IF(ROWS(K$10:K93) &lt;= J$4,DataForViolins!F93,IF(ROWS(K$10:K93) &lt;=2*J$4,INDEX(DataForViolins!F$10:F$259,ROW(K93)-J$4-(ROW(J$10)-1)),NA())),NA())</f>
        <v/>
      </c>
      <c r="L93" t="e" cm="1">
        <f t="array" ref="L93">IFERROR(IF(ROWS(L$10:L93) &lt;= L$4,L$1-EnterData!$N$4*DataKernels!G93/MAX(DataKernels!G$10:G$259),IF(ROWS(L$10:L93)&lt;=2*L$4,L$1+EnterData!$N$4*INDEX(DataKernels!G$10:G$259,ROW(L93)-L$4-(ROW(L$10)-1))/MAX(DataKernels!G$10:G$259),NA())),NA())</f>
        <v>#N/A</v>
      </c>
      <c r="M93" t="str" cm="1">
        <f t="array" ref="M93">IFERROR(IF(ROWS(M$10:M93) &lt;= L$4,DataForViolins!G93,IF(ROWS(M$10:M93) &lt;=2*L$4,INDEX(DataForViolins!G$10:G$259,ROW(M93)-L$4-(ROW(L$10)-1)),NA())),NA())</f>
        <v/>
      </c>
      <c r="N93" t="e" cm="1">
        <f t="array" ref="N93">IFERROR(IF(ROWS(N$10:N93) &lt;= N$4,N$1-EnterData!$N$4*DataKernels!H93/MAX(DataKernels!H$10:H$259),IF(ROWS(N$10:N93)&lt;=2*N$4,N$1+EnterData!$N$4*INDEX(DataKernels!H$10:H$259,ROW(N93)-N$4-(ROW(N$10)-1))/MAX(DataKernels!H$10:H$259),NA())),NA())</f>
        <v>#N/A</v>
      </c>
      <c r="O93" t="str" cm="1">
        <f t="array" ref="O93">IFERROR(IF(ROWS(O$10:O93) &lt;= N$4,DataForViolins!H93,IF(ROWS(O$10:O93) &lt;=2*N$4,INDEX(DataForViolins!H$10:H$259,ROW(O93)-N$4-(ROW(N$10)-1)),NA())),NA())</f>
        <v/>
      </c>
      <c r="P93" t="e" cm="1">
        <f t="array" ref="P93">IFERROR(IF(ROWS(P$10:P93) &lt;= P$4,P$1-EnterData!$N$4*DataKernels!I93/MAX(DataKernels!I$10:I$259),IF(ROWS(P$10:P93)&lt;=2*P$4,P$1+EnterData!$N$4*INDEX(DataKernels!I$10:I$259,ROW(P93)-P$4-(ROW(P$10)-1))/MAX(DataKernels!I$10:I$259),NA())),NA())</f>
        <v>#N/A</v>
      </c>
      <c r="Q93" t="str" cm="1">
        <f t="array" ref="Q93">IFERROR(IF(ROWS(Q$10:Q93) &lt;= P$4,DataForViolins!I93,IF(ROWS(Q$10:Q93) &lt;=2*P$4,INDEX(DataForViolins!I$10:I$259,ROW(Q93)-P$4-(ROW(P$10)-1)),NA())),NA())</f>
        <v/>
      </c>
      <c r="R93" t="e" cm="1">
        <f t="array" ref="R93">IFERROR(IF(ROWS(R$10:R93) &lt;= R$4,R$1-EnterData!$N$4*DataKernels!J93/MAX(DataKernels!J$10:J$259),IF(ROWS(R$10:R93)&lt;=2*R$4,R$1+EnterData!$N$4*INDEX(DataKernels!J$10:J$259,ROW(R93)-R$4-(ROW(R$10)-1))/MAX(DataKernels!J$10:J$259),NA())),NA())</f>
        <v>#N/A</v>
      </c>
      <c r="S93" t="str" cm="1">
        <f t="array" ref="S93">IFERROR(IF(ROWS(S$10:S93) &lt;= R$4,DataForViolins!J93,IF(ROWS(S$10:S93) &lt;=2*R$4,INDEX(DataForViolins!J$10:J$259,ROW(S93)-R$4-(ROW(R$10)-1)),NA())),NA())</f>
        <v/>
      </c>
      <c r="T93" t="e" cm="1">
        <f t="array" ref="T93">IFERROR(IF(ROWS(T$10:T93) &lt;= T$4,T$1-EnterData!$N$4*DataKernels!K93/MAX(DataKernels!K$10:K$259),IF(ROWS(T$10:T93)&lt;=2*T$4,T$1+EnterData!$N$4*INDEX(DataKernels!K$10:K$259,ROW(T93)-T$4-(ROW(T$10)-1))/MAX(DataKernels!K$10:K$259),NA())),NA())</f>
        <v>#N/A</v>
      </c>
      <c r="U93" t="str" cm="1">
        <f t="array" ref="U93">IFERROR(IF(ROWS(U$10:U93) &lt;= T$4,DataForViolins!K93,IF(ROWS(U$10:U93) &lt;=2*T$4,INDEX(DataForViolins!K$10:K$259,ROW(U93)-T$4-(ROW(T$10)-1)),NA())),NA())</f>
        <v/>
      </c>
    </row>
    <row r="94" spans="2:21" x14ac:dyDescent="0.25">
      <c r="B94" cm="1">
        <f t="array" ref="B94">IFERROR(IF(ROWS(B$10:B94) &lt;= B$4,B$1-EnterData!$N$4*DataKernels!B94/MAX(DataKernels!B$10:B$259),IF(ROWS(B$10:B94)&lt;=2*B$4,B$1+EnterData!$N$4*INDEX(DataKernels!B$10:B$259,ROW(B94)-B$4-(ROW(B$10)-1))/MAX(DataKernels!B$10:B$259),NA())),NA())</f>
        <v>0.8014470921011283</v>
      </c>
      <c r="C94" cm="1">
        <f t="array" ref="C94">IFERROR(IF(ROWS(C$10:C94) &lt;= B$4,DataForViolins!B94,IF(ROWS(C$10:C94) &lt;=2*B$4,INDEX(DataForViolins!B$10:B$259,ROW(C94)-B$4-(ROW(B$10)-1)),NA())),NA())</f>
        <v>131.19874271478614</v>
      </c>
      <c r="D94" cm="1">
        <f t="array" ref="D94">IFERROR(IF(ROWS(D$10:D94) &lt;= D$4,D$1-EnterData!$N$4*DataKernels!C94/MAX(DataKernels!C$10:C$259),IF(ROWS(D$10:D94)&lt;=2*D$4,D$1+EnterData!$N$4*INDEX(DataKernels!C$10:C$259,ROW(D94)-D$4-(ROW(D$10)-1))/MAX(DataKernels!C$10:C$259),NA())),NA())</f>
        <v>1.8910166219364011</v>
      </c>
      <c r="E94" cm="1">
        <f t="array" ref="E94">IFERROR(IF(ROWS(E$10:E94) &lt;= D$4,DataForViolins!C94,IF(ROWS(E$10:E94) &lt;=2*D$4,INDEX(DataForViolins!C$10:C$259,ROW(E94)-D$4-(ROW(D$10)-1)),NA())),NA())</f>
        <v>196.29393377298567</v>
      </c>
      <c r="F94" t="e" cm="1">
        <f t="array" ref="F94">IFERROR(IF(ROWS(F$10:F94) &lt;= F$4,F$1-EnterData!$N$4*DataKernels!D94/MAX(DataKernels!D$10:D$259),IF(ROWS(F$10:F94)&lt;=2*F$4,F$1+EnterData!$N$4*INDEX(DataKernels!D$10:D$259,ROW(F94)-F$4-(ROW(F$10)-1))/MAX(DataKernels!D$10:D$259),NA())),NA())</f>
        <v>#N/A</v>
      </c>
      <c r="G94" t="str" cm="1">
        <f t="array" ref="G94">IFERROR(IF(ROWS(G$10:G94) &lt;= F$4,DataForViolins!D94,IF(ROWS(G$10:G94) &lt;=2*F$4,INDEX(DataForViolins!D$10:D$259,ROW(G94)-F$4-(ROW(F$10)-1)),NA())),NA())</f>
        <v/>
      </c>
      <c r="H94" t="e" cm="1">
        <f t="array" ref="H94">IFERROR(IF(ROWS(H$10:H94) &lt;= H$4,H$1-EnterData!$N$4*DataKernels!E94/MAX(DataKernels!E$10:E$259),IF(ROWS(H$10:H94)&lt;=2*H$4,H$1+EnterData!$N$4*INDEX(DataKernels!E$10:E$259,ROW(H94)-H$4-(ROW(H$10)-1))/MAX(DataKernels!E$10:E$259),NA())),NA())</f>
        <v>#N/A</v>
      </c>
      <c r="I94" t="str" cm="1">
        <f t="array" ref="I94">IFERROR(IF(ROWS(I$10:I94) &lt;= H$4,DataForViolins!E94,IF(ROWS(I$10:I94) &lt;=2*H$4,INDEX(DataForViolins!E$10:E$259,ROW(I94)-H$4-(ROW(H$10)-1)),NA())),NA())</f>
        <v/>
      </c>
      <c r="J94" t="e" cm="1">
        <f t="array" ref="J94">IFERROR(IF(ROWS(J$10:J94) &lt;= J$4,J$1-EnterData!$N$4*DataKernels!F94/MAX(DataKernels!F$10:F$259),IF(ROWS(J$10:J94)&lt;=2*J$4,J$1+EnterData!$N$4*INDEX(DataKernels!F$10:F$259,ROW(J94)-J$4-(ROW(J$10)-1))/MAX(DataKernels!F$10:F$259),NA())),NA())</f>
        <v>#N/A</v>
      </c>
      <c r="K94" t="str" cm="1">
        <f t="array" ref="K94">IFERROR(IF(ROWS(K$10:K94) &lt;= J$4,DataForViolins!F94,IF(ROWS(K$10:K94) &lt;=2*J$4,INDEX(DataForViolins!F$10:F$259,ROW(K94)-J$4-(ROW(J$10)-1)),NA())),NA())</f>
        <v/>
      </c>
      <c r="L94" t="e" cm="1">
        <f t="array" ref="L94">IFERROR(IF(ROWS(L$10:L94) &lt;= L$4,L$1-EnterData!$N$4*DataKernels!G94/MAX(DataKernels!G$10:G$259),IF(ROWS(L$10:L94)&lt;=2*L$4,L$1+EnterData!$N$4*INDEX(DataKernels!G$10:G$259,ROW(L94)-L$4-(ROW(L$10)-1))/MAX(DataKernels!G$10:G$259),NA())),NA())</f>
        <v>#N/A</v>
      </c>
      <c r="M94" t="str" cm="1">
        <f t="array" ref="M94">IFERROR(IF(ROWS(M$10:M94) &lt;= L$4,DataForViolins!G94,IF(ROWS(M$10:M94) &lt;=2*L$4,INDEX(DataForViolins!G$10:G$259,ROW(M94)-L$4-(ROW(L$10)-1)),NA())),NA())</f>
        <v/>
      </c>
      <c r="N94" t="e" cm="1">
        <f t="array" ref="N94">IFERROR(IF(ROWS(N$10:N94) &lt;= N$4,N$1-EnterData!$N$4*DataKernels!H94/MAX(DataKernels!H$10:H$259),IF(ROWS(N$10:N94)&lt;=2*N$4,N$1+EnterData!$N$4*INDEX(DataKernels!H$10:H$259,ROW(N94)-N$4-(ROW(N$10)-1))/MAX(DataKernels!H$10:H$259),NA())),NA())</f>
        <v>#N/A</v>
      </c>
      <c r="O94" t="str" cm="1">
        <f t="array" ref="O94">IFERROR(IF(ROWS(O$10:O94) &lt;= N$4,DataForViolins!H94,IF(ROWS(O$10:O94) &lt;=2*N$4,INDEX(DataForViolins!H$10:H$259,ROW(O94)-N$4-(ROW(N$10)-1)),NA())),NA())</f>
        <v/>
      </c>
      <c r="P94" t="e" cm="1">
        <f t="array" ref="P94">IFERROR(IF(ROWS(P$10:P94) &lt;= P$4,P$1-EnterData!$N$4*DataKernels!I94/MAX(DataKernels!I$10:I$259),IF(ROWS(P$10:P94)&lt;=2*P$4,P$1+EnterData!$N$4*INDEX(DataKernels!I$10:I$259,ROW(P94)-P$4-(ROW(P$10)-1))/MAX(DataKernels!I$10:I$259),NA())),NA())</f>
        <v>#N/A</v>
      </c>
      <c r="Q94" t="str" cm="1">
        <f t="array" ref="Q94">IFERROR(IF(ROWS(Q$10:Q94) &lt;= P$4,DataForViolins!I94,IF(ROWS(Q$10:Q94) &lt;=2*P$4,INDEX(DataForViolins!I$10:I$259,ROW(Q94)-P$4-(ROW(P$10)-1)),NA())),NA())</f>
        <v/>
      </c>
      <c r="R94" t="e" cm="1">
        <f t="array" ref="R94">IFERROR(IF(ROWS(R$10:R94) &lt;= R$4,R$1-EnterData!$N$4*DataKernels!J94/MAX(DataKernels!J$10:J$259),IF(ROWS(R$10:R94)&lt;=2*R$4,R$1+EnterData!$N$4*INDEX(DataKernels!J$10:J$259,ROW(R94)-R$4-(ROW(R$10)-1))/MAX(DataKernels!J$10:J$259),NA())),NA())</f>
        <v>#N/A</v>
      </c>
      <c r="S94" t="str" cm="1">
        <f t="array" ref="S94">IFERROR(IF(ROWS(S$10:S94) &lt;= R$4,DataForViolins!J94,IF(ROWS(S$10:S94) &lt;=2*R$4,INDEX(DataForViolins!J$10:J$259,ROW(S94)-R$4-(ROW(R$10)-1)),NA())),NA())</f>
        <v/>
      </c>
      <c r="T94" t="e" cm="1">
        <f t="array" ref="T94">IFERROR(IF(ROWS(T$10:T94) &lt;= T$4,T$1-EnterData!$N$4*DataKernels!K94/MAX(DataKernels!K$10:K$259),IF(ROWS(T$10:T94)&lt;=2*T$4,T$1+EnterData!$N$4*INDEX(DataKernels!K$10:K$259,ROW(T94)-T$4-(ROW(T$10)-1))/MAX(DataKernels!K$10:K$259),NA())),NA())</f>
        <v>#N/A</v>
      </c>
      <c r="U94" t="str" cm="1">
        <f t="array" ref="U94">IFERROR(IF(ROWS(U$10:U94) &lt;= T$4,DataForViolins!K94,IF(ROWS(U$10:U94) &lt;=2*T$4,INDEX(DataForViolins!K$10:K$259,ROW(U94)-T$4-(ROW(T$10)-1)),NA())),NA())</f>
        <v/>
      </c>
    </row>
    <row r="95" spans="2:21" x14ac:dyDescent="0.25">
      <c r="B95" cm="1">
        <f t="array" ref="B95">IFERROR(IF(ROWS(B$10:B95) &lt;= B$4,B$1-EnterData!$N$4*DataKernels!B95/MAX(DataKernels!B$10:B$259),IF(ROWS(B$10:B95)&lt;=2*B$4,B$1+EnterData!$N$4*INDEX(DataKernels!B$10:B$259,ROW(B95)-B$4-(ROW(B$10)-1))/MAX(DataKernels!B$10:B$259),NA())),NA())</f>
        <v>0.79571796896906177</v>
      </c>
      <c r="C95" cm="1">
        <f t="array" ref="C95">IFERROR(IF(ROWS(C$10:C95) &lt;= B$4,DataForViolins!B95,IF(ROWS(C$10:C95) &lt;=2*B$4,INDEX(DataForViolins!B$10:B$259,ROW(C95)-B$4-(ROW(B$10)-1)),NA())),NA())</f>
        <v>131.82231302378128</v>
      </c>
      <c r="D95" cm="1">
        <f t="array" ref="D95">IFERROR(IF(ROWS(D$10:D95) &lt;= D$4,D$1-EnterData!$N$4*DataKernels!C95/MAX(DataKernels!C$10:C$259),IF(ROWS(D$10:D95)&lt;=2*D$4,D$1+EnterData!$N$4*INDEX(DataKernels!C$10:C$259,ROW(D95)-D$4-(ROW(D$10)-1))/MAX(DataKernels!C$10:C$259),NA())),NA())</f>
        <v>1.8869741175336525</v>
      </c>
      <c r="E95" cm="1">
        <f t="array" ref="E95">IFERROR(IF(ROWS(E$10:E95) &lt;= D$4,DataForViolins!C95,IF(ROWS(E$10:E95) &lt;=2*D$4,INDEX(DataForViolins!C$10:C$259,ROW(E95)-D$4-(ROW(D$10)-1)),NA())),NA())</f>
        <v>196.81754034649222</v>
      </c>
      <c r="F95" t="e" cm="1">
        <f t="array" ref="F95">IFERROR(IF(ROWS(F$10:F95) &lt;= F$4,F$1-EnterData!$N$4*DataKernels!D95/MAX(DataKernels!D$10:D$259),IF(ROWS(F$10:F95)&lt;=2*F$4,F$1+EnterData!$N$4*INDEX(DataKernels!D$10:D$259,ROW(F95)-F$4-(ROW(F$10)-1))/MAX(DataKernels!D$10:D$259),NA())),NA())</f>
        <v>#N/A</v>
      </c>
      <c r="G95" t="str" cm="1">
        <f t="array" ref="G95">IFERROR(IF(ROWS(G$10:G95) &lt;= F$4,DataForViolins!D95,IF(ROWS(G$10:G95) &lt;=2*F$4,INDEX(DataForViolins!D$10:D$259,ROW(G95)-F$4-(ROW(F$10)-1)),NA())),NA())</f>
        <v/>
      </c>
      <c r="H95" t="e" cm="1">
        <f t="array" ref="H95">IFERROR(IF(ROWS(H$10:H95) &lt;= H$4,H$1-EnterData!$N$4*DataKernels!E95/MAX(DataKernels!E$10:E$259),IF(ROWS(H$10:H95)&lt;=2*H$4,H$1+EnterData!$N$4*INDEX(DataKernels!E$10:E$259,ROW(H95)-H$4-(ROW(H$10)-1))/MAX(DataKernels!E$10:E$259),NA())),NA())</f>
        <v>#N/A</v>
      </c>
      <c r="I95" t="str" cm="1">
        <f t="array" ref="I95">IFERROR(IF(ROWS(I$10:I95) &lt;= H$4,DataForViolins!E95,IF(ROWS(I$10:I95) &lt;=2*H$4,INDEX(DataForViolins!E$10:E$259,ROW(I95)-H$4-(ROW(H$10)-1)),NA())),NA())</f>
        <v/>
      </c>
      <c r="J95" t="e" cm="1">
        <f t="array" ref="J95">IFERROR(IF(ROWS(J$10:J95) &lt;= J$4,J$1-EnterData!$N$4*DataKernels!F95/MAX(DataKernels!F$10:F$259),IF(ROWS(J$10:J95)&lt;=2*J$4,J$1+EnterData!$N$4*INDEX(DataKernels!F$10:F$259,ROW(J95)-J$4-(ROW(J$10)-1))/MAX(DataKernels!F$10:F$259),NA())),NA())</f>
        <v>#N/A</v>
      </c>
      <c r="K95" t="str" cm="1">
        <f t="array" ref="K95">IFERROR(IF(ROWS(K$10:K95) &lt;= J$4,DataForViolins!F95,IF(ROWS(K$10:K95) &lt;=2*J$4,INDEX(DataForViolins!F$10:F$259,ROW(K95)-J$4-(ROW(J$10)-1)),NA())),NA())</f>
        <v/>
      </c>
      <c r="L95" t="e" cm="1">
        <f t="array" ref="L95">IFERROR(IF(ROWS(L$10:L95) &lt;= L$4,L$1-EnterData!$N$4*DataKernels!G95/MAX(DataKernels!G$10:G$259),IF(ROWS(L$10:L95)&lt;=2*L$4,L$1+EnterData!$N$4*INDEX(DataKernels!G$10:G$259,ROW(L95)-L$4-(ROW(L$10)-1))/MAX(DataKernels!G$10:G$259),NA())),NA())</f>
        <v>#N/A</v>
      </c>
      <c r="M95" t="str" cm="1">
        <f t="array" ref="M95">IFERROR(IF(ROWS(M$10:M95) &lt;= L$4,DataForViolins!G95,IF(ROWS(M$10:M95) &lt;=2*L$4,INDEX(DataForViolins!G$10:G$259,ROW(M95)-L$4-(ROW(L$10)-1)),NA())),NA())</f>
        <v/>
      </c>
      <c r="N95" t="e" cm="1">
        <f t="array" ref="N95">IFERROR(IF(ROWS(N$10:N95) &lt;= N$4,N$1-EnterData!$N$4*DataKernels!H95/MAX(DataKernels!H$10:H$259),IF(ROWS(N$10:N95)&lt;=2*N$4,N$1+EnterData!$N$4*INDEX(DataKernels!H$10:H$259,ROW(N95)-N$4-(ROW(N$10)-1))/MAX(DataKernels!H$10:H$259),NA())),NA())</f>
        <v>#N/A</v>
      </c>
      <c r="O95" t="str" cm="1">
        <f t="array" ref="O95">IFERROR(IF(ROWS(O$10:O95) &lt;= N$4,DataForViolins!H95,IF(ROWS(O$10:O95) &lt;=2*N$4,INDEX(DataForViolins!H$10:H$259,ROW(O95)-N$4-(ROW(N$10)-1)),NA())),NA())</f>
        <v/>
      </c>
      <c r="P95" t="e" cm="1">
        <f t="array" ref="P95">IFERROR(IF(ROWS(P$10:P95) &lt;= P$4,P$1-EnterData!$N$4*DataKernels!I95/MAX(DataKernels!I$10:I$259),IF(ROWS(P$10:P95)&lt;=2*P$4,P$1+EnterData!$N$4*INDEX(DataKernels!I$10:I$259,ROW(P95)-P$4-(ROW(P$10)-1))/MAX(DataKernels!I$10:I$259),NA())),NA())</f>
        <v>#N/A</v>
      </c>
      <c r="Q95" t="str" cm="1">
        <f t="array" ref="Q95">IFERROR(IF(ROWS(Q$10:Q95) &lt;= P$4,DataForViolins!I95,IF(ROWS(Q$10:Q95) &lt;=2*P$4,INDEX(DataForViolins!I$10:I$259,ROW(Q95)-P$4-(ROW(P$10)-1)),NA())),NA())</f>
        <v/>
      </c>
      <c r="R95" t="e" cm="1">
        <f t="array" ref="R95">IFERROR(IF(ROWS(R$10:R95) &lt;= R$4,R$1-EnterData!$N$4*DataKernels!J95/MAX(DataKernels!J$10:J$259),IF(ROWS(R$10:R95)&lt;=2*R$4,R$1+EnterData!$N$4*INDEX(DataKernels!J$10:J$259,ROW(R95)-R$4-(ROW(R$10)-1))/MAX(DataKernels!J$10:J$259),NA())),NA())</f>
        <v>#N/A</v>
      </c>
      <c r="S95" t="str" cm="1">
        <f t="array" ref="S95">IFERROR(IF(ROWS(S$10:S95) &lt;= R$4,DataForViolins!J95,IF(ROWS(S$10:S95) &lt;=2*R$4,INDEX(DataForViolins!J$10:J$259,ROW(S95)-R$4-(ROW(R$10)-1)),NA())),NA())</f>
        <v/>
      </c>
      <c r="T95" t="e" cm="1">
        <f t="array" ref="T95">IFERROR(IF(ROWS(T$10:T95) &lt;= T$4,T$1-EnterData!$N$4*DataKernels!K95/MAX(DataKernels!K$10:K$259),IF(ROWS(T$10:T95)&lt;=2*T$4,T$1+EnterData!$N$4*INDEX(DataKernels!K$10:K$259,ROW(T95)-T$4-(ROW(T$10)-1))/MAX(DataKernels!K$10:K$259),NA())),NA())</f>
        <v>#N/A</v>
      </c>
      <c r="U95" t="str" cm="1">
        <f t="array" ref="U95">IFERROR(IF(ROWS(U$10:U95) &lt;= T$4,DataForViolins!K95,IF(ROWS(U$10:U95) &lt;=2*T$4,INDEX(DataForViolins!K$10:K$259,ROW(U95)-T$4-(ROW(T$10)-1)),NA())),NA())</f>
        <v/>
      </c>
    </row>
    <row r="96" spans="2:21" x14ac:dyDescent="0.25">
      <c r="B96" cm="1">
        <f t="array" ref="B96">IFERROR(IF(ROWS(B$10:B96) &lt;= B$4,B$1-EnterData!$N$4*DataKernels!B96/MAX(DataKernels!B$10:B$259),IF(ROWS(B$10:B96)&lt;=2*B$4,B$1+EnterData!$N$4*INDEX(DataKernels!B$10:B$259,ROW(B96)-B$4-(ROW(B$10)-1))/MAX(DataKernels!B$10:B$259),NA())),NA())</f>
        <v>0.78997440224582993</v>
      </c>
      <c r="C96" cm="1">
        <f t="array" ref="C96">IFERROR(IF(ROWS(C$10:C96) &lt;= B$4,DataForViolins!B96,IF(ROWS(C$10:C96) &lt;=2*B$4,INDEX(DataForViolins!B$10:B$259,ROW(C96)-B$4-(ROW(B$10)-1)),NA())),NA())</f>
        <v>132.44588333277642</v>
      </c>
      <c r="D96" cm="1">
        <f t="array" ref="D96">IFERROR(IF(ROWS(D$10:D96) &lt;= D$4,D$1-EnterData!$N$4*DataKernels!C96/MAX(DataKernels!C$10:C$259),IF(ROWS(D$10:D96)&lt;=2*D$4,D$1+EnterData!$N$4*INDEX(DataKernels!C$10:C$259,ROW(D96)-D$4-(ROW(D$10)-1))/MAX(DataKernels!C$10:C$259),NA())),NA())</f>
        <v>1.8826311003200733</v>
      </c>
      <c r="E96" cm="1">
        <f t="array" ref="E96">IFERROR(IF(ROWS(E$10:E96) &lt;= D$4,DataForViolins!C96,IF(ROWS(E$10:E96) &lt;=2*D$4,INDEX(DataForViolins!C$10:C$259,ROW(E96)-D$4-(ROW(D$10)-1)),NA())),NA())</f>
        <v>197.34114691999878</v>
      </c>
      <c r="F96" t="e" cm="1">
        <f t="array" ref="F96">IFERROR(IF(ROWS(F$10:F96) &lt;= F$4,F$1-EnterData!$N$4*DataKernels!D96/MAX(DataKernels!D$10:D$259),IF(ROWS(F$10:F96)&lt;=2*F$4,F$1+EnterData!$N$4*INDEX(DataKernels!D$10:D$259,ROW(F96)-F$4-(ROW(F$10)-1))/MAX(DataKernels!D$10:D$259),NA())),NA())</f>
        <v>#N/A</v>
      </c>
      <c r="G96" t="str" cm="1">
        <f t="array" ref="G96">IFERROR(IF(ROWS(G$10:G96) &lt;= F$4,DataForViolins!D96,IF(ROWS(G$10:G96) &lt;=2*F$4,INDEX(DataForViolins!D$10:D$259,ROW(G96)-F$4-(ROW(F$10)-1)),NA())),NA())</f>
        <v/>
      </c>
      <c r="H96" t="e" cm="1">
        <f t="array" ref="H96">IFERROR(IF(ROWS(H$10:H96) &lt;= H$4,H$1-EnterData!$N$4*DataKernels!E96/MAX(DataKernels!E$10:E$259),IF(ROWS(H$10:H96)&lt;=2*H$4,H$1+EnterData!$N$4*INDEX(DataKernels!E$10:E$259,ROW(H96)-H$4-(ROW(H$10)-1))/MAX(DataKernels!E$10:E$259),NA())),NA())</f>
        <v>#N/A</v>
      </c>
      <c r="I96" t="str" cm="1">
        <f t="array" ref="I96">IFERROR(IF(ROWS(I$10:I96) &lt;= H$4,DataForViolins!E96,IF(ROWS(I$10:I96) &lt;=2*H$4,INDEX(DataForViolins!E$10:E$259,ROW(I96)-H$4-(ROW(H$10)-1)),NA())),NA())</f>
        <v/>
      </c>
      <c r="J96" t="e" cm="1">
        <f t="array" ref="J96">IFERROR(IF(ROWS(J$10:J96) &lt;= J$4,J$1-EnterData!$N$4*DataKernels!F96/MAX(DataKernels!F$10:F$259),IF(ROWS(J$10:J96)&lt;=2*J$4,J$1+EnterData!$N$4*INDEX(DataKernels!F$10:F$259,ROW(J96)-J$4-(ROW(J$10)-1))/MAX(DataKernels!F$10:F$259),NA())),NA())</f>
        <v>#N/A</v>
      </c>
      <c r="K96" t="str" cm="1">
        <f t="array" ref="K96">IFERROR(IF(ROWS(K$10:K96) &lt;= J$4,DataForViolins!F96,IF(ROWS(K$10:K96) &lt;=2*J$4,INDEX(DataForViolins!F$10:F$259,ROW(K96)-J$4-(ROW(J$10)-1)),NA())),NA())</f>
        <v/>
      </c>
      <c r="L96" t="e" cm="1">
        <f t="array" ref="L96">IFERROR(IF(ROWS(L$10:L96) &lt;= L$4,L$1-EnterData!$N$4*DataKernels!G96/MAX(DataKernels!G$10:G$259),IF(ROWS(L$10:L96)&lt;=2*L$4,L$1+EnterData!$N$4*INDEX(DataKernels!G$10:G$259,ROW(L96)-L$4-(ROW(L$10)-1))/MAX(DataKernels!G$10:G$259),NA())),NA())</f>
        <v>#N/A</v>
      </c>
      <c r="M96" t="str" cm="1">
        <f t="array" ref="M96">IFERROR(IF(ROWS(M$10:M96) &lt;= L$4,DataForViolins!G96,IF(ROWS(M$10:M96) &lt;=2*L$4,INDEX(DataForViolins!G$10:G$259,ROW(M96)-L$4-(ROW(L$10)-1)),NA())),NA())</f>
        <v/>
      </c>
      <c r="N96" t="e" cm="1">
        <f t="array" ref="N96">IFERROR(IF(ROWS(N$10:N96) &lt;= N$4,N$1-EnterData!$N$4*DataKernels!H96/MAX(DataKernels!H$10:H$259),IF(ROWS(N$10:N96)&lt;=2*N$4,N$1+EnterData!$N$4*INDEX(DataKernels!H$10:H$259,ROW(N96)-N$4-(ROW(N$10)-1))/MAX(DataKernels!H$10:H$259),NA())),NA())</f>
        <v>#N/A</v>
      </c>
      <c r="O96" t="str" cm="1">
        <f t="array" ref="O96">IFERROR(IF(ROWS(O$10:O96) &lt;= N$4,DataForViolins!H96,IF(ROWS(O$10:O96) &lt;=2*N$4,INDEX(DataForViolins!H$10:H$259,ROW(O96)-N$4-(ROW(N$10)-1)),NA())),NA())</f>
        <v/>
      </c>
      <c r="P96" t="e" cm="1">
        <f t="array" ref="P96">IFERROR(IF(ROWS(P$10:P96) &lt;= P$4,P$1-EnterData!$N$4*DataKernels!I96/MAX(DataKernels!I$10:I$259),IF(ROWS(P$10:P96)&lt;=2*P$4,P$1+EnterData!$N$4*INDEX(DataKernels!I$10:I$259,ROW(P96)-P$4-(ROW(P$10)-1))/MAX(DataKernels!I$10:I$259),NA())),NA())</f>
        <v>#N/A</v>
      </c>
      <c r="Q96" t="str" cm="1">
        <f t="array" ref="Q96">IFERROR(IF(ROWS(Q$10:Q96) &lt;= P$4,DataForViolins!I96,IF(ROWS(Q$10:Q96) &lt;=2*P$4,INDEX(DataForViolins!I$10:I$259,ROW(Q96)-P$4-(ROW(P$10)-1)),NA())),NA())</f>
        <v/>
      </c>
      <c r="R96" t="e" cm="1">
        <f t="array" ref="R96">IFERROR(IF(ROWS(R$10:R96) &lt;= R$4,R$1-EnterData!$N$4*DataKernels!J96/MAX(DataKernels!J$10:J$259),IF(ROWS(R$10:R96)&lt;=2*R$4,R$1+EnterData!$N$4*INDEX(DataKernels!J$10:J$259,ROW(R96)-R$4-(ROW(R$10)-1))/MAX(DataKernels!J$10:J$259),NA())),NA())</f>
        <v>#N/A</v>
      </c>
      <c r="S96" t="str" cm="1">
        <f t="array" ref="S96">IFERROR(IF(ROWS(S$10:S96) &lt;= R$4,DataForViolins!J96,IF(ROWS(S$10:S96) &lt;=2*R$4,INDEX(DataForViolins!J$10:J$259,ROW(S96)-R$4-(ROW(R$10)-1)),NA())),NA())</f>
        <v/>
      </c>
      <c r="T96" t="e" cm="1">
        <f t="array" ref="T96">IFERROR(IF(ROWS(T$10:T96) &lt;= T$4,T$1-EnterData!$N$4*DataKernels!K96/MAX(DataKernels!K$10:K$259),IF(ROWS(T$10:T96)&lt;=2*T$4,T$1+EnterData!$N$4*INDEX(DataKernels!K$10:K$259,ROW(T96)-T$4-(ROW(T$10)-1))/MAX(DataKernels!K$10:K$259),NA())),NA())</f>
        <v>#N/A</v>
      </c>
      <c r="U96" t="str" cm="1">
        <f t="array" ref="U96">IFERROR(IF(ROWS(U$10:U96) &lt;= T$4,DataForViolins!K96,IF(ROWS(U$10:U96) &lt;=2*T$4,INDEX(DataForViolins!K$10:K$259,ROW(U96)-T$4-(ROW(T$10)-1)),NA())),NA())</f>
        <v/>
      </c>
    </row>
    <row r="97" spans="2:21" x14ac:dyDescent="0.25">
      <c r="B97" cm="1">
        <f t="array" ref="B97">IFERROR(IF(ROWS(B$10:B97) &lt;= B$4,B$1-EnterData!$N$4*DataKernels!B97/MAX(DataKernels!B$10:B$259),IF(ROWS(B$10:B97)&lt;=2*B$4,B$1+EnterData!$N$4*INDEX(DataKernels!B$10:B$259,ROW(B97)-B$4-(ROW(B$10)-1))/MAX(DataKernels!B$10:B$259),NA())),NA())</f>
        <v>0.78423654397559583</v>
      </c>
      <c r="C97" cm="1">
        <f t="array" ref="C97">IFERROR(IF(ROWS(C$10:C97) &lt;= B$4,DataForViolins!B97,IF(ROWS(C$10:C97) &lt;=2*B$4,INDEX(DataForViolins!B$10:B$259,ROW(C97)-B$4-(ROW(B$10)-1)),NA())),NA())</f>
        <v>133.06945364177156</v>
      </c>
      <c r="D97" cm="1">
        <f t="array" ref="D97">IFERROR(IF(ROWS(D$10:D97) &lt;= D$4,D$1-EnterData!$N$4*DataKernels!C97/MAX(DataKernels!C$10:C$259),IF(ROWS(D$10:D97)&lt;=2*D$4,D$1+EnterData!$N$4*INDEX(DataKernels!C$10:C$259,ROW(D97)-D$4-(ROW(D$10)-1))/MAX(DataKernels!C$10:C$259),NA())),NA())</f>
        <v>1.8779863287517982</v>
      </c>
      <c r="E97" cm="1">
        <f t="array" ref="E97">IFERROR(IF(ROWS(E$10:E97) &lt;= D$4,DataForViolins!C97,IF(ROWS(E$10:E97) &lt;=2*D$4,INDEX(DataForViolins!C$10:C$259,ROW(E97)-D$4-(ROW(D$10)-1)),NA())),NA())</f>
        <v>197.86475349350533</v>
      </c>
      <c r="F97" t="e" cm="1">
        <f t="array" ref="F97">IFERROR(IF(ROWS(F$10:F97) &lt;= F$4,F$1-EnterData!$N$4*DataKernels!D97/MAX(DataKernels!D$10:D$259),IF(ROWS(F$10:F97)&lt;=2*F$4,F$1+EnterData!$N$4*INDEX(DataKernels!D$10:D$259,ROW(F97)-F$4-(ROW(F$10)-1))/MAX(DataKernels!D$10:D$259),NA())),NA())</f>
        <v>#N/A</v>
      </c>
      <c r="G97" t="str" cm="1">
        <f t="array" ref="G97">IFERROR(IF(ROWS(G$10:G97) &lt;= F$4,DataForViolins!D97,IF(ROWS(G$10:G97) &lt;=2*F$4,INDEX(DataForViolins!D$10:D$259,ROW(G97)-F$4-(ROW(F$10)-1)),NA())),NA())</f>
        <v/>
      </c>
      <c r="H97" t="e" cm="1">
        <f t="array" ref="H97">IFERROR(IF(ROWS(H$10:H97) &lt;= H$4,H$1-EnterData!$N$4*DataKernels!E97/MAX(DataKernels!E$10:E$259),IF(ROWS(H$10:H97)&lt;=2*H$4,H$1+EnterData!$N$4*INDEX(DataKernels!E$10:E$259,ROW(H97)-H$4-(ROW(H$10)-1))/MAX(DataKernels!E$10:E$259),NA())),NA())</f>
        <v>#N/A</v>
      </c>
      <c r="I97" t="str" cm="1">
        <f t="array" ref="I97">IFERROR(IF(ROWS(I$10:I97) &lt;= H$4,DataForViolins!E97,IF(ROWS(I$10:I97) &lt;=2*H$4,INDEX(DataForViolins!E$10:E$259,ROW(I97)-H$4-(ROW(H$10)-1)),NA())),NA())</f>
        <v/>
      </c>
      <c r="J97" t="e" cm="1">
        <f t="array" ref="J97">IFERROR(IF(ROWS(J$10:J97) &lt;= J$4,J$1-EnterData!$N$4*DataKernels!F97/MAX(DataKernels!F$10:F$259),IF(ROWS(J$10:J97)&lt;=2*J$4,J$1+EnterData!$N$4*INDEX(DataKernels!F$10:F$259,ROW(J97)-J$4-(ROW(J$10)-1))/MAX(DataKernels!F$10:F$259),NA())),NA())</f>
        <v>#N/A</v>
      </c>
      <c r="K97" t="str" cm="1">
        <f t="array" ref="K97">IFERROR(IF(ROWS(K$10:K97) &lt;= J$4,DataForViolins!F97,IF(ROWS(K$10:K97) &lt;=2*J$4,INDEX(DataForViolins!F$10:F$259,ROW(K97)-J$4-(ROW(J$10)-1)),NA())),NA())</f>
        <v/>
      </c>
      <c r="L97" t="e" cm="1">
        <f t="array" ref="L97">IFERROR(IF(ROWS(L$10:L97) &lt;= L$4,L$1-EnterData!$N$4*DataKernels!G97/MAX(DataKernels!G$10:G$259),IF(ROWS(L$10:L97)&lt;=2*L$4,L$1+EnterData!$N$4*INDEX(DataKernels!G$10:G$259,ROW(L97)-L$4-(ROW(L$10)-1))/MAX(DataKernels!G$10:G$259),NA())),NA())</f>
        <v>#N/A</v>
      </c>
      <c r="M97" t="str" cm="1">
        <f t="array" ref="M97">IFERROR(IF(ROWS(M$10:M97) &lt;= L$4,DataForViolins!G97,IF(ROWS(M$10:M97) &lt;=2*L$4,INDEX(DataForViolins!G$10:G$259,ROW(M97)-L$4-(ROW(L$10)-1)),NA())),NA())</f>
        <v/>
      </c>
      <c r="N97" t="e" cm="1">
        <f t="array" ref="N97">IFERROR(IF(ROWS(N$10:N97) &lt;= N$4,N$1-EnterData!$N$4*DataKernels!H97/MAX(DataKernels!H$10:H$259),IF(ROWS(N$10:N97)&lt;=2*N$4,N$1+EnterData!$N$4*INDEX(DataKernels!H$10:H$259,ROW(N97)-N$4-(ROW(N$10)-1))/MAX(DataKernels!H$10:H$259),NA())),NA())</f>
        <v>#N/A</v>
      </c>
      <c r="O97" t="str" cm="1">
        <f t="array" ref="O97">IFERROR(IF(ROWS(O$10:O97) &lt;= N$4,DataForViolins!H97,IF(ROWS(O$10:O97) &lt;=2*N$4,INDEX(DataForViolins!H$10:H$259,ROW(O97)-N$4-(ROW(N$10)-1)),NA())),NA())</f>
        <v/>
      </c>
      <c r="P97" t="e" cm="1">
        <f t="array" ref="P97">IFERROR(IF(ROWS(P$10:P97) &lt;= P$4,P$1-EnterData!$N$4*DataKernels!I97/MAX(DataKernels!I$10:I$259),IF(ROWS(P$10:P97)&lt;=2*P$4,P$1+EnterData!$N$4*INDEX(DataKernels!I$10:I$259,ROW(P97)-P$4-(ROW(P$10)-1))/MAX(DataKernels!I$10:I$259),NA())),NA())</f>
        <v>#N/A</v>
      </c>
      <c r="Q97" t="str" cm="1">
        <f t="array" ref="Q97">IFERROR(IF(ROWS(Q$10:Q97) &lt;= P$4,DataForViolins!I97,IF(ROWS(Q$10:Q97) &lt;=2*P$4,INDEX(DataForViolins!I$10:I$259,ROW(Q97)-P$4-(ROW(P$10)-1)),NA())),NA())</f>
        <v/>
      </c>
      <c r="R97" t="e" cm="1">
        <f t="array" ref="R97">IFERROR(IF(ROWS(R$10:R97) &lt;= R$4,R$1-EnterData!$N$4*DataKernels!J97/MAX(DataKernels!J$10:J$259),IF(ROWS(R$10:R97)&lt;=2*R$4,R$1+EnterData!$N$4*INDEX(DataKernels!J$10:J$259,ROW(R97)-R$4-(ROW(R$10)-1))/MAX(DataKernels!J$10:J$259),NA())),NA())</f>
        <v>#N/A</v>
      </c>
      <c r="S97" t="str" cm="1">
        <f t="array" ref="S97">IFERROR(IF(ROWS(S$10:S97) &lt;= R$4,DataForViolins!J97,IF(ROWS(S$10:S97) &lt;=2*R$4,INDEX(DataForViolins!J$10:J$259,ROW(S97)-R$4-(ROW(R$10)-1)),NA())),NA())</f>
        <v/>
      </c>
      <c r="T97" t="e" cm="1">
        <f t="array" ref="T97">IFERROR(IF(ROWS(T$10:T97) &lt;= T$4,T$1-EnterData!$N$4*DataKernels!K97/MAX(DataKernels!K$10:K$259),IF(ROWS(T$10:T97)&lt;=2*T$4,T$1+EnterData!$N$4*INDEX(DataKernels!K$10:K$259,ROW(T97)-T$4-(ROW(T$10)-1))/MAX(DataKernels!K$10:K$259),NA())),NA())</f>
        <v>#N/A</v>
      </c>
      <c r="U97" t="str" cm="1">
        <f t="array" ref="U97">IFERROR(IF(ROWS(U$10:U97) &lt;= T$4,DataForViolins!K97,IF(ROWS(U$10:U97) &lt;=2*T$4,INDEX(DataForViolins!K$10:K$259,ROW(U97)-T$4-(ROW(T$10)-1)),NA())),NA())</f>
        <v/>
      </c>
    </row>
    <row r="98" spans="2:21" x14ac:dyDescent="0.25">
      <c r="B98" cm="1">
        <f t="array" ref="B98">IFERROR(IF(ROWS(B$10:B98) &lt;= B$4,B$1-EnterData!$N$4*DataKernels!B98/MAX(DataKernels!B$10:B$259),IF(ROWS(B$10:B98)&lt;=2*B$4,B$1+EnterData!$N$4*INDEX(DataKernels!B$10:B$259,ROW(B98)-B$4-(ROW(B$10)-1))/MAX(DataKernels!B$10:B$259),NA())),NA())</f>
        <v>0.7785245901407325</v>
      </c>
      <c r="C98" cm="1">
        <f t="array" ref="C98">IFERROR(IF(ROWS(C$10:C98) &lt;= B$4,DataForViolins!B98,IF(ROWS(C$10:C98) &lt;=2*B$4,INDEX(DataForViolins!B$10:B$259,ROW(C98)-B$4-(ROW(B$10)-1)),NA())),NA())</f>
        <v>133.6930239507667</v>
      </c>
      <c r="D98" cm="1">
        <f t="array" ref="D98">IFERROR(IF(ROWS(D$10:D98) &lt;= D$4,D$1-EnterData!$N$4*DataKernels!C98/MAX(DataKernels!C$10:C$259),IF(ROWS(D$10:D98)&lt;=2*D$4,D$1+EnterData!$N$4*INDEX(DataKernels!C$10:C$259,ROW(D98)-D$4-(ROW(D$10)-1))/MAX(DataKernels!C$10:C$259),NA())),NA())</f>
        <v>1.8730409958013297</v>
      </c>
      <c r="E98" cm="1">
        <f t="array" ref="E98">IFERROR(IF(ROWS(E$10:E98) &lt;= D$4,DataForViolins!C98,IF(ROWS(E$10:E98) &lt;=2*D$4,INDEX(DataForViolins!C$10:C$259,ROW(E98)-D$4-(ROW(D$10)-1)),NA())),NA())</f>
        <v>198.38836006701189</v>
      </c>
      <c r="F98" t="e" cm="1">
        <f t="array" ref="F98">IFERROR(IF(ROWS(F$10:F98) &lt;= F$4,F$1-EnterData!$N$4*DataKernels!D98/MAX(DataKernels!D$10:D$259),IF(ROWS(F$10:F98)&lt;=2*F$4,F$1+EnterData!$N$4*INDEX(DataKernels!D$10:D$259,ROW(F98)-F$4-(ROW(F$10)-1))/MAX(DataKernels!D$10:D$259),NA())),NA())</f>
        <v>#N/A</v>
      </c>
      <c r="G98" t="str" cm="1">
        <f t="array" ref="G98">IFERROR(IF(ROWS(G$10:G98) &lt;= F$4,DataForViolins!D98,IF(ROWS(G$10:G98) &lt;=2*F$4,INDEX(DataForViolins!D$10:D$259,ROW(G98)-F$4-(ROW(F$10)-1)),NA())),NA())</f>
        <v/>
      </c>
      <c r="H98" t="e" cm="1">
        <f t="array" ref="H98">IFERROR(IF(ROWS(H$10:H98) &lt;= H$4,H$1-EnterData!$N$4*DataKernels!E98/MAX(DataKernels!E$10:E$259),IF(ROWS(H$10:H98)&lt;=2*H$4,H$1+EnterData!$N$4*INDEX(DataKernels!E$10:E$259,ROW(H98)-H$4-(ROW(H$10)-1))/MAX(DataKernels!E$10:E$259),NA())),NA())</f>
        <v>#N/A</v>
      </c>
      <c r="I98" t="str" cm="1">
        <f t="array" ref="I98">IFERROR(IF(ROWS(I$10:I98) &lt;= H$4,DataForViolins!E98,IF(ROWS(I$10:I98) &lt;=2*H$4,INDEX(DataForViolins!E$10:E$259,ROW(I98)-H$4-(ROW(H$10)-1)),NA())),NA())</f>
        <v/>
      </c>
      <c r="J98" t="e" cm="1">
        <f t="array" ref="J98">IFERROR(IF(ROWS(J$10:J98) &lt;= J$4,J$1-EnterData!$N$4*DataKernels!F98/MAX(DataKernels!F$10:F$259),IF(ROWS(J$10:J98)&lt;=2*J$4,J$1+EnterData!$N$4*INDEX(DataKernels!F$10:F$259,ROW(J98)-J$4-(ROW(J$10)-1))/MAX(DataKernels!F$10:F$259),NA())),NA())</f>
        <v>#N/A</v>
      </c>
      <c r="K98" t="str" cm="1">
        <f t="array" ref="K98">IFERROR(IF(ROWS(K$10:K98) &lt;= J$4,DataForViolins!F98,IF(ROWS(K$10:K98) &lt;=2*J$4,INDEX(DataForViolins!F$10:F$259,ROW(K98)-J$4-(ROW(J$10)-1)),NA())),NA())</f>
        <v/>
      </c>
      <c r="L98" t="e" cm="1">
        <f t="array" ref="L98">IFERROR(IF(ROWS(L$10:L98) &lt;= L$4,L$1-EnterData!$N$4*DataKernels!G98/MAX(DataKernels!G$10:G$259),IF(ROWS(L$10:L98)&lt;=2*L$4,L$1+EnterData!$N$4*INDEX(DataKernels!G$10:G$259,ROW(L98)-L$4-(ROW(L$10)-1))/MAX(DataKernels!G$10:G$259),NA())),NA())</f>
        <v>#N/A</v>
      </c>
      <c r="M98" t="str" cm="1">
        <f t="array" ref="M98">IFERROR(IF(ROWS(M$10:M98) &lt;= L$4,DataForViolins!G98,IF(ROWS(M$10:M98) &lt;=2*L$4,INDEX(DataForViolins!G$10:G$259,ROW(M98)-L$4-(ROW(L$10)-1)),NA())),NA())</f>
        <v/>
      </c>
      <c r="N98" t="e" cm="1">
        <f t="array" ref="N98">IFERROR(IF(ROWS(N$10:N98) &lt;= N$4,N$1-EnterData!$N$4*DataKernels!H98/MAX(DataKernels!H$10:H$259),IF(ROWS(N$10:N98)&lt;=2*N$4,N$1+EnterData!$N$4*INDEX(DataKernels!H$10:H$259,ROW(N98)-N$4-(ROW(N$10)-1))/MAX(DataKernels!H$10:H$259),NA())),NA())</f>
        <v>#N/A</v>
      </c>
      <c r="O98" t="str" cm="1">
        <f t="array" ref="O98">IFERROR(IF(ROWS(O$10:O98) &lt;= N$4,DataForViolins!H98,IF(ROWS(O$10:O98) &lt;=2*N$4,INDEX(DataForViolins!H$10:H$259,ROW(O98)-N$4-(ROW(N$10)-1)),NA())),NA())</f>
        <v/>
      </c>
      <c r="P98" t="e" cm="1">
        <f t="array" ref="P98">IFERROR(IF(ROWS(P$10:P98) &lt;= P$4,P$1-EnterData!$N$4*DataKernels!I98/MAX(DataKernels!I$10:I$259),IF(ROWS(P$10:P98)&lt;=2*P$4,P$1+EnterData!$N$4*INDEX(DataKernels!I$10:I$259,ROW(P98)-P$4-(ROW(P$10)-1))/MAX(DataKernels!I$10:I$259),NA())),NA())</f>
        <v>#N/A</v>
      </c>
      <c r="Q98" t="str" cm="1">
        <f t="array" ref="Q98">IFERROR(IF(ROWS(Q$10:Q98) &lt;= P$4,DataForViolins!I98,IF(ROWS(Q$10:Q98) &lt;=2*P$4,INDEX(DataForViolins!I$10:I$259,ROW(Q98)-P$4-(ROW(P$10)-1)),NA())),NA())</f>
        <v/>
      </c>
      <c r="R98" t="e" cm="1">
        <f t="array" ref="R98">IFERROR(IF(ROWS(R$10:R98) &lt;= R$4,R$1-EnterData!$N$4*DataKernels!J98/MAX(DataKernels!J$10:J$259),IF(ROWS(R$10:R98)&lt;=2*R$4,R$1+EnterData!$N$4*INDEX(DataKernels!J$10:J$259,ROW(R98)-R$4-(ROW(R$10)-1))/MAX(DataKernels!J$10:J$259),NA())),NA())</f>
        <v>#N/A</v>
      </c>
      <c r="S98" t="str" cm="1">
        <f t="array" ref="S98">IFERROR(IF(ROWS(S$10:S98) &lt;= R$4,DataForViolins!J98,IF(ROWS(S$10:S98) &lt;=2*R$4,INDEX(DataForViolins!J$10:J$259,ROW(S98)-R$4-(ROW(R$10)-1)),NA())),NA())</f>
        <v/>
      </c>
      <c r="T98" t="e" cm="1">
        <f t="array" ref="T98">IFERROR(IF(ROWS(T$10:T98) &lt;= T$4,T$1-EnterData!$N$4*DataKernels!K98/MAX(DataKernels!K$10:K$259),IF(ROWS(T$10:T98)&lt;=2*T$4,T$1+EnterData!$N$4*INDEX(DataKernels!K$10:K$259,ROW(T98)-T$4-(ROW(T$10)-1))/MAX(DataKernels!K$10:K$259),NA())),NA())</f>
        <v>#N/A</v>
      </c>
      <c r="U98" t="str" cm="1">
        <f t="array" ref="U98">IFERROR(IF(ROWS(U$10:U98) &lt;= T$4,DataForViolins!K98,IF(ROWS(U$10:U98) &lt;=2*T$4,INDEX(DataForViolins!K$10:K$259,ROW(U98)-T$4-(ROW(T$10)-1)),NA())),NA())</f>
        <v/>
      </c>
    </row>
    <row r="99" spans="2:21" x14ac:dyDescent="0.25">
      <c r="B99" cm="1">
        <f t="array" ref="B99">IFERROR(IF(ROWS(B$10:B99) &lt;= B$4,B$1-EnterData!$N$4*DataKernels!B99/MAX(DataKernels!B$10:B$259),IF(ROWS(B$10:B99)&lt;=2*B$4,B$1+EnterData!$N$4*INDEX(DataKernels!B$10:B$259,ROW(B99)-B$4-(ROW(B$10)-1))/MAX(DataKernels!B$10:B$259),NA())),NA())</f>
        <v>0.77285845342057036</v>
      </c>
      <c r="C99" cm="1">
        <f t="array" ref="C99">IFERROR(IF(ROWS(C$10:C99) &lt;= B$4,DataForViolins!B99,IF(ROWS(C$10:C99) &lt;=2*B$4,INDEX(DataForViolins!B$10:B$259,ROW(C99)-B$4-(ROW(B$10)-1)),NA())),NA())</f>
        <v>134.31659425976184</v>
      </c>
      <c r="D99" cm="1">
        <f t="array" ref="D99">IFERROR(IF(ROWS(D$10:D99) &lt;= D$4,D$1-EnterData!$N$4*DataKernels!C99/MAX(DataKernels!C$10:C$259),IF(ROWS(D$10:D99)&lt;=2*D$4,D$1+EnterData!$N$4*INDEX(DataKernels!C$10:C$259,ROW(D99)-D$4-(ROW(D$10)-1))/MAX(DataKernels!C$10:C$259),NA())),NA())</f>
        <v>1.8677987776463962</v>
      </c>
      <c r="E99" cm="1">
        <f t="array" ref="E99">IFERROR(IF(ROWS(E$10:E99) &lt;= D$4,DataForViolins!C99,IF(ROWS(E$10:E99) &lt;=2*D$4,INDEX(DataForViolins!C$10:C$259,ROW(E99)-D$4-(ROW(D$10)-1)),NA())),NA())</f>
        <v>198.91196664051844</v>
      </c>
      <c r="F99" t="e" cm="1">
        <f t="array" ref="F99">IFERROR(IF(ROWS(F$10:F99) &lt;= F$4,F$1-EnterData!$N$4*DataKernels!D99/MAX(DataKernels!D$10:D$259),IF(ROWS(F$10:F99)&lt;=2*F$4,F$1+EnterData!$N$4*INDEX(DataKernels!D$10:D$259,ROW(F99)-F$4-(ROW(F$10)-1))/MAX(DataKernels!D$10:D$259),NA())),NA())</f>
        <v>#N/A</v>
      </c>
      <c r="G99" t="str" cm="1">
        <f t="array" ref="G99">IFERROR(IF(ROWS(G$10:G99) &lt;= F$4,DataForViolins!D99,IF(ROWS(G$10:G99) &lt;=2*F$4,INDEX(DataForViolins!D$10:D$259,ROW(G99)-F$4-(ROW(F$10)-1)),NA())),NA())</f>
        <v/>
      </c>
      <c r="H99" t="e" cm="1">
        <f t="array" ref="H99">IFERROR(IF(ROWS(H$10:H99) &lt;= H$4,H$1-EnterData!$N$4*DataKernels!E99/MAX(DataKernels!E$10:E$259),IF(ROWS(H$10:H99)&lt;=2*H$4,H$1+EnterData!$N$4*INDEX(DataKernels!E$10:E$259,ROW(H99)-H$4-(ROW(H$10)-1))/MAX(DataKernels!E$10:E$259),NA())),NA())</f>
        <v>#N/A</v>
      </c>
      <c r="I99" t="str" cm="1">
        <f t="array" ref="I99">IFERROR(IF(ROWS(I$10:I99) &lt;= H$4,DataForViolins!E99,IF(ROWS(I$10:I99) &lt;=2*H$4,INDEX(DataForViolins!E$10:E$259,ROW(I99)-H$4-(ROW(H$10)-1)),NA())),NA())</f>
        <v/>
      </c>
      <c r="J99" t="e" cm="1">
        <f t="array" ref="J99">IFERROR(IF(ROWS(J$10:J99) &lt;= J$4,J$1-EnterData!$N$4*DataKernels!F99/MAX(DataKernels!F$10:F$259),IF(ROWS(J$10:J99)&lt;=2*J$4,J$1+EnterData!$N$4*INDEX(DataKernels!F$10:F$259,ROW(J99)-J$4-(ROW(J$10)-1))/MAX(DataKernels!F$10:F$259),NA())),NA())</f>
        <v>#N/A</v>
      </c>
      <c r="K99" t="str" cm="1">
        <f t="array" ref="K99">IFERROR(IF(ROWS(K$10:K99) &lt;= J$4,DataForViolins!F99,IF(ROWS(K$10:K99) &lt;=2*J$4,INDEX(DataForViolins!F$10:F$259,ROW(K99)-J$4-(ROW(J$10)-1)),NA())),NA())</f>
        <v/>
      </c>
      <c r="L99" t="e" cm="1">
        <f t="array" ref="L99">IFERROR(IF(ROWS(L$10:L99) &lt;= L$4,L$1-EnterData!$N$4*DataKernels!G99/MAX(DataKernels!G$10:G$259),IF(ROWS(L$10:L99)&lt;=2*L$4,L$1+EnterData!$N$4*INDEX(DataKernels!G$10:G$259,ROW(L99)-L$4-(ROW(L$10)-1))/MAX(DataKernels!G$10:G$259),NA())),NA())</f>
        <v>#N/A</v>
      </c>
      <c r="M99" t="str" cm="1">
        <f t="array" ref="M99">IFERROR(IF(ROWS(M$10:M99) &lt;= L$4,DataForViolins!G99,IF(ROWS(M$10:M99) &lt;=2*L$4,INDEX(DataForViolins!G$10:G$259,ROW(M99)-L$4-(ROW(L$10)-1)),NA())),NA())</f>
        <v/>
      </c>
      <c r="N99" t="e" cm="1">
        <f t="array" ref="N99">IFERROR(IF(ROWS(N$10:N99) &lt;= N$4,N$1-EnterData!$N$4*DataKernels!H99/MAX(DataKernels!H$10:H$259),IF(ROWS(N$10:N99)&lt;=2*N$4,N$1+EnterData!$N$4*INDEX(DataKernels!H$10:H$259,ROW(N99)-N$4-(ROW(N$10)-1))/MAX(DataKernels!H$10:H$259),NA())),NA())</f>
        <v>#N/A</v>
      </c>
      <c r="O99" t="str" cm="1">
        <f t="array" ref="O99">IFERROR(IF(ROWS(O$10:O99) &lt;= N$4,DataForViolins!H99,IF(ROWS(O$10:O99) &lt;=2*N$4,INDEX(DataForViolins!H$10:H$259,ROW(O99)-N$4-(ROW(N$10)-1)),NA())),NA())</f>
        <v/>
      </c>
      <c r="P99" t="e" cm="1">
        <f t="array" ref="P99">IFERROR(IF(ROWS(P$10:P99) &lt;= P$4,P$1-EnterData!$N$4*DataKernels!I99/MAX(DataKernels!I$10:I$259),IF(ROWS(P$10:P99)&lt;=2*P$4,P$1+EnterData!$N$4*INDEX(DataKernels!I$10:I$259,ROW(P99)-P$4-(ROW(P$10)-1))/MAX(DataKernels!I$10:I$259),NA())),NA())</f>
        <v>#N/A</v>
      </c>
      <c r="Q99" t="str" cm="1">
        <f t="array" ref="Q99">IFERROR(IF(ROWS(Q$10:Q99) &lt;= P$4,DataForViolins!I99,IF(ROWS(Q$10:Q99) &lt;=2*P$4,INDEX(DataForViolins!I$10:I$259,ROW(Q99)-P$4-(ROW(P$10)-1)),NA())),NA())</f>
        <v/>
      </c>
      <c r="R99" t="e" cm="1">
        <f t="array" ref="R99">IFERROR(IF(ROWS(R$10:R99) &lt;= R$4,R$1-EnterData!$N$4*DataKernels!J99/MAX(DataKernels!J$10:J$259),IF(ROWS(R$10:R99)&lt;=2*R$4,R$1+EnterData!$N$4*INDEX(DataKernels!J$10:J$259,ROW(R99)-R$4-(ROW(R$10)-1))/MAX(DataKernels!J$10:J$259),NA())),NA())</f>
        <v>#N/A</v>
      </c>
      <c r="S99" t="str" cm="1">
        <f t="array" ref="S99">IFERROR(IF(ROWS(S$10:S99) &lt;= R$4,DataForViolins!J99,IF(ROWS(S$10:S99) &lt;=2*R$4,INDEX(DataForViolins!J$10:J$259,ROW(S99)-R$4-(ROW(R$10)-1)),NA())),NA())</f>
        <v/>
      </c>
      <c r="T99" t="e" cm="1">
        <f t="array" ref="T99">IFERROR(IF(ROWS(T$10:T99) &lt;= T$4,T$1-EnterData!$N$4*DataKernels!K99/MAX(DataKernels!K$10:K$259),IF(ROWS(T$10:T99)&lt;=2*T$4,T$1+EnterData!$N$4*INDEX(DataKernels!K$10:K$259,ROW(T99)-T$4-(ROW(T$10)-1))/MAX(DataKernels!K$10:K$259),NA())),NA())</f>
        <v>#N/A</v>
      </c>
      <c r="U99" t="str" cm="1">
        <f t="array" ref="U99">IFERROR(IF(ROWS(U$10:U99) &lt;= T$4,DataForViolins!K99,IF(ROWS(U$10:U99) &lt;=2*T$4,INDEX(DataForViolins!K$10:K$259,ROW(U99)-T$4-(ROW(T$10)-1)),NA())),NA())</f>
        <v/>
      </c>
    </row>
    <row r="100" spans="2:21" x14ac:dyDescent="0.25">
      <c r="B100" cm="1">
        <f t="array" ref="B100">IFERROR(IF(ROWS(B$10:B100) &lt;= B$4,B$1-EnterData!$N$4*DataKernels!B100/MAX(DataKernels!B$10:B$259),IF(ROWS(B$10:B100)&lt;=2*B$4,B$1+EnterData!$N$4*INDEX(DataKernels!B$10:B$259,ROW(B100)-B$4-(ROW(B$10)-1))/MAX(DataKernels!B$10:B$259),NA())),NA())</f>
        <v>0.76725743575402428</v>
      </c>
      <c r="C100" cm="1">
        <f t="array" ref="C100">IFERROR(IF(ROWS(C$10:C100) &lt;= B$4,DataForViolins!B100,IF(ROWS(C$10:C100) &lt;=2*B$4,INDEX(DataForViolins!B$10:B$259,ROW(C100)-B$4-(ROW(B$10)-1)),NA())),NA())</f>
        <v>134.94016456875698</v>
      </c>
      <c r="D100" cm="1">
        <f t="array" ref="D100">IFERROR(IF(ROWS(D$10:D100) &lt;= D$4,D$1-EnterData!$N$4*DataKernels!C100/MAX(DataKernels!C$10:C$259),IF(ROWS(D$10:D100)&lt;=2*D$4,D$1+EnterData!$N$4*INDEX(DataKernels!C$10:C$259,ROW(D100)-D$4-(ROW(D$10)-1))/MAX(DataKernels!C$10:C$259),NA())),NA())</f>
        <v>1.8622658573125874</v>
      </c>
      <c r="E100" cm="1">
        <f t="array" ref="E100">IFERROR(IF(ROWS(E$10:E100) &lt;= D$4,DataForViolins!C100,IF(ROWS(E$10:E100) &lt;=2*D$4,INDEX(DataForViolins!C$10:C$259,ROW(E100)-D$4-(ROW(D$10)-1)),NA())),NA())</f>
        <v>199.435573214025</v>
      </c>
      <c r="F100" t="e" cm="1">
        <f t="array" ref="F100">IFERROR(IF(ROWS(F$10:F100) &lt;= F$4,F$1-EnterData!$N$4*DataKernels!D100/MAX(DataKernels!D$10:D$259),IF(ROWS(F$10:F100)&lt;=2*F$4,F$1+EnterData!$N$4*INDEX(DataKernels!D$10:D$259,ROW(F100)-F$4-(ROW(F$10)-1))/MAX(DataKernels!D$10:D$259),NA())),NA())</f>
        <v>#N/A</v>
      </c>
      <c r="G100" t="str" cm="1">
        <f t="array" ref="G100">IFERROR(IF(ROWS(G$10:G100) &lt;= F$4,DataForViolins!D100,IF(ROWS(G$10:G100) &lt;=2*F$4,INDEX(DataForViolins!D$10:D$259,ROW(G100)-F$4-(ROW(F$10)-1)),NA())),NA())</f>
        <v/>
      </c>
      <c r="H100" t="e" cm="1">
        <f t="array" ref="H100">IFERROR(IF(ROWS(H$10:H100) &lt;= H$4,H$1-EnterData!$N$4*DataKernels!E100/MAX(DataKernels!E$10:E$259),IF(ROWS(H$10:H100)&lt;=2*H$4,H$1+EnterData!$N$4*INDEX(DataKernels!E$10:E$259,ROW(H100)-H$4-(ROW(H$10)-1))/MAX(DataKernels!E$10:E$259),NA())),NA())</f>
        <v>#N/A</v>
      </c>
      <c r="I100" t="str" cm="1">
        <f t="array" ref="I100">IFERROR(IF(ROWS(I$10:I100) &lt;= H$4,DataForViolins!E100,IF(ROWS(I$10:I100) &lt;=2*H$4,INDEX(DataForViolins!E$10:E$259,ROW(I100)-H$4-(ROW(H$10)-1)),NA())),NA())</f>
        <v/>
      </c>
      <c r="J100" t="e" cm="1">
        <f t="array" ref="J100">IFERROR(IF(ROWS(J$10:J100) &lt;= J$4,J$1-EnterData!$N$4*DataKernels!F100/MAX(DataKernels!F$10:F$259),IF(ROWS(J$10:J100)&lt;=2*J$4,J$1+EnterData!$N$4*INDEX(DataKernels!F$10:F$259,ROW(J100)-J$4-(ROW(J$10)-1))/MAX(DataKernels!F$10:F$259),NA())),NA())</f>
        <v>#N/A</v>
      </c>
      <c r="K100" t="str" cm="1">
        <f t="array" ref="K100">IFERROR(IF(ROWS(K$10:K100) &lt;= J$4,DataForViolins!F100,IF(ROWS(K$10:K100) &lt;=2*J$4,INDEX(DataForViolins!F$10:F$259,ROW(K100)-J$4-(ROW(J$10)-1)),NA())),NA())</f>
        <v/>
      </c>
      <c r="L100" t="e" cm="1">
        <f t="array" ref="L100">IFERROR(IF(ROWS(L$10:L100) &lt;= L$4,L$1-EnterData!$N$4*DataKernels!G100/MAX(DataKernels!G$10:G$259),IF(ROWS(L$10:L100)&lt;=2*L$4,L$1+EnterData!$N$4*INDEX(DataKernels!G$10:G$259,ROW(L100)-L$4-(ROW(L$10)-1))/MAX(DataKernels!G$10:G$259),NA())),NA())</f>
        <v>#N/A</v>
      </c>
      <c r="M100" t="str" cm="1">
        <f t="array" ref="M100">IFERROR(IF(ROWS(M$10:M100) &lt;= L$4,DataForViolins!G100,IF(ROWS(M$10:M100) &lt;=2*L$4,INDEX(DataForViolins!G$10:G$259,ROW(M100)-L$4-(ROW(L$10)-1)),NA())),NA())</f>
        <v/>
      </c>
      <c r="N100" t="e" cm="1">
        <f t="array" ref="N100">IFERROR(IF(ROWS(N$10:N100) &lt;= N$4,N$1-EnterData!$N$4*DataKernels!H100/MAX(DataKernels!H$10:H$259),IF(ROWS(N$10:N100)&lt;=2*N$4,N$1+EnterData!$N$4*INDEX(DataKernels!H$10:H$259,ROW(N100)-N$4-(ROW(N$10)-1))/MAX(DataKernels!H$10:H$259),NA())),NA())</f>
        <v>#N/A</v>
      </c>
      <c r="O100" t="str" cm="1">
        <f t="array" ref="O100">IFERROR(IF(ROWS(O$10:O100) &lt;= N$4,DataForViolins!H100,IF(ROWS(O$10:O100) &lt;=2*N$4,INDEX(DataForViolins!H$10:H$259,ROW(O100)-N$4-(ROW(N$10)-1)),NA())),NA())</f>
        <v/>
      </c>
      <c r="P100" t="e" cm="1">
        <f t="array" ref="P100">IFERROR(IF(ROWS(P$10:P100) &lt;= P$4,P$1-EnterData!$N$4*DataKernels!I100/MAX(DataKernels!I$10:I$259),IF(ROWS(P$10:P100)&lt;=2*P$4,P$1+EnterData!$N$4*INDEX(DataKernels!I$10:I$259,ROW(P100)-P$4-(ROW(P$10)-1))/MAX(DataKernels!I$10:I$259),NA())),NA())</f>
        <v>#N/A</v>
      </c>
      <c r="Q100" t="str" cm="1">
        <f t="array" ref="Q100">IFERROR(IF(ROWS(Q$10:Q100) &lt;= P$4,DataForViolins!I100,IF(ROWS(Q$10:Q100) &lt;=2*P$4,INDEX(DataForViolins!I$10:I$259,ROW(Q100)-P$4-(ROW(P$10)-1)),NA())),NA())</f>
        <v/>
      </c>
      <c r="R100" t="e" cm="1">
        <f t="array" ref="R100">IFERROR(IF(ROWS(R$10:R100) &lt;= R$4,R$1-EnterData!$N$4*DataKernels!J100/MAX(DataKernels!J$10:J$259),IF(ROWS(R$10:R100)&lt;=2*R$4,R$1+EnterData!$N$4*INDEX(DataKernels!J$10:J$259,ROW(R100)-R$4-(ROW(R$10)-1))/MAX(DataKernels!J$10:J$259),NA())),NA())</f>
        <v>#N/A</v>
      </c>
      <c r="S100" t="str" cm="1">
        <f t="array" ref="S100">IFERROR(IF(ROWS(S$10:S100) &lt;= R$4,DataForViolins!J100,IF(ROWS(S$10:S100) &lt;=2*R$4,INDEX(DataForViolins!J$10:J$259,ROW(S100)-R$4-(ROW(R$10)-1)),NA())),NA())</f>
        <v/>
      </c>
      <c r="T100" t="e" cm="1">
        <f t="array" ref="T100">IFERROR(IF(ROWS(T$10:T100) &lt;= T$4,T$1-EnterData!$N$4*DataKernels!K100/MAX(DataKernels!K$10:K$259),IF(ROWS(T$10:T100)&lt;=2*T$4,T$1+EnterData!$N$4*INDEX(DataKernels!K$10:K$259,ROW(T100)-T$4-(ROW(T$10)-1))/MAX(DataKernels!K$10:K$259),NA())),NA())</f>
        <v>#N/A</v>
      </c>
      <c r="U100" t="str" cm="1">
        <f t="array" ref="U100">IFERROR(IF(ROWS(U$10:U100) &lt;= T$4,DataForViolins!K100,IF(ROWS(U$10:U100) &lt;=2*T$4,INDEX(DataForViolins!K$10:K$259,ROW(U100)-T$4-(ROW(T$10)-1)),NA())),NA())</f>
        <v/>
      </c>
    </row>
    <row r="101" spans="2:21" x14ac:dyDescent="0.25">
      <c r="B101" cm="1">
        <f t="array" ref="B101">IFERROR(IF(ROWS(B$10:B101) &lt;= B$4,B$1-EnterData!$N$4*DataKernels!B101/MAX(DataKernels!B$10:B$259),IF(ROWS(B$10:B101)&lt;=2*B$4,B$1+EnterData!$N$4*INDEX(DataKernels!B$10:B$259,ROW(B101)-B$4-(ROW(B$10)-1))/MAX(DataKernels!B$10:B$259),NA())),NA())</f>
        <v>0.76173990837372829</v>
      </c>
      <c r="C101" cm="1">
        <f t="array" ref="C101">IFERROR(IF(ROWS(C$10:C101) &lt;= B$4,DataForViolins!B101,IF(ROWS(C$10:C101) &lt;=2*B$4,INDEX(DataForViolins!B$10:B$259,ROW(C101)-B$4-(ROW(B$10)-1)),NA())),NA())</f>
        <v>135.56373487775213</v>
      </c>
      <c r="D101" cm="1">
        <f t="array" ref="D101">IFERROR(IF(ROWS(D$10:D101) &lt;= D$4,D$1-EnterData!$N$4*DataKernels!C101/MAX(DataKernels!C$10:C$259),IF(ROWS(D$10:D101)&lt;=2*D$4,D$1+EnterData!$N$4*INDEX(DataKernels!C$10:C$259,ROW(D101)-D$4-(ROW(D$10)-1))/MAX(DataKernels!C$10:C$259),NA())),NA())</f>
        <v>1.8564509228865991</v>
      </c>
      <c r="E101" cm="1">
        <f t="array" ref="E101">IFERROR(IF(ROWS(E$10:E101) &lt;= D$4,DataForViolins!C101,IF(ROWS(E$10:E101) &lt;=2*D$4,INDEX(DataForViolins!C$10:C$259,ROW(E101)-D$4-(ROW(D$10)-1)),NA())),NA())</f>
        <v>199.95917978753155</v>
      </c>
      <c r="F101" t="e" cm="1">
        <f t="array" ref="F101">IFERROR(IF(ROWS(F$10:F101) &lt;= F$4,F$1-EnterData!$N$4*DataKernels!D101/MAX(DataKernels!D$10:D$259),IF(ROWS(F$10:F101)&lt;=2*F$4,F$1+EnterData!$N$4*INDEX(DataKernels!D$10:D$259,ROW(F101)-F$4-(ROW(F$10)-1))/MAX(DataKernels!D$10:D$259),NA())),NA())</f>
        <v>#N/A</v>
      </c>
      <c r="G101" t="str" cm="1">
        <f t="array" ref="G101">IFERROR(IF(ROWS(G$10:G101) &lt;= F$4,DataForViolins!D101,IF(ROWS(G$10:G101) &lt;=2*F$4,INDEX(DataForViolins!D$10:D$259,ROW(G101)-F$4-(ROW(F$10)-1)),NA())),NA())</f>
        <v/>
      </c>
      <c r="H101" t="e" cm="1">
        <f t="array" ref="H101">IFERROR(IF(ROWS(H$10:H101) &lt;= H$4,H$1-EnterData!$N$4*DataKernels!E101/MAX(DataKernels!E$10:E$259),IF(ROWS(H$10:H101)&lt;=2*H$4,H$1+EnterData!$N$4*INDEX(DataKernels!E$10:E$259,ROW(H101)-H$4-(ROW(H$10)-1))/MAX(DataKernels!E$10:E$259),NA())),NA())</f>
        <v>#N/A</v>
      </c>
      <c r="I101" t="str" cm="1">
        <f t="array" ref="I101">IFERROR(IF(ROWS(I$10:I101) &lt;= H$4,DataForViolins!E101,IF(ROWS(I$10:I101) &lt;=2*H$4,INDEX(DataForViolins!E$10:E$259,ROW(I101)-H$4-(ROW(H$10)-1)),NA())),NA())</f>
        <v/>
      </c>
      <c r="J101" t="e" cm="1">
        <f t="array" ref="J101">IFERROR(IF(ROWS(J$10:J101) &lt;= J$4,J$1-EnterData!$N$4*DataKernels!F101/MAX(DataKernels!F$10:F$259),IF(ROWS(J$10:J101)&lt;=2*J$4,J$1+EnterData!$N$4*INDEX(DataKernels!F$10:F$259,ROW(J101)-J$4-(ROW(J$10)-1))/MAX(DataKernels!F$10:F$259),NA())),NA())</f>
        <v>#N/A</v>
      </c>
      <c r="K101" t="str" cm="1">
        <f t="array" ref="K101">IFERROR(IF(ROWS(K$10:K101) &lt;= J$4,DataForViolins!F101,IF(ROWS(K$10:K101) &lt;=2*J$4,INDEX(DataForViolins!F$10:F$259,ROW(K101)-J$4-(ROW(J$10)-1)),NA())),NA())</f>
        <v/>
      </c>
      <c r="L101" t="e" cm="1">
        <f t="array" ref="L101">IFERROR(IF(ROWS(L$10:L101) &lt;= L$4,L$1-EnterData!$N$4*DataKernels!G101/MAX(DataKernels!G$10:G$259),IF(ROWS(L$10:L101)&lt;=2*L$4,L$1+EnterData!$N$4*INDEX(DataKernels!G$10:G$259,ROW(L101)-L$4-(ROW(L$10)-1))/MAX(DataKernels!G$10:G$259),NA())),NA())</f>
        <v>#N/A</v>
      </c>
      <c r="M101" t="str" cm="1">
        <f t="array" ref="M101">IFERROR(IF(ROWS(M$10:M101) &lt;= L$4,DataForViolins!G101,IF(ROWS(M$10:M101) &lt;=2*L$4,INDEX(DataForViolins!G$10:G$259,ROW(M101)-L$4-(ROW(L$10)-1)),NA())),NA())</f>
        <v/>
      </c>
      <c r="N101" t="e" cm="1">
        <f t="array" ref="N101">IFERROR(IF(ROWS(N$10:N101) &lt;= N$4,N$1-EnterData!$N$4*DataKernels!H101/MAX(DataKernels!H$10:H$259),IF(ROWS(N$10:N101)&lt;=2*N$4,N$1+EnterData!$N$4*INDEX(DataKernels!H$10:H$259,ROW(N101)-N$4-(ROW(N$10)-1))/MAX(DataKernels!H$10:H$259),NA())),NA())</f>
        <v>#N/A</v>
      </c>
      <c r="O101" t="str" cm="1">
        <f t="array" ref="O101">IFERROR(IF(ROWS(O$10:O101) &lt;= N$4,DataForViolins!H101,IF(ROWS(O$10:O101) &lt;=2*N$4,INDEX(DataForViolins!H$10:H$259,ROW(O101)-N$4-(ROW(N$10)-1)),NA())),NA())</f>
        <v/>
      </c>
      <c r="P101" t="e" cm="1">
        <f t="array" ref="P101">IFERROR(IF(ROWS(P$10:P101) &lt;= P$4,P$1-EnterData!$N$4*DataKernels!I101/MAX(DataKernels!I$10:I$259),IF(ROWS(P$10:P101)&lt;=2*P$4,P$1+EnterData!$N$4*INDEX(DataKernels!I$10:I$259,ROW(P101)-P$4-(ROW(P$10)-1))/MAX(DataKernels!I$10:I$259),NA())),NA())</f>
        <v>#N/A</v>
      </c>
      <c r="Q101" t="str" cm="1">
        <f t="array" ref="Q101">IFERROR(IF(ROWS(Q$10:Q101) &lt;= P$4,DataForViolins!I101,IF(ROWS(Q$10:Q101) &lt;=2*P$4,INDEX(DataForViolins!I$10:I$259,ROW(Q101)-P$4-(ROW(P$10)-1)),NA())),NA())</f>
        <v/>
      </c>
      <c r="R101" t="e" cm="1">
        <f t="array" ref="R101">IFERROR(IF(ROWS(R$10:R101) &lt;= R$4,R$1-EnterData!$N$4*DataKernels!J101/MAX(DataKernels!J$10:J$259),IF(ROWS(R$10:R101)&lt;=2*R$4,R$1+EnterData!$N$4*INDEX(DataKernels!J$10:J$259,ROW(R101)-R$4-(ROW(R$10)-1))/MAX(DataKernels!J$10:J$259),NA())),NA())</f>
        <v>#N/A</v>
      </c>
      <c r="S101" t="str" cm="1">
        <f t="array" ref="S101">IFERROR(IF(ROWS(S$10:S101) &lt;= R$4,DataForViolins!J101,IF(ROWS(S$10:S101) &lt;=2*R$4,INDEX(DataForViolins!J$10:J$259,ROW(S101)-R$4-(ROW(R$10)-1)),NA())),NA())</f>
        <v/>
      </c>
      <c r="T101" t="e" cm="1">
        <f t="array" ref="T101">IFERROR(IF(ROWS(T$10:T101) &lt;= T$4,T$1-EnterData!$N$4*DataKernels!K101/MAX(DataKernels!K$10:K$259),IF(ROWS(T$10:T101)&lt;=2*T$4,T$1+EnterData!$N$4*INDEX(DataKernels!K$10:K$259,ROW(T101)-T$4-(ROW(T$10)-1))/MAX(DataKernels!K$10:K$259),NA())),NA())</f>
        <v>#N/A</v>
      </c>
      <c r="U101" t="str" cm="1">
        <f t="array" ref="U101">IFERROR(IF(ROWS(U$10:U101) &lt;= T$4,DataForViolins!K101,IF(ROWS(U$10:U101) &lt;=2*T$4,INDEX(DataForViolins!K$10:K$259,ROW(U101)-T$4-(ROW(T$10)-1)),NA())),NA())</f>
        <v/>
      </c>
    </row>
    <row r="102" spans="2:21" x14ac:dyDescent="0.25">
      <c r="B102" cm="1">
        <f t="array" ref="B102">IFERROR(IF(ROWS(B$10:B102) &lt;= B$4,B$1-EnterData!$N$4*DataKernels!B102/MAX(DataKernels!B$10:B$259),IF(ROWS(B$10:B102)&lt;=2*B$4,B$1+EnterData!$N$4*INDEX(DataKernels!B$10:B$259,ROW(B102)-B$4-(ROW(B$10)-1))/MAX(DataKernels!B$10:B$259),NA())),NA())</f>
        <v>0.75632300715606049</v>
      </c>
      <c r="C102" cm="1">
        <f t="array" ref="C102">IFERROR(IF(ROWS(C$10:C102) &lt;= B$4,DataForViolins!B102,IF(ROWS(C$10:C102) &lt;=2*B$4,INDEX(DataForViolins!B$10:B$259,ROW(C102)-B$4-(ROW(B$10)-1)),NA())),NA())</f>
        <v>136.18730518674727</v>
      </c>
      <c r="D102" cm="1">
        <f t="array" ref="D102">IFERROR(IF(ROWS(D$10:D102) &lt;= D$4,D$1-EnterData!$N$4*DataKernels!C102/MAX(DataKernels!C$10:C$259),IF(ROWS(D$10:D102)&lt;=2*D$4,D$1+EnterData!$N$4*INDEX(DataKernels!C$10:C$259,ROW(D102)-D$4-(ROW(D$10)-1))/MAX(DataKernels!C$10:C$259),NA())),NA())</f>
        <v>1.8503651402314321</v>
      </c>
      <c r="E102" cm="1">
        <f t="array" ref="E102">IFERROR(IF(ROWS(E$10:E102) &lt;= D$4,DataForViolins!C102,IF(ROWS(E$10:E102) &lt;=2*D$4,INDEX(DataForViolins!C$10:C$259,ROW(E102)-D$4-(ROW(D$10)-1)),NA())),NA())</f>
        <v>200.48278636103811</v>
      </c>
      <c r="F102" t="e" cm="1">
        <f t="array" ref="F102">IFERROR(IF(ROWS(F$10:F102) &lt;= F$4,F$1-EnterData!$N$4*DataKernels!D102/MAX(DataKernels!D$10:D$259),IF(ROWS(F$10:F102)&lt;=2*F$4,F$1+EnterData!$N$4*INDEX(DataKernels!D$10:D$259,ROW(F102)-F$4-(ROW(F$10)-1))/MAX(DataKernels!D$10:D$259),NA())),NA())</f>
        <v>#N/A</v>
      </c>
      <c r="G102" t="str" cm="1">
        <f t="array" ref="G102">IFERROR(IF(ROWS(G$10:G102) &lt;= F$4,DataForViolins!D102,IF(ROWS(G$10:G102) &lt;=2*F$4,INDEX(DataForViolins!D$10:D$259,ROW(G102)-F$4-(ROW(F$10)-1)),NA())),NA())</f>
        <v/>
      </c>
      <c r="H102" t="e" cm="1">
        <f t="array" ref="H102">IFERROR(IF(ROWS(H$10:H102) &lt;= H$4,H$1-EnterData!$N$4*DataKernels!E102/MAX(DataKernels!E$10:E$259),IF(ROWS(H$10:H102)&lt;=2*H$4,H$1+EnterData!$N$4*INDEX(DataKernels!E$10:E$259,ROW(H102)-H$4-(ROW(H$10)-1))/MAX(DataKernels!E$10:E$259),NA())),NA())</f>
        <v>#N/A</v>
      </c>
      <c r="I102" t="str" cm="1">
        <f t="array" ref="I102">IFERROR(IF(ROWS(I$10:I102) &lt;= H$4,DataForViolins!E102,IF(ROWS(I$10:I102) &lt;=2*H$4,INDEX(DataForViolins!E$10:E$259,ROW(I102)-H$4-(ROW(H$10)-1)),NA())),NA())</f>
        <v/>
      </c>
      <c r="J102" t="e" cm="1">
        <f t="array" ref="J102">IFERROR(IF(ROWS(J$10:J102) &lt;= J$4,J$1-EnterData!$N$4*DataKernels!F102/MAX(DataKernels!F$10:F$259),IF(ROWS(J$10:J102)&lt;=2*J$4,J$1+EnterData!$N$4*INDEX(DataKernels!F$10:F$259,ROW(J102)-J$4-(ROW(J$10)-1))/MAX(DataKernels!F$10:F$259),NA())),NA())</f>
        <v>#N/A</v>
      </c>
      <c r="K102" t="str" cm="1">
        <f t="array" ref="K102">IFERROR(IF(ROWS(K$10:K102) &lt;= J$4,DataForViolins!F102,IF(ROWS(K$10:K102) &lt;=2*J$4,INDEX(DataForViolins!F$10:F$259,ROW(K102)-J$4-(ROW(J$10)-1)),NA())),NA())</f>
        <v/>
      </c>
      <c r="L102" t="e" cm="1">
        <f t="array" ref="L102">IFERROR(IF(ROWS(L$10:L102) &lt;= L$4,L$1-EnterData!$N$4*DataKernels!G102/MAX(DataKernels!G$10:G$259),IF(ROWS(L$10:L102)&lt;=2*L$4,L$1+EnterData!$N$4*INDEX(DataKernels!G$10:G$259,ROW(L102)-L$4-(ROW(L$10)-1))/MAX(DataKernels!G$10:G$259),NA())),NA())</f>
        <v>#N/A</v>
      </c>
      <c r="M102" t="str" cm="1">
        <f t="array" ref="M102">IFERROR(IF(ROWS(M$10:M102) &lt;= L$4,DataForViolins!G102,IF(ROWS(M$10:M102) &lt;=2*L$4,INDEX(DataForViolins!G$10:G$259,ROW(M102)-L$4-(ROW(L$10)-1)),NA())),NA())</f>
        <v/>
      </c>
      <c r="N102" t="e" cm="1">
        <f t="array" ref="N102">IFERROR(IF(ROWS(N$10:N102) &lt;= N$4,N$1-EnterData!$N$4*DataKernels!H102/MAX(DataKernels!H$10:H$259),IF(ROWS(N$10:N102)&lt;=2*N$4,N$1+EnterData!$N$4*INDEX(DataKernels!H$10:H$259,ROW(N102)-N$4-(ROW(N$10)-1))/MAX(DataKernels!H$10:H$259),NA())),NA())</f>
        <v>#N/A</v>
      </c>
      <c r="O102" t="str" cm="1">
        <f t="array" ref="O102">IFERROR(IF(ROWS(O$10:O102) &lt;= N$4,DataForViolins!H102,IF(ROWS(O$10:O102) &lt;=2*N$4,INDEX(DataForViolins!H$10:H$259,ROW(O102)-N$4-(ROW(N$10)-1)),NA())),NA())</f>
        <v/>
      </c>
      <c r="P102" t="e" cm="1">
        <f t="array" ref="P102">IFERROR(IF(ROWS(P$10:P102) &lt;= P$4,P$1-EnterData!$N$4*DataKernels!I102/MAX(DataKernels!I$10:I$259),IF(ROWS(P$10:P102)&lt;=2*P$4,P$1+EnterData!$N$4*INDEX(DataKernels!I$10:I$259,ROW(P102)-P$4-(ROW(P$10)-1))/MAX(DataKernels!I$10:I$259),NA())),NA())</f>
        <v>#N/A</v>
      </c>
      <c r="Q102" t="str" cm="1">
        <f t="array" ref="Q102">IFERROR(IF(ROWS(Q$10:Q102) &lt;= P$4,DataForViolins!I102,IF(ROWS(Q$10:Q102) &lt;=2*P$4,INDEX(DataForViolins!I$10:I$259,ROW(Q102)-P$4-(ROW(P$10)-1)),NA())),NA())</f>
        <v/>
      </c>
      <c r="R102" t="e" cm="1">
        <f t="array" ref="R102">IFERROR(IF(ROWS(R$10:R102) &lt;= R$4,R$1-EnterData!$N$4*DataKernels!J102/MAX(DataKernels!J$10:J$259),IF(ROWS(R$10:R102)&lt;=2*R$4,R$1+EnterData!$N$4*INDEX(DataKernels!J$10:J$259,ROW(R102)-R$4-(ROW(R$10)-1))/MAX(DataKernels!J$10:J$259),NA())),NA())</f>
        <v>#N/A</v>
      </c>
      <c r="S102" t="str" cm="1">
        <f t="array" ref="S102">IFERROR(IF(ROWS(S$10:S102) &lt;= R$4,DataForViolins!J102,IF(ROWS(S$10:S102) &lt;=2*R$4,INDEX(DataForViolins!J$10:J$259,ROW(S102)-R$4-(ROW(R$10)-1)),NA())),NA())</f>
        <v/>
      </c>
      <c r="T102" t="e" cm="1">
        <f t="array" ref="T102">IFERROR(IF(ROWS(T$10:T102) &lt;= T$4,T$1-EnterData!$N$4*DataKernels!K102/MAX(DataKernels!K$10:K$259),IF(ROWS(T$10:T102)&lt;=2*T$4,T$1+EnterData!$N$4*INDEX(DataKernels!K$10:K$259,ROW(T102)-T$4-(ROW(T$10)-1))/MAX(DataKernels!K$10:K$259),NA())),NA())</f>
        <v>#N/A</v>
      </c>
      <c r="U102" t="str" cm="1">
        <f t="array" ref="U102">IFERROR(IF(ROWS(U$10:U102) &lt;= T$4,DataForViolins!K102,IF(ROWS(U$10:U102) &lt;=2*T$4,INDEX(DataForViolins!K$10:K$259,ROW(U102)-T$4-(ROW(T$10)-1)),NA())),NA())</f>
        <v/>
      </c>
    </row>
    <row r="103" spans="2:21" x14ac:dyDescent="0.25">
      <c r="B103" cm="1">
        <f t="array" ref="B103">IFERROR(IF(ROWS(B$10:B103) &lt;= B$4,B$1-EnterData!$N$4*DataKernels!B103/MAX(DataKernels!B$10:B$259),IF(ROWS(B$10:B103)&lt;=2*B$4,B$1+EnterData!$N$4*INDEX(DataKernels!B$10:B$259,ROW(B103)-B$4-(ROW(B$10)-1))/MAX(DataKernels!B$10:B$259),NA())),NA())</f>
        <v>0.75102235110153204</v>
      </c>
      <c r="C103" cm="1">
        <f t="array" ref="C103">IFERROR(IF(ROWS(C$10:C103) &lt;= B$4,DataForViolins!B103,IF(ROWS(C$10:C103) &lt;=2*B$4,INDEX(DataForViolins!B$10:B$259,ROW(C103)-B$4-(ROW(B$10)-1)),NA())),NA())</f>
        <v>136.81087549574241</v>
      </c>
      <c r="D103" cm="1">
        <f t="array" ref="D103">IFERROR(IF(ROWS(D$10:D103) &lt;= D$4,D$1-EnterData!$N$4*DataKernels!C103/MAX(DataKernels!C$10:C$259),IF(ROWS(D$10:D103)&lt;=2*D$4,D$1+EnterData!$N$4*INDEX(DataKernels!C$10:C$259,ROW(D103)-D$4-(ROW(D$10)-1))/MAX(DataKernels!C$10:C$259),NA())),NA())</f>
        <v>1.8440221004479285</v>
      </c>
      <c r="E103" cm="1">
        <f t="array" ref="E103">IFERROR(IF(ROWS(E$10:E103) &lt;= D$4,DataForViolins!C103,IF(ROWS(E$10:E103) &lt;=2*D$4,INDEX(DataForViolins!C$10:C$259,ROW(E103)-D$4-(ROW(D$10)-1)),NA())),NA())</f>
        <v>201.00639293454466</v>
      </c>
      <c r="F103" t="e" cm="1">
        <f t="array" ref="F103">IFERROR(IF(ROWS(F$10:F103) &lt;= F$4,F$1-EnterData!$N$4*DataKernels!D103/MAX(DataKernels!D$10:D$259),IF(ROWS(F$10:F103)&lt;=2*F$4,F$1+EnterData!$N$4*INDEX(DataKernels!D$10:D$259,ROW(F103)-F$4-(ROW(F$10)-1))/MAX(DataKernels!D$10:D$259),NA())),NA())</f>
        <v>#N/A</v>
      </c>
      <c r="G103" t="str" cm="1">
        <f t="array" ref="G103">IFERROR(IF(ROWS(G$10:G103) &lt;= F$4,DataForViolins!D103,IF(ROWS(G$10:G103) &lt;=2*F$4,INDEX(DataForViolins!D$10:D$259,ROW(G103)-F$4-(ROW(F$10)-1)),NA())),NA())</f>
        <v/>
      </c>
      <c r="H103" t="e" cm="1">
        <f t="array" ref="H103">IFERROR(IF(ROWS(H$10:H103) &lt;= H$4,H$1-EnterData!$N$4*DataKernels!E103/MAX(DataKernels!E$10:E$259),IF(ROWS(H$10:H103)&lt;=2*H$4,H$1+EnterData!$N$4*INDEX(DataKernels!E$10:E$259,ROW(H103)-H$4-(ROW(H$10)-1))/MAX(DataKernels!E$10:E$259),NA())),NA())</f>
        <v>#N/A</v>
      </c>
      <c r="I103" t="str" cm="1">
        <f t="array" ref="I103">IFERROR(IF(ROWS(I$10:I103) &lt;= H$4,DataForViolins!E103,IF(ROWS(I$10:I103) &lt;=2*H$4,INDEX(DataForViolins!E$10:E$259,ROW(I103)-H$4-(ROW(H$10)-1)),NA())),NA())</f>
        <v/>
      </c>
      <c r="J103" t="e" cm="1">
        <f t="array" ref="J103">IFERROR(IF(ROWS(J$10:J103) &lt;= J$4,J$1-EnterData!$N$4*DataKernels!F103/MAX(DataKernels!F$10:F$259),IF(ROWS(J$10:J103)&lt;=2*J$4,J$1+EnterData!$N$4*INDEX(DataKernels!F$10:F$259,ROW(J103)-J$4-(ROW(J$10)-1))/MAX(DataKernels!F$10:F$259),NA())),NA())</f>
        <v>#N/A</v>
      </c>
      <c r="K103" t="str" cm="1">
        <f t="array" ref="K103">IFERROR(IF(ROWS(K$10:K103) &lt;= J$4,DataForViolins!F103,IF(ROWS(K$10:K103) &lt;=2*J$4,INDEX(DataForViolins!F$10:F$259,ROW(K103)-J$4-(ROW(J$10)-1)),NA())),NA())</f>
        <v/>
      </c>
      <c r="L103" t="e" cm="1">
        <f t="array" ref="L103">IFERROR(IF(ROWS(L$10:L103) &lt;= L$4,L$1-EnterData!$N$4*DataKernels!G103/MAX(DataKernels!G$10:G$259),IF(ROWS(L$10:L103)&lt;=2*L$4,L$1+EnterData!$N$4*INDEX(DataKernels!G$10:G$259,ROW(L103)-L$4-(ROW(L$10)-1))/MAX(DataKernels!G$10:G$259),NA())),NA())</f>
        <v>#N/A</v>
      </c>
      <c r="M103" t="str" cm="1">
        <f t="array" ref="M103">IFERROR(IF(ROWS(M$10:M103) &lt;= L$4,DataForViolins!G103,IF(ROWS(M$10:M103) &lt;=2*L$4,INDEX(DataForViolins!G$10:G$259,ROW(M103)-L$4-(ROW(L$10)-1)),NA())),NA())</f>
        <v/>
      </c>
      <c r="N103" t="e" cm="1">
        <f t="array" ref="N103">IFERROR(IF(ROWS(N$10:N103) &lt;= N$4,N$1-EnterData!$N$4*DataKernels!H103/MAX(DataKernels!H$10:H$259),IF(ROWS(N$10:N103)&lt;=2*N$4,N$1+EnterData!$N$4*INDEX(DataKernels!H$10:H$259,ROW(N103)-N$4-(ROW(N$10)-1))/MAX(DataKernels!H$10:H$259),NA())),NA())</f>
        <v>#N/A</v>
      </c>
      <c r="O103" t="str" cm="1">
        <f t="array" ref="O103">IFERROR(IF(ROWS(O$10:O103) &lt;= N$4,DataForViolins!H103,IF(ROWS(O$10:O103) &lt;=2*N$4,INDEX(DataForViolins!H$10:H$259,ROW(O103)-N$4-(ROW(N$10)-1)),NA())),NA())</f>
        <v/>
      </c>
      <c r="P103" t="e" cm="1">
        <f t="array" ref="P103">IFERROR(IF(ROWS(P$10:P103) &lt;= P$4,P$1-EnterData!$N$4*DataKernels!I103/MAX(DataKernels!I$10:I$259),IF(ROWS(P$10:P103)&lt;=2*P$4,P$1+EnterData!$N$4*INDEX(DataKernels!I$10:I$259,ROW(P103)-P$4-(ROW(P$10)-1))/MAX(DataKernels!I$10:I$259),NA())),NA())</f>
        <v>#N/A</v>
      </c>
      <c r="Q103" t="str" cm="1">
        <f t="array" ref="Q103">IFERROR(IF(ROWS(Q$10:Q103) &lt;= P$4,DataForViolins!I103,IF(ROWS(Q$10:Q103) &lt;=2*P$4,INDEX(DataForViolins!I$10:I$259,ROW(Q103)-P$4-(ROW(P$10)-1)),NA())),NA())</f>
        <v/>
      </c>
      <c r="R103" t="e" cm="1">
        <f t="array" ref="R103">IFERROR(IF(ROWS(R$10:R103) &lt;= R$4,R$1-EnterData!$N$4*DataKernels!J103/MAX(DataKernels!J$10:J$259),IF(ROWS(R$10:R103)&lt;=2*R$4,R$1+EnterData!$N$4*INDEX(DataKernels!J$10:J$259,ROW(R103)-R$4-(ROW(R$10)-1))/MAX(DataKernels!J$10:J$259),NA())),NA())</f>
        <v>#N/A</v>
      </c>
      <c r="S103" t="str" cm="1">
        <f t="array" ref="S103">IFERROR(IF(ROWS(S$10:S103) &lt;= R$4,DataForViolins!J103,IF(ROWS(S$10:S103) &lt;=2*R$4,INDEX(DataForViolins!J$10:J$259,ROW(S103)-R$4-(ROW(R$10)-1)),NA())),NA())</f>
        <v/>
      </c>
      <c r="T103" t="e" cm="1">
        <f t="array" ref="T103">IFERROR(IF(ROWS(T$10:T103) &lt;= T$4,T$1-EnterData!$N$4*DataKernels!K103/MAX(DataKernels!K$10:K$259),IF(ROWS(T$10:T103)&lt;=2*T$4,T$1+EnterData!$N$4*INDEX(DataKernels!K$10:K$259,ROW(T103)-T$4-(ROW(T$10)-1))/MAX(DataKernels!K$10:K$259),NA())),NA())</f>
        <v>#N/A</v>
      </c>
      <c r="U103" t="str" cm="1">
        <f t="array" ref="U103">IFERROR(IF(ROWS(U$10:U103) &lt;= T$4,DataForViolins!K103,IF(ROWS(U$10:U103) &lt;=2*T$4,INDEX(DataForViolins!K$10:K$259,ROW(U103)-T$4-(ROW(T$10)-1)),NA())),NA())</f>
        <v/>
      </c>
    </row>
    <row r="104" spans="2:21" x14ac:dyDescent="0.25">
      <c r="B104" cm="1">
        <f t="array" ref="B104">IFERROR(IF(ROWS(B$10:B104) &lt;= B$4,B$1-EnterData!$N$4*DataKernels!B104/MAX(DataKernels!B$10:B$259),IF(ROWS(B$10:B104)&lt;=2*B$4,B$1+EnterData!$N$4*INDEX(DataKernels!B$10:B$259,ROW(B104)-B$4-(ROW(B$10)-1))/MAX(DataKernels!B$10:B$259),NA())),NA())</f>
        <v>0.74585179151053427</v>
      </c>
      <c r="C104" cm="1">
        <f t="array" ref="C104">IFERROR(IF(ROWS(C$10:C104) &lt;= B$4,DataForViolins!B104,IF(ROWS(C$10:C104) &lt;=2*B$4,INDEX(DataForViolins!B$10:B$259,ROW(C104)-B$4-(ROW(B$10)-1)),NA())),NA())</f>
        <v>137.43444580473755</v>
      </c>
      <c r="D104" cm="1">
        <f t="array" ref="D104">IFERROR(IF(ROWS(D$10:D104) &lt;= D$4,D$1-EnterData!$N$4*DataKernels!C104/MAX(DataKernels!C$10:C$259),IF(ROWS(D$10:D104)&lt;=2*D$4,D$1+EnterData!$N$4*INDEX(DataKernels!C$10:C$259,ROW(D104)-D$4-(ROW(D$10)-1))/MAX(DataKernels!C$10:C$259),NA())),NA())</f>
        <v>1.837437742634058</v>
      </c>
      <c r="E104" cm="1">
        <f t="array" ref="E104">IFERROR(IF(ROWS(E$10:E104) &lt;= D$4,DataForViolins!C104,IF(ROWS(E$10:E104) &lt;=2*D$4,INDEX(DataForViolins!C$10:C$259,ROW(E104)-D$4-(ROW(D$10)-1)),NA())),NA())</f>
        <v>201.52999950805122</v>
      </c>
      <c r="F104" t="e" cm="1">
        <f t="array" ref="F104">IFERROR(IF(ROWS(F$10:F104) &lt;= F$4,F$1-EnterData!$N$4*DataKernels!D104/MAX(DataKernels!D$10:D$259),IF(ROWS(F$10:F104)&lt;=2*F$4,F$1+EnterData!$N$4*INDEX(DataKernels!D$10:D$259,ROW(F104)-F$4-(ROW(F$10)-1))/MAX(DataKernels!D$10:D$259),NA())),NA())</f>
        <v>#N/A</v>
      </c>
      <c r="G104" t="str" cm="1">
        <f t="array" ref="G104">IFERROR(IF(ROWS(G$10:G104) &lt;= F$4,DataForViolins!D104,IF(ROWS(G$10:G104) &lt;=2*F$4,INDEX(DataForViolins!D$10:D$259,ROW(G104)-F$4-(ROW(F$10)-1)),NA())),NA())</f>
        <v/>
      </c>
      <c r="H104" t="e" cm="1">
        <f t="array" ref="H104">IFERROR(IF(ROWS(H$10:H104) &lt;= H$4,H$1-EnterData!$N$4*DataKernels!E104/MAX(DataKernels!E$10:E$259),IF(ROWS(H$10:H104)&lt;=2*H$4,H$1+EnterData!$N$4*INDEX(DataKernels!E$10:E$259,ROW(H104)-H$4-(ROW(H$10)-1))/MAX(DataKernels!E$10:E$259),NA())),NA())</f>
        <v>#N/A</v>
      </c>
      <c r="I104" t="str" cm="1">
        <f t="array" ref="I104">IFERROR(IF(ROWS(I$10:I104) &lt;= H$4,DataForViolins!E104,IF(ROWS(I$10:I104) &lt;=2*H$4,INDEX(DataForViolins!E$10:E$259,ROW(I104)-H$4-(ROW(H$10)-1)),NA())),NA())</f>
        <v/>
      </c>
      <c r="J104" t="e" cm="1">
        <f t="array" ref="J104">IFERROR(IF(ROWS(J$10:J104) &lt;= J$4,J$1-EnterData!$N$4*DataKernels!F104/MAX(DataKernels!F$10:F$259),IF(ROWS(J$10:J104)&lt;=2*J$4,J$1+EnterData!$N$4*INDEX(DataKernels!F$10:F$259,ROW(J104)-J$4-(ROW(J$10)-1))/MAX(DataKernels!F$10:F$259),NA())),NA())</f>
        <v>#N/A</v>
      </c>
      <c r="K104" t="str" cm="1">
        <f t="array" ref="K104">IFERROR(IF(ROWS(K$10:K104) &lt;= J$4,DataForViolins!F104,IF(ROWS(K$10:K104) &lt;=2*J$4,INDEX(DataForViolins!F$10:F$259,ROW(K104)-J$4-(ROW(J$10)-1)),NA())),NA())</f>
        <v/>
      </c>
      <c r="L104" t="e" cm="1">
        <f t="array" ref="L104">IFERROR(IF(ROWS(L$10:L104) &lt;= L$4,L$1-EnterData!$N$4*DataKernels!G104/MAX(DataKernels!G$10:G$259),IF(ROWS(L$10:L104)&lt;=2*L$4,L$1+EnterData!$N$4*INDEX(DataKernels!G$10:G$259,ROW(L104)-L$4-(ROW(L$10)-1))/MAX(DataKernels!G$10:G$259),NA())),NA())</f>
        <v>#N/A</v>
      </c>
      <c r="M104" t="str" cm="1">
        <f t="array" ref="M104">IFERROR(IF(ROWS(M$10:M104) &lt;= L$4,DataForViolins!G104,IF(ROWS(M$10:M104) &lt;=2*L$4,INDEX(DataForViolins!G$10:G$259,ROW(M104)-L$4-(ROW(L$10)-1)),NA())),NA())</f>
        <v/>
      </c>
      <c r="N104" t="e" cm="1">
        <f t="array" ref="N104">IFERROR(IF(ROWS(N$10:N104) &lt;= N$4,N$1-EnterData!$N$4*DataKernels!H104/MAX(DataKernels!H$10:H$259),IF(ROWS(N$10:N104)&lt;=2*N$4,N$1+EnterData!$N$4*INDEX(DataKernels!H$10:H$259,ROW(N104)-N$4-(ROW(N$10)-1))/MAX(DataKernels!H$10:H$259),NA())),NA())</f>
        <v>#N/A</v>
      </c>
      <c r="O104" t="str" cm="1">
        <f t="array" ref="O104">IFERROR(IF(ROWS(O$10:O104) &lt;= N$4,DataForViolins!H104,IF(ROWS(O$10:O104) &lt;=2*N$4,INDEX(DataForViolins!H$10:H$259,ROW(O104)-N$4-(ROW(N$10)-1)),NA())),NA())</f>
        <v/>
      </c>
      <c r="P104" t="e" cm="1">
        <f t="array" ref="P104">IFERROR(IF(ROWS(P$10:P104) &lt;= P$4,P$1-EnterData!$N$4*DataKernels!I104/MAX(DataKernels!I$10:I$259),IF(ROWS(P$10:P104)&lt;=2*P$4,P$1+EnterData!$N$4*INDEX(DataKernels!I$10:I$259,ROW(P104)-P$4-(ROW(P$10)-1))/MAX(DataKernels!I$10:I$259),NA())),NA())</f>
        <v>#N/A</v>
      </c>
      <c r="Q104" t="str" cm="1">
        <f t="array" ref="Q104">IFERROR(IF(ROWS(Q$10:Q104) &lt;= P$4,DataForViolins!I104,IF(ROWS(Q$10:Q104) &lt;=2*P$4,INDEX(DataForViolins!I$10:I$259,ROW(Q104)-P$4-(ROW(P$10)-1)),NA())),NA())</f>
        <v/>
      </c>
      <c r="R104" t="e" cm="1">
        <f t="array" ref="R104">IFERROR(IF(ROWS(R$10:R104) &lt;= R$4,R$1-EnterData!$N$4*DataKernels!J104/MAX(DataKernels!J$10:J$259),IF(ROWS(R$10:R104)&lt;=2*R$4,R$1+EnterData!$N$4*INDEX(DataKernels!J$10:J$259,ROW(R104)-R$4-(ROW(R$10)-1))/MAX(DataKernels!J$10:J$259),NA())),NA())</f>
        <v>#N/A</v>
      </c>
      <c r="S104" t="str" cm="1">
        <f t="array" ref="S104">IFERROR(IF(ROWS(S$10:S104) &lt;= R$4,DataForViolins!J104,IF(ROWS(S$10:S104) &lt;=2*R$4,INDEX(DataForViolins!J$10:J$259,ROW(S104)-R$4-(ROW(R$10)-1)),NA())),NA())</f>
        <v/>
      </c>
      <c r="T104" t="e" cm="1">
        <f t="array" ref="T104">IFERROR(IF(ROWS(T$10:T104) &lt;= T$4,T$1-EnterData!$N$4*DataKernels!K104/MAX(DataKernels!K$10:K$259),IF(ROWS(T$10:T104)&lt;=2*T$4,T$1+EnterData!$N$4*INDEX(DataKernels!K$10:K$259,ROW(T104)-T$4-(ROW(T$10)-1))/MAX(DataKernels!K$10:K$259),NA())),NA())</f>
        <v>#N/A</v>
      </c>
      <c r="U104" t="str" cm="1">
        <f t="array" ref="U104">IFERROR(IF(ROWS(U$10:U104) &lt;= T$4,DataForViolins!K104,IF(ROWS(U$10:U104) &lt;=2*T$4,INDEX(DataForViolins!K$10:K$259,ROW(U104)-T$4-(ROW(T$10)-1)),NA())),NA())</f>
        <v/>
      </c>
    </row>
    <row r="105" spans="2:21" x14ac:dyDescent="0.25">
      <c r="B105" cm="1">
        <f t="array" ref="B105">IFERROR(IF(ROWS(B$10:B105) &lt;= B$4,B$1-EnterData!$N$4*DataKernels!B105/MAX(DataKernels!B$10:B$259),IF(ROWS(B$10:B105)&lt;=2*B$4,B$1+EnterData!$N$4*INDEX(DataKernels!B$10:B$259,ROW(B105)-B$4-(ROW(B$10)-1))/MAX(DataKernels!B$10:B$259),NA())),NA())</f>
        <v>0.74082319894414361</v>
      </c>
      <c r="C105" cm="1">
        <f t="array" ref="C105">IFERROR(IF(ROWS(C$10:C105) &lt;= B$4,DataForViolins!B105,IF(ROWS(C$10:C105) &lt;=2*B$4,INDEX(DataForViolins!B$10:B$259,ROW(C105)-B$4-(ROW(B$10)-1)),NA())),NA())</f>
        <v>138.05801611373269</v>
      </c>
      <c r="D105" cm="1">
        <f t="array" ref="D105">IFERROR(IF(ROWS(D$10:D105) &lt;= D$4,D$1-EnterData!$N$4*DataKernels!C105/MAX(DataKernels!C$10:C$259),IF(ROWS(D$10:D105)&lt;=2*D$4,D$1+EnterData!$N$4*INDEX(DataKernels!C$10:C$259,ROW(D105)-D$4-(ROW(D$10)-1))/MAX(DataKernels!C$10:C$259),NA())),NA())</f>
        <v>1.8306302527899612</v>
      </c>
      <c r="E105" cm="1">
        <f t="array" ref="E105">IFERROR(IF(ROWS(E$10:E105) &lt;= D$4,DataForViolins!C105,IF(ROWS(E$10:E105) &lt;=2*D$4,INDEX(DataForViolins!C$10:C$259,ROW(E105)-D$4-(ROW(D$10)-1)),NA())),NA())</f>
        <v>202.05360608155777</v>
      </c>
      <c r="F105" t="e" cm="1">
        <f t="array" ref="F105">IFERROR(IF(ROWS(F$10:F105) &lt;= F$4,F$1-EnterData!$N$4*DataKernels!D105/MAX(DataKernels!D$10:D$259),IF(ROWS(F$10:F105)&lt;=2*F$4,F$1+EnterData!$N$4*INDEX(DataKernels!D$10:D$259,ROW(F105)-F$4-(ROW(F$10)-1))/MAX(DataKernels!D$10:D$259),NA())),NA())</f>
        <v>#N/A</v>
      </c>
      <c r="G105" t="str" cm="1">
        <f t="array" ref="G105">IFERROR(IF(ROWS(G$10:G105) &lt;= F$4,DataForViolins!D105,IF(ROWS(G$10:G105) &lt;=2*F$4,INDEX(DataForViolins!D$10:D$259,ROW(G105)-F$4-(ROW(F$10)-1)),NA())),NA())</f>
        <v/>
      </c>
      <c r="H105" t="e" cm="1">
        <f t="array" ref="H105">IFERROR(IF(ROWS(H$10:H105) &lt;= H$4,H$1-EnterData!$N$4*DataKernels!E105/MAX(DataKernels!E$10:E$259),IF(ROWS(H$10:H105)&lt;=2*H$4,H$1+EnterData!$N$4*INDEX(DataKernels!E$10:E$259,ROW(H105)-H$4-(ROW(H$10)-1))/MAX(DataKernels!E$10:E$259),NA())),NA())</f>
        <v>#N/A</v>
      </c>
      <c r="I105" t="str" cm="1">
        <f t="array" ref="I105">IFERROR(IF(ROWS(I$10:I105) &lt;= H$4,DataForViolins!E105,IF(ROWS(I$10:I105) &lt;=2*H$4,INDEX(DataForViolins!E$10:E$259,ROW(I105)-H$4-(ROW(H$10)-1)),NA())),NA())</f>
        <v/>
      </c>
      <c r="J105" t="e" cm="1">
        <f t="array" ref="J105">IFERROR(IF(ROWS(J$10:J105) &lt;= J$4,J$1-EnterData!$N$4*DataKernels!F105/MAX(DataKernels!F$10:F$259),IF(ROWS(J$10:J105)&lt;=2*J$4,J$1+EnterData!$N$4*INDEX(DataKernels!F$10:F$259,ROW(J105)-J$4-(ROW(J$10)-1))/MAX(DataKernels!F$10:F$259),NA())),NA())</f>
        <v>#N/A</v>
      </c>
      <c r="K105" t="str" cm="1">
        <f t="array" ref="K105">IFERROR(IF(ROWS(K$10:K105) &lt;= J$4,DataForViolins!F105,IF(ROWS(K$10:K105) &lt;=2*J$4,INDEX(DataForViolins!F$10:F$259,ROW(K105)-J$4-(ROW(J$10)-1)),NA())),NA())</f>
        <v/>
      </c>
      <c r="L105" t="e" cm="1">
        <f t="array" ref="L105">IFERROR(IF(ROWS(L$10:L105) &lt;= L$4,L$1-EnterData!$N$4*DataKernels!G105/MAX(DataKernels!G$10:G$259),IF(ROWS(L$10:L105)&lt;=2*L$4,L$1+EnterData!$N$4*INDEX(DataKernels!G$10:G$259,ROW(L105)-L$4-(ROW(L$10)-1))/MAX(DataKernels!G$10:G$259),NA())),NA())</f>
        <v>#N/A</v>
      </c>
      <c r="M105" t="str" cm="1">
        <f t="array" ref="M105">IFERROR(IF(ROWS(M$10:M105) &lt;= L$4,DataForViolins!G105,IF(ROWS(M$10:M105) &lt;=2*L$4,INDEX(DataForViolins!G$10:G$259,ROW(M105)-L$4-(ROW(L$10)-1)),NA())),NA())</f>
        <v/>
      </c>
      <c r="N105" t="e" cm="1">
        <f t="array" ref="N105">IFERROR(IF(ROWS(N$10:N105) &lt;= N$4,N$1-EnterData!$N$4*DataKernels!H105/MAX(DataKernels!H$10:H$259),IF(ROWS(N$10:N105)&lt;=2*N$4,N$1+EnterData!$N$4*INDEX(DataKernels!H$10:H$259,ROW(N105)-N$4-(ROW(N$10)-1))/MAX(DataKernels!H$10:H$259),NA())),NA())</f>
        <v>#N/A</v>
      </c>
      <c r="O105" t="str" cm="1">
        <f t="array" ref="O105">IFERROR(IF(ROWS(O$10:O105) &lt;= N$4,DataForViolins!H105,IF(ROWS(O$10:O105) &lt;=2*N$4,INDEX(DataForViolins!H$10:H$259,ROW(O105)-N$4-(ROW(N$10)-1)),NA())),NA())</f>
        <v/>
      </c>
      <c r="P105" t="e" cm="1">
        <f t="array" ref="P105">IFERROR(IF(ROWS(P$10:P105) &lt;= P$4,P$1-EnterData!$N$4*DataKernels!I105/MAX(DataKernels!I$10:I$259),IF(ROWS(P$10:P105)&lt;=2*P$4,P$1+EnterData!$N$4*INDEX(DataKernels!I$10:I$259,ROW(P105)-P$4-(ROW(P$10)-1))/MAX(DataKernels!I$10:I$259),NA())),NA())</f>
        <v>#N/A</v>
      </c>
      <c r="Q105" t="str" cm="1">
        <f t="array" ref="Q105">IFERROR(IF(ROWS(Q$10:Q105) &lt;= P$4,DataForViolins!I105,IF(ROWS(Q$10:Q105) &lt;=2*P$4,INDEX(DataForViolins!I$10:I$259,ROW(Q105)-P$4-(ROW(P$10)-1)),NA())),NA())</f>
        <v/>
      </c>
      <c r="R105" t="e" cm="1">
        <f t="array" ref="R105">IFERROR(IF(ROWS(R$10:R105) &lt;= R$4,R$1-EnterData!$N$4*DataKernels!J105/MAX(DataKernels!J$10:J$259),IF(ROWS(R$10:R105)&lt;=2*R$4,R$1+EnterData!$N$4*INDEX(DataKernels!J$10:J$259,ROW(R105)-R$4-(ROW(R$10)-1))/MAX(DataKernels!J$10:J$259),NA())),NA())</f>
        <v>#N/A</v>
      </c>
      <c r="S105" t="str" cm="1">
        <f t="array" ref="S105">IFERROR(IF(ROWS(S$10:S105) &lt;= R$4,DataForViolins!J105,IF(ROWS(S$10:S105) &lt;=2*R$4,INDEX(DataForViolins!J$10:J$259,ROW(S105)-R$4-(ROW(R$10)-1)),NA())),NA())</f>
        <v/>
      </c>
      <c r="T105" t="e" cm="1">
        <f t="array" ref="T105">IFERROR(IF(ROWS(T$10:T105) &lt;= T$4,T$1-EnterData!$N$4*DataKernels!K105/MAX(DataKernels!K$10:K$259),IF(ROWS(T$10:T105)&lt;=2*T$4,T$1+EnterData!$N$4*INDEX(DataKernels!K$10:K$259,ROW(T105)-T$4-(ROW(T$10)-1))/MAX(DataKernels!K$10:K$259),NA())),NA())</f>
        <v>#N/A</v>
      </c>
      <c r="U105" t="str" cm="1">
        <f t="array" ref="U105">IFERROR(IF(ROWS(U$10:U105) &lt;= T$4,DataForViolins!K105,IF(ROWS(U$10:U105) &lt;=2*T$4,INDEX(DataForViolins!K$10:K$259,ROW(U105)-T$4-(ROW(T$10)-1)),NA())),NA())</f>
        <v/>
      </c>
    </row>
    <row r="106" spans="2:21" x14ac:dyDescent="0.25">
      <c r="B106" cm="1">
        <f t="array" ref="B106">IFERROR(IF(ROWS(B$10:B106) &lt;= B$4,B$1-EnterData!$N$4*DataKernels!B106/MAX(DataKernels!B$10:B$259),IF(ROWS(B$10:B106)&lt;=2*B$4,B$1+EnterData!$N$4*INDEX(DataKernels!B$10:B$259,ROW(B106)-B$4-(ROW(B$10)-1))/MAX(DataKernels!B$10:B$259),NA())),NA())</f>
        <v>0.73594629435974879</v>
      </c>
      <c r="C106" cm="1">
        <f t="array" ref="C106">IFERROR(IF(ROWS(C$10:C106) &lt;= B$4,DataForViolins!B106,IF(ROWS(C$10:C106) &lt;=2*B$4,INDEX(DataForViolins!B$10:B$259,ROW(C106)-B$4-(ROW(B$10)-1)),NA())),NA())</f>
        <v>138.68158642272783</v>
      </c>
      <c r="D106" cm="1">
        <f t="array" ref="D106">IFERROR(IF(ROWS(D$10:D106) &lt;= D$4,D$1-EnterData!$N$4*DataKernels!C106/MAX(DataKernels!C$10:C$259),IF(ROWS(D$10:D106)&lt;=2*D$4,D$1+EnterData!$N$4*INDEX(DataKernels!C$10:C$259,ROW(D106)-D$4-(ROW(D$10)-1))/MAX(DataKernels!C$10:C$259),NA())),NA())</f>
        <v>1.8236199399987443</v>
      </c>
      <c r="E106" cm="1">
        <f t="array" ref="E106">IFERROR(IF(ROWS(E$10:E106) &lt;= D$4,DataForViolins!C106,IF(ROWS(E$10:E106) &lt;=2*D$4,INDEX(DataForViolins!C$10:C$259,ROW(E106)-D$4-(ROW(D$10)-1)),NA())),NA())</f>
        <v>202.57721265506433</v>
      </c>
      <c r="F106" t="e" cm="1">
        <f t="array" ref="F106">IFERROR(IF(ROWS(F$10:F106) &lt;= F$4,F$1-EnterData!$N$4*DataKernels!D106/MAX(DataKernels!D$10:D$259),IF(ROWS(F$10:F106)&lt;=2*F$4,F$1+EnterData!$N$4*INDEX(DataKernels!D$10:D$259,ROW(F106)-F$4-(ROW(F$10)-1))/MAX(DataKernels!D$10:D$259),NA())),NA())</f>
        <v>#N/A</v>
      </c>
      <c r="G106" t="str" cm="1">
        <f t="array" ref="G106">IFERROR(IF(ROWS(G$10:G106) &lt;= F$4,DataForViolins!D106,IF(ROWS(G$10:G106) &lt;=2*F$4,INDEX(DataForViolins!D$10:D$259,ROW(G106)-F$4-(ROW(F$10)-1)),NA())),NA())</f>
        <v/>
      </c>
      <c r="H106" t="e" cm="1">
        <f t="array" ref="H106">IFERROR(IF(ROWS(H$10:H106) &lt;= H$4,H$1-EnterData!$N$4*DataKernels!E106/MAX(DataKernels!E$10:E$259),IF(ROWS(H$10:H106)&lt;=2*H$4,H$1+EnterData!$N$4*INDEX(DataKernels!E$10:E$259,ROW(H106)-H$4-(ROW(H$10)-1))/MAX(DataKernels!E$10:E$259),NA())),NA())</f>
        <v>#N/A</v>
      </c>
      <c r="I106" t="str" cm="1">
        <f t="array" ref="I106">IFERROR(IF(ROWS(I$10:I106) &lt;= H$4,DataForViolins!E106,IF(ROWS(I$10:I106) &lt;=2*H$4,INDEX(DataForViolins!E$10:E$259,ROW(I106)-H$4-(ROW(H$10)-1)),NA())),NA())</f>
        <v/>
      </c>
      <c r="J106" t="e" cm="1">
        <f t="array" ref="J106">IFERROR(IF(ROWS(J$10:J106) &lt;= J$4,J$1-EnterData!$N$4*DataKernels!F106/MAX(DataKernels!F$10:F$259),IF(ROWS(J$10:J106)&lt;=2*J$4,J$1+EnterData!$N$4*INDEX(DataKernels!F$10:F$259,ROW(J106)-J$4-(ROW(J$10)-1))/MAX(DataKernels!F$10:F$259),NA())),NA())</f>
        <v>#N/A</v>
      </c>
      <c r="K106" t="str" cm="1">
        <f t="array" ref="K106">IFERROR(IF(ROWS(K$10:K106) &lt;= J$4,DataForViolins!F106,IF(ROWS(K$10:K106) &lt;=2*J$4,INDEX(DataForViolins!F$10:F$259,ROW(K106)-J$4-(ROW(J$10)-1)),NA())),NA())</f>
        <v/>
      </c>
      <c r="L106" t="e" cm="1">
        <f t="array" ref="L106">IFERROR(IF(ROWS(L$10:L106) &lt;= L$4,L$1-EnterData!$N$4*DataKernels!G106/MAX(DataKernels!G$10:G$259),IF(ROWS(L$10:L106)&lt;=2*L$4,L$1+EnterData!$N$4*INDEX(DataKernels!G$10:G$259,ROW(L106)-L$4-(ROW(L$10)-1))/MAX(DataKernels!G$10:G$259),NA())),NA())</f>
        <v>#N/A</v>
      </c>
      <c r="M106" t="str" cm="1">
        <f t="array" ref="M106">IFERROR(IF(ROWS(M$10:M106) &lt;= L$4,DataForViolins!G106,IF(ROWS(M$10:M106) &lt;=2*L$4,INDEX(DataForViolins!G$10:G$259,ROW(M106)-L$4-(ROW(L$10)-1)),NA())),NA())</f>
        <v/>
      </c>
      <c r="N106" t="e" cm="1">
        <f t="array" ref="N106">IFERROR(IF(ROWS(N$10:N106) &lt;= N$4,N$1-EnterData!$N$4*DataKernels!H106/MAX(DataKernels!H$10:H$259),IF(ROWS(N$10:N106)&lt;=2*N$4,N$1+EnterData!$N$4*INDEX(DataKernels!H$10:H$259,ROW(N106)-N$4-(ROW(N$10)-1))/MAX(DataKernels!H$10:H$259),NA())),NA())</f>
        <v>#N/A</v>
      </c>
      <c r="O106" t="str" cm="1">
        <f t="array" ref="O106">IFERROR(IF(ROWS(O$10:O106) &lt;= N$4,DataForViolins!H106,IF(ROWS(O$10:O106) &lt;=2*N$4,INDEX(DataForViolins!H$10:H$259,ROW(O106)-N$4-(ROW(N$10)-1)),NA())),NA())</f>
        <v/>
      </c>
      <c r="P106" t="e" cm="1">
        <f t="array" ref="P106">IFERROR(IF(ROWS(P$10:P106) &lt;= P$4,P$1-EnterData!$N$4*DataKernels!I106/MAX(DataKernels!I$10:I$259),IF(ROWS(P$10:P106)&lt;=2*P$4,P$1+EnterData!$N$4*INDEX(DataKernels!I$10:I$259,ROW(P106)-P$4-(ROW(P$10)-1))/MAX(DataKernels!I$10:I$259),NA())),NA())</f>
        <v>#N/A</v>
      </c>
      <c r="Q106" t="str" cm="1">
        <f t="array" ref="Q106">IFERROR(IF(ROWS(Q$10:Q106) &lt;= P$4,DataForViolins!I106,IF(ROWS(Q$10:Q106) &lt;=2*P$4,INDEX(DataForViolins!I$10:I$259,ROW(Q106)-P$4-(ROW(P$10)-1)),NA())),NA())</f>
        <v/>
      </c>
      <c r="R106" t="e" cm="1">
        <f t="array" ref="R106">IFERROR(IF(ROWS(R$10:R106) &lt;= R$4,R$1-EnterData!$N$4*DataKernels!J106/MAX(DataKernels!J$10:J$259),IF(ROWS(R$10:R106)&lt;=2*R$4,R$1+EnterData!$N$4*INDEX(DataKernels!J$10:J$259,ROW(R106)-R$4-(ROW(R$10)-1))/MAX(DataKernels!J$10:J$259),NA())),NA())</f>
        <v>#N/A</v>
      </c>
      <c r="S106" t="str" cm="1">
        <f t="array" ref="S106">IFERROR(IF(ROWS(S$10:S106) &lt;= R$4,DataForViolins!J106,IF(ROWS(S$10:S106) &lt;=2*R$4,INDEX(DataForViolins!J$10:J$259,ROW(S106)-R$4-(ROW(R$10)-1)),NA())),NA())</f>
        <v/>
      </c>
      <c r="T106" t="e" cm="1">
        <f t="array" ref="T106">IFERROR(IF(ROWS(T$10:T106) &lt;= T$4,T$1-EnterData!$N$4*DataKernels!K106/MAX(DataKernels!K$10:K$259),IF(ROWS(T$10:T106)&lt;=2*T$4,T$1+EnterData!$N$4*INDEX(DataKernels!K$10:K$259,ROW(T106)-T$4-(ROW(T$10)-1))/MAX(DataKernels!K$10:K$259),NA())),NA())</f>
        <v>#N/A</v>
      </c>
      <c r="U106" t="str" cm="1">
        <f t="array" ref="U106">IFERROR(IF(ROWS(U$10:U106) &lt;= T$4,DataForViolins!K106,IF(ROWS(U$10:U106) &lt;=2*T$4,INDEX(DataForViolins!K$10:K$259,ROW(U106)-T$4-(ROW(T$10)-1)),NA())),NA())</f>
        <v/>
      </c>
    </row>
    <row r="107" spans="2:21" x14ac:dyDescent="0.25">
      <c r="B107" cm="1">
        <f t="array" ref="B107">IFERROR(IF(ROWS(B$10:B107) &lt;= B$4,B$1-EnterData!$N$4*DataKernels!B107/MAX(DataKernels!B$10:B$259),IF(ROWS(B$10:B107)&lt;=2*B$4,B$1+EnterData!$N$4*INDEX(DataKernels!B$10:B$259,ROW(B107)-B$4-(ROW(B$10)-1))/MAX(DataKernels!B$10:B$259),NA())),NA())</f>
        <v>0.73122852989573517</v>
      </c>
      <c r="C107" cm="1">
        <f t="array" ref="C107">IFERROR(IF(ROWS(C$10:C107) &lt;= B$4,DataForViolins!B107,IF(ROWS(C$10:C107) &lt;=2*B$4,INDEX(DataForViolins!B$10:B$259,ROW(C107)-B$4-(ROW(B$10)-1)),NA())),NA())</f>
        <v>139.30515673172297</v>
      </c>
      <c r="D107" cm="1">
        <f t="array" ref="D107">IFERROR(IF(ROWS(D$10:D107) &lt;= D$4,D$1-EnterData!$N$4*DataKernels!C107/MAX(DataKernels!C$10:C$259),IF(ROWS(D$10:D107)&lt;=2*D$4,D$1+EnterData!$N$4*INDEX(DataKernels!C$10:C$259,ROW(D107)-D$4-(ROW(D$10)-1))/MAX(DataKernels!C$10:C$259),NA())),NA())</f>
        <v>1.816429091276476</v>
      </c>
      <c r="E107" cm="1">
        <f t="array" ref="E107">IFERROR(IF(ROWS(E$10:E107) &lt;= D$4,DataForViolins!C107,IF(ROWS(E$10:E107) &lt;=2*D$4,INDEX(DataForViolins!C$10:C$259,ROW(E107)-D$4-(ROW(D$10)-1)),NA())),NA())</f>
        <v>203.10081922857088</v>
      </c>
      <c r="F107" t="e" cm="1">
        <f t="array" ref="F107">IFERROR(IF(ROWS(F$10:F107) &lt;= F$4,F$1-EnterData!$N$4*DataKernels!D107/MAX(DataKernels!D$10:D$259),IF(ROWS(F$10:F107)&lt;=2*F$4,F$1+EnterData!$N$4*INDEX(DataKernels!D$10:D$259,ROW(F107)-F$4-(ROW(F$10)-1))/MAX(DataKernels!D$10:D$259),NA())),NA())</f>
        <v>#N/A</v>
      </c>
      <c r="G107" t="str" cm="1">
        <f t="array" ref="G107">IFERROR(IF(ROWS(G$10:G107) &lt;= F$4,DataForViolins!D107,IF(ROWS(G$10:G107) &lt;=2*F$4,INDEX(DataForViolins!D$10:D$259,ROW(G107)-F$4-(ROW(F$10)-1)),NA())),NA())</f>
        <v/>
      </c>
      <c r="H107" t="e" cm="1">
        <f t="array" ref="H107">IFERROR(IF(ROWS(H$10:H107) &lt;= H$4,H$1-EnterData!$N$4*DataKernels!E107/MAX(DataKernels!E$10:E$259),IF(ROWS(H$10:H107)&lt;=2*H$4,H$1+EnterData!$N$4*INDEX(DataKernels!E$10:E$259,ROW(H107)-H$4-(ROW(H$10)-1))/MAX(DataKernels!E$10:E$259),NA())),NA())</f>
        <v>#N/A</v>
      </c>
      <c r="I107" t="str" cm="1">
        <f t="array" ref="I107">IFERROR(IF(ROWS(I$10:I107) &lt;= H$4,DataForViolins!E107,IF(ROWS(I$10:I107) &lt;=2*H$4,INDEX(DataForViolins!E$10:E$259,ROW(I107)-H$4-(ROW(H$10)-1)),NA())),NA())</f>
        <v/>
      </c>
      <c r="J107" t="e" cm="1">
        <f t="array" ref="J107">IFERROR(IF(ROWS(J$10:J107) &lt;= J$4,J$1-EnterData!$N$4*DataKernels!F107/MAX(DataKernels!F$10:F$259),IF(ROWS(J$10:J107)&lt;=2*J$4,J$1+EnterData!$N$4*INDEX(DataKernels!F$10:F$259,ROW(J107)-J$4-(ROW(J$10)-1))/MAX(DataKernels!F$10:F$259),NA())),NA())</f>
        <v>#N/A</v>
      </c>
      <c r="K107" t="str" cm="1">
        <f t="array" ref="K107">IFERROR(IF(ROWS(K$10:K107) &lt;= J$4,DataForViolins!F107,IF(ROWS(K$10:K107) &lt;=2*J$4,INDEX(DataForViolins!F$10:F$259,ROW(K107)-J$4-(ROW(J$10)-1)),NA())),NA())</f>
        <v/>
      </c>
      <c r="L107" t="e" cm="1">
        <f t="array" ref="L107">IFERROR(IF(ROWS(L$10:L107) &lt;= L$4,L$1-EnterData!$N$4*DataKernels!G107/MAX(DataKernels!G$10:G$259),IF(ROWS(L$10:L107)&lt;=2*L$4,L$1+EnterData!$N$4*INDEX(DataKernels!G$10:G$259,ROW(L107)-L$4-(ROW(L$10)-1))/MAX(DataKernels!G$10:G$259),NA())),NA())</f>
        <v>#N/A</v>
      </c>
      <c r="M107" t="str" cm="1">
        <f t="array" ref="M107">IFERROR(IF(ROWS(M$10:M107) &lt;= L$4,DataForViolins!G107,IF(ROWS(M$10:M107) &lt;=2*L$4,INDEX(DataForViolins!G$10:G$259,ROW(M107)-L$4-(ROW(L$10)-1)),NA())),NA())</f>
        <v/>
      </c>
      <c r="N107" t="e" cm="1">
        <f t="array" ref="N107">IFERROR(IF(ROWS(N$10:N107) &lt;= N$4,N$1-EnterData!$N$4*DataKernels!H107/MAX(DataKernels!H$10:H$259),IF(ROWS(N$10:N107)&lt;=2*N$4,N$1+EnterData!$N$4*INDEX(DataKernels!H$10:H$259,ROW(N107)-N$4-(ROW(N$10)-1))/MAX(DataKernels!H$10:H$259),NA())),NA())</f>
        <v>#N/A</v>
      </c>
      <c r="O107" t="str" cm="1">
        <f t="array" ref="O107">IFERROR(IF(ROWS(O$10:O107) &lt;= N$4,DataForViolins!H107,IF(ROWS(O$10:O107) &lt;=2*N$4,INDEX(DataForViolins!H$10:H$259,ROW(O107)-N$4-(ROW(N$10)-1)),NA())),NA())</f>
        <v/>
      </c>
      <c r="P107" t="e" cm="1">
        <f t="array" ref="P107">IFERROR(IF(ROWS(P$10:P107) &lt;= P$4,P$1-EnterData!$N$4*DataKernels!I107/MAX(DataKernels!I$10:I$259),IF(ROWS(P$10:P107)&lt;=2*P$4,P$1+EnterData!$N$4*INDEX(DataKernels!I$10:I$259,ROW(P107)-P$4-(ROW(P$10)-1))/MAX(DataKernels!I$10:I$259),NA())),NA())</f>
        <v>#N/A</v>
      </c>
      <c r="Q107" t="str" cm="1">
        <f t="array" ref="Q107">IFERROR(IF(ROWS(Q$10:Q107) &lt;= P$4,DataForViolins!I107,IF(ROWS(Q$10:Q107) &lt;=2*P$4,INDEX(DataForViolins!I$10:I$259,ROW(Q107)-P$4-(ROW(P$10)-1)),NA())),NA())</f>
        <v/>
      </c>
      <c r="R107" t="e" cm="1">
        <f t="array" ref="R107">IFERROR(IF(ROWS(R$10:R107) &lt;= R$4,R$1-EnterData!$N$4*DataKernels!J107/MAX(DataKernels!J$10:J$259),IF(ROWS(R$10:R107)&lt;=2*R$4,R$1+EnterData!$N$4*INDEX(DataKernels!J$10:J$259,ROW(R107)-R$4-(ROW(R$10)-1))/MAX(DataKernels!J$10:J$259),NA())),NA())</f>
        <v>#N/A</v>
      </c>
      <c r="S107" t="str" cm="1">
        <f t="array" ref="S107">IFERROR(IF(ROWS(S$10:S107) &lt;= R$4,DataForViolins!J107,IF(ROWS(S$10:S107) &lt;=2*R$4,INDEX(DataForViolins!J$10:J$259,ROW(S107)-R$4-(ROW(R$10)-1)),NA())),NA())</f>
        <v/>
      </c>
      <c r="T107" t="e" cm="1">
        <f t="array" ref="T107">IFERROR(IF(ROWS(T$10:T107) &lt;= T$4,T$1-EnterData!$N$4*DataKernels!K107/MAX(DataKernels!K$10:K$259),IF(ROWS(T$10:T107)&lt;=2*T$4,T$1+EnterData!$N$4*INDEX(DataKernels!K$10:K$259,ROW(T107)-T$4-(ROW(T$10)-1))/MAX(DataKernels!K$10:K$259),NA())),NA())</f>
        <v>#N/A</v>
      </c>
      <c r="U107" t="str" cm="1">
        <f t="array" ref="U107">IFERROR(IF(ROWS(U$10:U107) &lt;= T$4,DataForViolins!K107,IF(ROWS(U$10:U107) &lt;=2*T$4,INDEX(DataForViolins!K$10:K$259,ROW(U107)-T$4-(ROW(T$10)-1)),NA())),NA())</f>
        <v/>
      </c>
    </row>
    <row r="108" spans="2:21" x14ac:dyDescent="0.25">
      <c r="B108" cm="1">
        <f t="array" ref="B108">IFERROR(IF(ROWS(B$10:B108) &lt;= B$4,B$1-EnterData!$N$4*DataKernels!B108/MAX(DataKernels!B$10:B$259),IF(ROWS(B$10:B108)&lt;=2*B$4,B$1+EnterData!$N$4*INDEX(DataKernels!B$10:B$259,ROW(B108)-B$4-(ROW(B$10)-1))/MAX(DataKernels!B$10:B$259),NA())),NA())</f>
        <v>0.72667502366544934</v>
      </c>
      <c r="C108" cm="1">
        <f t="array" ref="C108">IFERROR(IF(ROWS(C$10:C108) &lt;= B$4,DataForViolins!B108,IF(ROWS(C$10:C108) &lt;=2*B$4,INDEX(DataForViolins!B$10:B$259,ROW(C108)-B$4-(ROW(B$10)-1)),NA())),NA())</f>
        <v>139.92872704071812</v>
      </c>
      <c r="D108" cm="1">
        <f t="array" ref="D108">IFERROR(IF(ROWS(D$10:D108) &lt;= D$4,D$1-EnterData!$N$4*DataKernels!C108/MAX(DataKernels!C$10:C$259),IF(ROWS(D$10:D108)&lt;=2*D$4,D$1+EnterData!$N$4*INDEX(DataKernels!C$10:C$259,ROW(D108)-D$4-(ROW(D$10)-1))/MAX(DataKernels!C$10:C$259),NA())),NA())</f>
        <v>1.8090818067262637</v>
      </c>
      <c r="E108" cm="1">
        <f t="array" ref="E108">IFERROR(IF(ROWS(E$10:E108) &lt;= D$4,DataForViolins!C108,IF(ROWS(E$10:E108) &lt;=2*D$4,INDEX(DataForViolins!C$10:C$259,ROW(E108)-D$4-(ROW(D$10)-1)),NA())),NA())</f>
        <v>203.62442580207744</v>
      </c>
      <c r="F108" t="e" cm="1">
        <f t="array" ref="F108">IFERROR(IF(ROWS(F$10:F108) &lt;= F$4,F$1-EnterData!$N$4*DataKernels!D108/MAX(DataKernels!D$10:D$259),IF(ROWS(F$10:F108)&lt;=2*F$4,F$1+EnterData!$N$4*INDEX(DataKernels!D$10:D$259,ROW(F108)-F$4-(ROW(F$10)-1))/MAX(DataKernels!D$10:D$259),NA())),NA())</f>
        <v>#N/A</v>
      </c>
      <c r="G108" t="str" cm="1">
        <f t="array" ref="G108">IFERROR(IF(ROWS(G$10:G108) &lt;= F$4,DataForViolins!D108,IF(ROWS(G$10:G108) &lt;=2*F$4,INDEX(DataForViolins!D$10:D$259,ROW(G108)-F$4-(ROW(F$10)-1)),NA())),NA())</f>
        <v/>
      </c>
      <c r="H108" t="e" cm="1">
        <f t="array" ref="H108">IFERROR(IF(ROWS(H$10:H108) &lt;= H$4,H$1-EnterData!$N$4*DataKernels!E108/MAX(DataKernels!E$10:E$259),IF(ROWS(H$10:H108)&lt;=2*H$4,H$1+EnterData!$N$4*INDEX(DataKernels!E$10:E$259,ROW(H108)-H$4-(ROW(H$10)-1))/MAX(DataKernels!E$10:E$259),NA())),NA())</f>
        <v>#N/A</v>
      </c>
      <c r="I108" t="str" cm="1">
        <f t="array" ref="I108">IFERROR(IF(ROWS(I$10:I108) &lt;= H$4,DataForViolins!E108,IF(ROWS(I$10:I108) &lt;=2*H$4,INDEX(DataForViolins!E$10:E$259,ROW(I108)-H$4-(ROW(H$10)-1)),NA())),NA())</f>
        <v/>
      </c>
      <c r="J108" t="e" cm="1">
        <f t="array" ref="J108">IFERROR(IF(ROWS(J$10:J108) &lt;= J$4,J$1-EnterData!$N$4*DataKernels!F108/MAX(DataKernels!F$10:F$259),IF(ROWS(J$10:J108)&lt;=2*J$4,J$1+EnterData!$N$4*INDEX(DataKernels!F$10:F$259,ROW(J108)-J$4-(ROW(J$10)-1))/MAX(DataKernels!F$10:F$259),NA())),NA())</f>
        <v>#N/A</v>
      </c>
      <c r="K108" t="str" cm="1">
        <f t="array" ref="K108">IFERROR(IF(ROWS(K$10:K108) &lt;= J$4,DataForViolins!F108,IF(ROWS(K$10:K108) &lt;=2*J$4,INDEX(DataForViolins!F$10:F$259,ROW(K108)-J$4-(ROW(J$10)-1)),NA())),NA())</f>
        <v/>
      </c>
      <c r="L108" t="e" cm="1">
        <f t="array" ref="L108">IFERROR(IF(ROWS(L$10:L108) &lt;= L$4,L$1-EnterData!$N$4*DataKernels!G108/MAX(DataKernels!G$10:G$259),IF(ROWS(L$10:L108)&lt;=2*L$4,L$1+EnterData!$N$4*INDEX(DataKernels!G$10:G$259,ROW(L108)-L$4-(ROW(L$10)-1))/MAX(DataKernels!G$10:G$259),NA())),NA())</f>
        <v>#N/A</v>
      </c>
      <c r="M108" t="str" cm="1">
        <f t="array" ref="M108">IFERROR(IF(ROWS(M$10:M108) &lt;= L$4,DataForViolins!G108,IF(ROWS(M$10:M108) &lt;=2*L$4,INDEX(DataForViolins!G$10:G$259,ROW(M108)-L$4-(ROW(L$10)-1)),NA())),NA())</f>
        <v/>
      </c>
      <c r="N108" t="e" cm="1">
        <f t="array" ref="N108">IFERROR(IF(ROWS(N$10:N108) &lt;= N$4,N$1-EnterData!$N$4*DataKernels!H108/MAX(DataKernels!H$10:H$259),IF(ROWS(N$10:N108)&lt;=2*N$4,N$1+EnterData!$N$4*INDEX(DataKernels!H$10:H$259,ROW(N108)-N$4-(ROW(N$10)-1))/MAX(DataKernels!H$10:H$259),NA())),NA())</f>
        <v>#N/A</v>
      </c>
      <c r="O108" t="str" cm="1">
        <f t="array" ref="O108">IFERROR(IF(ROWS(O$10:O108) &lt;= N$4,DataForViolins!H108,IF(ROWS(O$10:O108) &lt;=2*N$4,INDEX(DataForViolins!H$10:H$259,ROW(O108)-N$4-(ROW(N$10)-1)),NA())),NA())</f>
        <v/>
      </c>
      <c r="P108" t="e" cm="1">
        <f t="array" ref="P108">IFERROR(IF(ROWS(P$10:P108) &lt;= P$4,P$1-EnterData!$N$4*DataKernels!I108/MAX(DataKernels!I$10:I$259),IF(ROWS(P$10:P108)&lt;=2*P$4,P$1+EnterData!$N$4*INDEX(DataKernels!I$10:I$259,ROW(P108)-P$4-(ROW(P$10)-1))/MAX(DataKernels!I$10:I$259),NA())),NA())</f>
        <v>#N/A</v>
      </c>
      <c r="Q108" t="str" cm="1">
        <f t="array" ref="Q108">IFERROR(IF(ROWS(Q$10:Q108) &lt;= P$4,DataForViolins!I108,IF(ROWS(Q$10:Q108) &lt;=2*P$4,INDEX(DataForViolins!I$10:I$259,ROW(Q108)-P$4-(ROW(P$10)-1)),NA())),NA())</f>
        <v/>
      </c>
      <c r="R108" t="e" cm="1">
        <f t="array" ref="R108">IFERROR(IF(ROWS(R$10:R108) &lt;= R$4,R$1-EnterData!$N$4*DataKernels!J108/MAX(DataKernels!J$10:J$259),IF(ROWS(R$10:R108)&lt;=2*R$4,R$1+EnterData!$N$4*INDEX(DataKernels!J$10:J$259,ROW(R108)-R$4-(ROW(R$10)-1))/MAX(DataKernels!J$10:J$259),NA())),NA())</f>
        <v>#N/A</v>
      </c>
      <c r="S108" t="str" cm="1">
        <f t="array" ref="S108">IFERROR(IF(ROWS(S$10:S108) &lt;= R$4,DataForViolins!J108,IF(ROWS(S$10:S108) &lt;=2*R$4,INDEX(DataForViolins!J$10:J$259,ROW(S108)-R$4-(ROW(R$10)-1)),NA())),NA())</f>
        <v/>
      </c>
      <c r="T108" t="e" cm="1">
        <f t="array" ref="T108">IFERROR(IF(ROWS(T$10:T108) &lt;= T$4,T$1-EnterData!$N$4*DataKernels!K108/MAX(DataKernels!K$10:K$259),IF(ROWS(T$10:T108)&lt;=2*T$4,T$1+EnterData!$N$4*INDEX(DataKernels!K$10:K$259,ROW(T108)-T$4-(ROW(T$10)-1))/MAX(DataKernels!K$10:K$259),NA())),NA())</f>
        <v>#N/A</v>
      </c>
      <c r="U108" t="str" cm="1">
        <f t="array" ref="U108">IFERROR(IF(ROWS(U$10:U108) &lt;= T$4,DataForViolins!K108,IF(ROWS(U$10:U108) &lt;=2*T$4,INDEX(DataForViolins!K$10:K$259,ROW(U108)-T$4-(ROW(T$10)-1)),NA())),NA())</f>
        <v/>
      </c>
    </row>
    <row r="109" spans="2:21" x14ac:dyDescent="0.25">
      <c r="B109" cm="1">
        <f t="array" ref="B109">IFERROR(IF(ROWS(B$10:B109) &lt;= B$4,B$1-EnterData!$N$4*DataKernels!B109/MAX(DataKernels!B$10:B$259),IF(ROWS(B$10:B109)&lt;=2*B$4,B$1+EnterData!$N$4*INDEX(DataKernels!B$10:B$259,ROW(B109)-B$4-(ROW(B$10)-1))/MAX(DataKernels!B$10:B$259),NA())),NA())</f>
        <v>0.72228855163317385</v>
      </c>
      <c r="C109" cm="1">
        <f t="array" ref="C109">IFERROR(IF(ROWS(C$10:C109) &lt;= B$4,DataForViolins!B109,IF(ROWS(C$10:C109) &lt;=2*B$4,INDEX(DataForViolins!B$10:B$259,ROW(C109)-B$4-(ROW(B$10)-1)),NA())),NA())</f>
        <v>140.55229734971326</v>
      </c>
      <c r="D109" cm="1">
        <f t="array" ref="D109">IFERROR(IF(ROWS(D$10:D109) &lt;= D$4,D$1-EnterData!$N$4*DataKernels!C109/MAX(DataKernels!C$10:C$259),IF(ROWS(D$10:D109)&lt;=2*D$4,D$1+EnterData!$N$4*INDEX(DataKernels!C$10:C$259,ROW(D109)-D$4-(ROW(D$10)-1))/MAX(DataKernels!C$10:C$259),NA())),NA())</f>
        <v>1.8016038168475674</v>
      </c>
      <c r="E109" cm="1">
        <f t="array" ref="E109">IFERROR(IF(ROWS(E$10:E109) &lt;= D$4,DataForViolins!C109,IF(ROWS(E$10:E109) &lt;=2*D$4,INDEX(DataForViolins!C$10:C$259,ROW(E109)-D$4-(ROW(D$10)-1)),NA())),NA())</f>
        <v>204.14803237558399</v>
      </c>
      <c r="F109" t="e" cm="1">
        <f t="array" ref="F109">IFERROR(IF(ROWS(F$10:F109) &lt;= F$4,F$1-EnterData!$N$4*DataKernels!D109/MAX(DataKernels!D$10:D$259),IF(ROWS(F$10:F109)&lt;=2*F$4,F$1+EnterData!$N$4*INDEX(DataKernels!D$10:D$259,ROW(F109)-F$4-(ROW(F$10)-1))/MAX(DataKernels!D$10:D$259),NA())),NA())</f>
        <v>#N/A</v>
      </c>
      <c r="G109" t="str" cm="1">
        <f t="array" ref="G109">IFERROR(IF(ROWS(G$10:G109) &lt;= F$4,DataForViolins!D109,IF(ROWS(G$10:G109) &lt;=2*F$4,INDEX(DataForViolins!D$10:D$259,ROW(G109)-F$4-(ROW(F$10)-1)),NA())),NA())</f>
        <v/>
      </c>
      <c r="H109" t="e" cm="1">
        <f t="array" ref="H109">IFERROR(IF(ROWS(H$10:H109) &lt;= H$4,H$1-EnterData!$N$4*DataKernels!E109/MAX(DataKernels!E$10:E$259),IF(ROWS(H$10:H109)&lt;=2*H$4,H$1+EnterData!$N$4*INDEX(DataKernels!E$10:E$259,ROW(H109)-H$4-(ROW(H$10)-1))/MAX(DataKernels!E$10:E$259),NA())),NA())</f>
        <v>#N/A</v>
      </c>
      <c r="I109" t="str" cm="1">
        <f t="array" ref="I109">IFERROR(IF(ROWS(I$10:I109) &lt;= H$4,DataForViolins!E109,IF(ROWS(I$10:I109) &lt;=2*H$4,INDEX(DataForViolins!E$10:E$259,ROW(I109)-H$4-(ROW(H$10)-1)),NA())),NA())</f>
        <v/>
      </c>
      <c r="J109" t="e" cm="1">
        <f t="array" ref="J109">IFERROR(IF(ROWS(J$10:J109) &lt;= J$4,J$1-EnterData!$N$4*DataKernels!F109/MAX(DataKernels!F$10:F$259),IF(ROWS(J$10:J109)&lt;=2*J$4,J$1+EnterData!$N$4*INDEX(DataKernels!F$10:F$259,ROW(J109)-J$4-(ROW(J$10)-1))/MAX(DataKernels!F$10:F$259),NA())),NA())</f>
        <v>#N/A</v>
      </c>
      <c r="K109" t="str" cm="1">
        <f t="array" ref="K109">IFERROR(IF(ROWS(K$10:K109) &lt;= J$4,DataForViolins!F109,IF(ROWS(K$10:K109) &lt;=2*J$4,INDEX(DataForViolins!F$10:F$259,ROW(K109)-J$4-(ROW(J$10)-1)),NA())),NA())</f>
        <v/>
      </c>
      <c r="L109" t="e" cm="1">
        <f t="array" ref="L109">IFERROR(IF(ROWS(L$10:L109) &lt;= L$4,L$1-EnterData!$N$4*DataKernels!G109/MAX(DataKernels!G$10:G$259),IF(ROWS(L$10:L109)&lt;=2*L$4,L$1+EnterData!$N$4*INDEX(DataKernels!G$10:G$259,ROW(L109)-L$4-(ROW(L$10)-1))/MAX(DataKernels!G$10:G$259),NA())),NA())</f>
        <v>#N/A</v>
      </c>
      <c r="M109" t="str" cm="1">
        <f t="array" ref="M109">IFERROR(IF(ROWS(M$10:M109) &lt;= L$4,DataForViolins!G109,IF(ROWS(M$10:M109) &lt;=2*L$4,INDEX(DataForViolins!G$10:G$259,ROW(M109)-L$4-(ROW(L$10)-1)),NA())),NA())</f>
        <v/>
      </c>
      <c r="N109" t="e" cm="1">
        <f t="array" ref="N109">IFERROR(IF(ROWS(N$10:N109) &lt;= N$4,N$1-EnterData!$N$4*DataKernels!H109/MAX(DataKernels!H$10:H$259),IF(ROWS(N$10:N109)&lt;=2*N$4,N$1+EnterData!$N$4*INDEX(DataKernels!H$10:H$259,ROW(N109)-N$4-(ROW(N$10)-1))/MAX(DataKernels!H$10:H$259),NA())),NA())</f>
        <v>#N/A</v>
      </c>
      <c r="O109" t="str" cm="1">
        <f t="array" ref="O109">IFERROR(IF(ROWS(O$10:O109) &lt;= N$4,DataForViolins!H109,IF(ROWS(O$10:O109) &lt;=2*N$4,INDEX(DataForViolins!H$10:H$259,ROW(O109)-N$4-(ROW(N$10)-1)),NA())),NA())</f>
        <v/>
      </c>
      <c r="P109" t="e" cm="1">
        <f t="array" ref="P109">IFERROR(IF(ROWS(P$10:P109) &lt;= P$4,P$1-EnterData!$N$4*DataKernels!I109/MAX(DataKernels!I$10:I$259),IF(ROWS(P$10:P109)&lt;=2*P$4,P$1+EnterData!$N$4*INDEX(DataKernels!I$10:I$259,ROW(P109)-P$4-(ROW(P$10)-1))/MAX(DataKernels!I$10:I$259),NA())),NA())</f>
        <v>#N/A</v>
      </c>
      <c r="Q109" t="str" cm="1">
        <f t="array" ref="Q109">IFERROR(IF(ROWS(Q$10:Q109) &lt;= P$4,DataForViolins!I109,IF(ROWS(Q$10:Q109) &lt;=2*P$4,INDEX(DataForViolins!I$10:I$259,ROW(Q109)-P$4-(ROW(P$10)-1)),NA())),NA())</f>
        <v/>
      </c>
      <c r="R109" t="e" cm="1">
        <f t="array" ref="R109">IFERROR(IF(ROWS(R$10:R109) &lt;= R$4,R$1-EnterData!$N$4*DataKernels!J109/MAX(DataKernels!J$10:J$259),IF(ROWS(R$10:R109)&lt;=2*R$4,R$1+EnterData!$N$4*INDEX(DataKernels!J$10:J$259,ROW(R109)-R$4-(ROW(R$10)-1))/MAX(DataKernels!J$10:J$259),NA())),NA())</f>
        <v>#N/A</v>
      </c>
      <c r="S109" t="str" cm="1">
        <f t="array" ref="S109">IFERROR(IF(ROWS(S$10:S109) &lt;= R$4,DataForViolins!J109,IF(ROWS(S$10:S109) &lt;=2*R$4,INDEX(DataForViolins!J$10:J$259,ROW(S109)-R$4-(ROW(R$10)-1)),NA())),NA())</f>
        <v/>
      </c>
      <c r="T109" t="e" cm="1">
        <f t="array" ref="T109">IFERROR(IF(ROWS(T$10:T109) &lt;= T$4,T$1-EnterData!$N$4*DataKernels!K109/MAX(DataKernels!K$10:K$259),IF(ROWS(T$10:T109)&lt;=2*T$4,T$1+EnterData!$N$4*INDEX(DataKernels!K$10:K$259,ROW(T109)-T$4-(ROW(T$10)-1))/MAX(DataKernels!K$10:K$259),NA())),NA())</f>
        <v>#N/A</v>
      </c>
      <c r="U109" t="str" cm="1">
        <f t="array" ref="U109">IFERROR(IF(ROWS(U$10:U109) &lt;= T$4,DataForViolins!K109,IF(ROWS(U$10:U109) &lt;=2*T$4,INDEX(DataForViolins!K$10:K$259,ROW(U109)-T$4-(ROW(T$10)-1)),NA())),NA())</f>
        <v/>
      </c>
    </row>
    <row r="110" spans="2:21" x14ac:dyDescent="0.25">
      <c r="B110" cm="1">
        <f t="array" ref="B110">IFERROR(IF(ROWS(B$10:B110) &lt;= B$4,B$1-EnterData!$N$4*DataKernels!B110/MAX(DataKernels!B$10:B$259),IF(ROWS(B$10:B110)&lt;=2*B$4,B$1+EnterData!$N$4*INDEX(DataKernels!B$10:B$259,ROW(B110)-B$4-(ROW(B$10)-1))/MAX(DataKernels!B$10:B$259),NA())),NA())</f>
        <v>0.71806959821622907</v>
      </c>
      <c r="C110" cm="1">
        <f t="array" ref="C110">IFERROR(IF(ROWS(C$10:C110) &lt;= B$4,DataForViolins!B110,IF(ROWS(C$10:C110) &lt;=2*B$4,INDEX(DataForViolins!B$10:B$259,ROW(C110)-B$4-(ROW(B$10)-1)),NA())),NA())</f>
        <v>141.1758676587084</v>
      </c>
      <c r="D110" cm="1">
        <f t="array" ref="D110">IFERROR(IF(ROWS(D$10:D110) &lt;= D$4,D$1-EnterData!$N$4*DataKernels!C110/MAX(DataKernels!C$10:C$259),IF(ROWS(D$10:D110)&lt;=2*D$4,D$1+EnterData!$N$4*INDEX(DataKernels!C$10:C$259,ROW(D110)-D$4-(ROW(D$10)-1))/MAX(DataKernels!C$10:C$259),NA())),NA())</f>
        <v>1.7940222840404738</v>
      </c>
      <c r="E110" cm="1">
        <f t="array" ref="E110">IFERROR(IF(ROWS(E$10:E110) &lt;= D$4,DataForViolins!C110,IF(ROWS(E$10:E110) &lt;=2*D$4,INDEX(DataForViolins!C$10:C$259,ROW(E110)-D$4-(ROW(D$10)-1)),NA())),NA())</f>
        <v>204.67163894909055</v>
      </c>
      <c r="F110" t="e" cm="1">
        <f t="array" ref="F110">IFERROR(IF(ROWS(F$10:F110) &lt;= F$4,F$1-EnterData!$N$4*DataKernels!D110/MAX(DataKernels!D$10:D$259),IF(ROWS(F$10:F110)&lt;=2*F$4,F$1+EnterData!$N$4*INDEX(DataKernels!D$10:D$259,ROW(F110)-F$4-(ROW(F$10)-1))/MAX(DataKernels!D$10:D$259),NA())),NA())</f>
        <v>#N/A</v>
      </c>
      <c r="G110" t="str" cm="1">
        <f t="array" ref="G110">IFERROR(IF(ROWS(G$10:G110) &lt;= F$4,DataForViolins!D110,IF(ROWS(G$10:G110) &lt;=2*F$4,INDEX(DataForViolins!D$10:D$259,ROW(G110)-F$4-(ROW(F$10)-1)),NA())),NA())</f>
        <v/>
      </c>
      <c r="H110" t="e" cm="1">
        <f t="array" ref="H110">IFERROR(IF(ROWS(H$10:H110) &lt;= H$4,H$1-EnterData!$N$4*DataKernels!E110/MAX(DataKernels!E$10:E$259),IF(ROWS(H$10:H110)&lt;=2*H$4,H$1+EnterData!$N$4*INDEX(DataKernels!E$10:E$259,ROW(H110)-H$4-(ROW(H$10)-1))/MAX(DataKernels!E$10:E$259),NA())),NA())</f>
        <v>#N/A</v>
      </c>
      <c r="I110" t="str" cm="1">
        <f t="array" ref="I110">IFERROR(IF(ROWS(I$10:I110) &lt;= H$4,DataForViolins!E110,IF(ROWS(I$10:I110) &lt;=2*H$4,INDEX(DataForViolins!E$10:E$259,ROW(I110)-H$4-(ROW(H$10)-1)),NA())),NA())</f>
        <v/>
      </c>
      <c r="J110" t="e" cm="1">
        <f t="array" ref="J110">IFERROR(IF(ROWS(J$10:J110) &lt;= J$4,J$1-EnterData!$N$4*DataKernels!F110/MAX(DataKernels!F$10:F$259),IF(ROWS(J$10:J110)&lt;=2*J$4,J$1+EnterData!$N$4*INDEX(DataKernels!F$10:F$259,ROW(J110)-J$4-(ROW(J$10)-1))/MAX(DataKernels!F$10:F$259),NA())),NA())</f>
        <v>#N/A</v>
      </c>
      <c r="K110" t="str" cm="1">
        <f t="array" ref="K110">IFERROR(IF(ROWS(K$10:K110) &lt;= J$4,DataForViolins!F110,IF(ROWS(K$10:K110) &lt;=2*J$4,INDEX(DataForViolins!F$10:F$259,ROW(K110)-J$4-(ROW(J$10)-1)),NA())),NA())</f>
        <v/>
      </c>
      <c r="L110" t="e" cm="1">
        <f t="array" ref="L110">IFERROR(IF(ROWS(L$10:L110) &lt;= L$4,L$1-EnterData!$N$4*DataKernels!G110/MAX(DataKernels!G$10:G$259),IF(ROWS(L$10:L110)&lt;=2*L$4,L$1+EnterData!$N$4*INDEX(DataKernels!G$10:G$259,ROW(L110)-L$4-(ROW(L$10)-1))/MAX(DataKernels!G$10:G$259),NA())),NA())</f>
        <v>#N/A</v>
      </c>
      <c r="M110" t="str" cm="1">
        <f t="array" ref="M110">IFERROR(IF(ROWS(M$10:M110) &lt;= L$4,DataForViolins!G110,IF(ROWS(M$10:M110) &lt;=2*L$4,INDEX(DataForViolins!G$10:G$259,ROW(M110)-L$4-(ROW(L$10)-1)),NA())),NA())</f>
        <v/>
      </c>
      <c r="N110" t="e" cm="1">
        <f t="array" ref="N110">IFERROR(IF(ROWS(N$10:N110) &lt;= N$4,N$1-EnterData!$N$4*DataKernels!H110/MAX(DataKernels!H$10:H$259),IF(ROWS(N$10:N110)&lt;=2*N$4,N$1+EnterData!$N$4*INDEX(DataKernels!H$10:H$259,ROW(N110)-N$4-(ROW(N$10)-1))/MAX(DataKernels!H$10:H$259),NA())),NA())</f>
        <v>#N/A</v>
      </c>
      <c r="O110" t="str" cm="1">
        <f t="array" ref="O110">IFERROR(IF(ROWS(O$10:O110) &lt;= N$4,DataForViolins!H110,IF(ROWS(O$10:O110) &lt;=2*N$4,INDEX(DataForViolins!H$10:H$259,ROW(O110)-N$4-(ROW(N$10)-1)),NA())),NA())</f>
        <v/>
      </c>
      <c r="P110" t="e" cm="1">
        <f t="array" ref="P110">IFERROR(IF(ROWS(P$10:P110) &lt;= P$4,P$1-EnterData!$N$4*DataKernels!I110/MAX(DataKernels!I$10:I$259),IF(ROWS(P$10:P110)&lt;=2*P$4,P$1+EnterData!$N$4*INDEX(DataKernels!I$10:I$259,ROW(P110)-P$4-(ROW(P$10)-1))/MAX(DataKernels!I$10:I$259),NA())),NA())</f>
        <v>#N/A</v>
      </c>
      <c r="Q110" t="str" cm="1">
        <f t="array" ref="Q110">IFERROR(IF(ROWS(Q$10:Q110) &lt;= P$4,DataForViolins!I110,IF(ROWS(Q$10:Q110) &lt;=2*P$4,INDEX(DataForViolins!I$10:I$259,ROW(Q110)-P$4-(ROW(P$10)-1)),NA())),NA())</f>
        <v/>
      </c>
      <c r="R110" t="e" cm="1">
        <f t="array" ref="R110">IFERROR(IF(ROWS(R$10:R110) &lt;= R$4,R$1-EnterData!$N$4*DataKernels!J110/MAX(DataKernels!J$10:J$259),IF(ROWS(R$10:R110)&lt;=2*R$4,R$1+EnterData!$N$4*INDEX(DataKernels!J$10:J$259,ROW(R110)-R$4-(ROW(R$10)-1))/MAX(DataKernels!J$10:J$259),NA())),NA())</f>
        <v>#N/A</v>
      </c>
      <c r="S110" t="str" cm="1">
        <f t="array" ref="S110">IFERROR(IF(ROWS(S$10:S110) &lt;= R$4,DataForViolins!J110,IF(ROWS(S$10:S110) &lt;=2*R$4,INDEX(DataForViolins!J$10:J$259,ROW(S110)-R$4-(ROW(R$10)-1)),NA())),NA())</f>
        <v/>
      </c>
      <c r="T110" t="e" cm="1">
        <f t="array" ref="T110">IFERROR(IF(ROWS(T$10:T110) &lt;= T$4,T$1-EnterData!$N$4*DataKernels!K110/MAX(DataKernels!K$10:K$259),IF(ROWS(T$10:T110)&lt;=2*T$4,T$1+EnterData!$N$4*INDEX(DataKernels!K$10:K$259,ROW(T110)-T$4-(ROW(T$10)-1))/MAX(DataKernels!K$10:K$259),NA())),NA())</f>
        <v>#N/A</v>
      </c>
      <c r="U110" t="str" cm="1">
        <f t="array" ref="U110">IFERROR(IF(ROWS(U$10:U110) &lt;= T$4,DataForViolins!K110,IF(ROWS(U$10:U110) &lt;=2*T$4,INDEX(DataForViolins!K$10:K$259,ROW(U110)-T$4-(ROW(T$10)-1)),NA())),NA())</f>
        <v/>
      </c>
    </row>
    <row r="111" spans="2:21" x14ac:dyDescent="0.25">
      <c r="B111" cm="1">
        <f t="array" ref="B111">IFERROR(IF(ROWS(B$10:B111) &lt;= B$4,B$1-EnterData!$N$4*DataKernels!B111/MAX(DataKernels!B$10:B$259),IF(ROWS(B$10:B111)&lt;=2*B$4,B$1+EnterData!$N$4*INDEX(DataKernels!B$10:B$259,ROW(B111)-B$4-(ROW(B$10)-1))/MAX(DataKernels!B$10:B$259),NA())),NA())</f>
        <v>0.71401646572648492</v>
      </c>
      <c r="C111" cm="1">
        <f t="array" ref="C111">IFERROR(IF(ROWS(C$10:C111) &lt;= B$4,DataForViolins!B111,IF(ROWS(C$10:C111) &lt;=2*B$4,INDEX(DataForViolins!B$10:B$259,ROW(C111)-B$4-(ROW(B$10)-1)),NA())),NA())</f>
        <v>141.79943796770354</v>
      </c>
      <c r="D111" cm="1">
        <f t="array" ref="D111">IFERROR(IF(ROWS(D$10:D111) &lt;= D$4,D$1-EnterData!$N$4*DataKernels!C111/MAX(DataKernels!C$10:C$259),IF(ROWS(D$10:D111)&lt;=2*D$4,D$1+EnterData!$N$4*INDEX(DataKernels!C$10:C$259,ROW(D111)-D$4-(ROW(D$10)-1))/MAX(DataKernels!C$10:C$259),NA())),NA())</f>
        <v>1.7863655905034161</v>
      </c>
      <c r="E111" cm="1">
        <f t="array" ref="E111">IFERROR(IF(ROWS(E$10:E111) &lt;= D$4,DataForViolins!C111,IF(ROWS(E$10:E111) &lt;=2*D$4,INDEX(DataForViolins!C$10:C$259,ROW(E111)-D$4-(ROW(D$10)-1)),NA())),NA())</f>
        <v>205.19524552259711</v>
      </c>
      <c r="F111" t="e" cm="1">
        <f t="array" ref="F111">IFERROR(IF(ROWS(F$10:F111) &lt;= F$4,F$1-EnterData!$N$4*DataKernels!D111/MAX(DataKernels!D$10:D$259),IF(ROWS(F$10:F111)&lt;=2*F$4,F$1+EnterData!$N$4*INDEX(DataKernels!D$10:D$259,ROW(F111)-F$4-(ROW(F$10)-1))/MAX(DataKernels!D$10:D$259),NA())),NA())</f>
        <v>#N/A</v>
      </c>
      <c r="G111" t="str" cm="1">
        <f t="array" ref="G111">IFERROR(IF(ROWS(G$10:G111) &lt;= F$4,DataForViolins!D111,IF(ROWS(G$10:G111) &lt;=2*F$4,INDEX(DataForViolins!D$10:D$259,ROW(G111)-F$4-(ROW(F$10)-1)),NA())),NA())</f>
        <v/>
      </c>
      <c r="H111" t="e" cm="1">
        <f t="array" ref="H111">IFERROR(IF(ROWS(H$10:H111) &lt;= H$4,H$1-EnterData!$N$4*DataKernels!E111/MAX(DataKernels!E$10:E$259),IF(ROWS(H$10:H111)&lt;=2*H$4,H$1+EnterData!$N$4*INDEX(DataKernels!E$10:E$259,ROW(H111)-H$4-(ROW(H$10)-1))/MAX(DataKernels!E$10:E$259),NA())),NA())</f>
        <v>#N/A</v>
      </c>
      <c r="I111" t="str" cm="1">
        <f t="array" ref="I111">IFERROR(IF(ROWS(I$10:I111) &lt;= H$4,DataForViolins!E111,IF(ROWS(I$10:I111) &lt;=2*H$4,INDEX(DataForViolins!E$10:E$259,ROW(I111)-H$4-(ROW(H$10)-1)),NA())),NA())</f>
        <v/>
      </c>
      <c r="J111" t="e" cm="1">
        <f t="array" ref="J111">IFERROR(IF(ROWS(J$10:J111) &lt;= J$4,J$1-EnterData!$N$4*DataKernels!F111/MAX(DataKernels!F$10:F$259),IF(ROWS(J$10:J111)&lt;=2*J$4,J$1+EnterData!$N$4*INDEX(DataKernels!F$10:F$259,ROW(J111)-J$4-(ROW(J$10)-1))/MAX(DataKernels!F$10:F$259),NA())),NA())</f>
        <v>#N/A</v>
      </c>
      <c r="K111" t="str" cm="1">
        <f t="array" ref="K111">IFERROR(IF(ROWS(K$10:K111) &lt;= J$4,DataForViolins!F111,IF(ROWS(K$10:K111) &lt;=2*J$4,INDEX(DataForViolins!F$10:F$259,ROW(K111)-J$4-(ROW(J$10)-1)),NA())),NA())</f>
        <v/>
      </c>
      <c r="L111" t="e" cm="1">
        <f t="array" ref="L111">IFERROR(IF(ROWS(L$10:L111) &lt;= L$4,L$1-EnterData!$N$4*DataKernels!G111/MAX(DataKernels!G$10:G$259),IF(ROWS(L$10:L111)&lt;=2*L$4,L$1+EnterData!$N$4*INDEX(DataKernels!G$10:G$259,ROW(L111)-L$4-(ROW(L$10)-1))/MAX(DataKernels!G$10:G$259),NA())),NA())</f>
        <v>#N/A</v>
      </c>
      <c r="M111" t="str" cm="1">
        <f t="array" ref="M111">IFERROR(IF(ROWS(M$10:M111) &lt;= L$4,DataForViolins!G111,IF(ROWS(M$10:M111) &lt;=2*L$4,INDEX(DataForViolins!G$10:G$259,ROW(M111)-L$4-(ROW(L$10)-1)),NA())),NA())</f>
        <v/>
      </c>
      <c r="N111" t="e" cm="1">
        <f t="array" ref="N111">IFERROR(IF(ROWS(N$10:N111) &lt;= N$4,N$1-EnterData!$N$4*DataKernels!H111/MAX(DataKernels!H$10:H$259),IF(ROWS(N$10:N111)&lt;=2*N$4,N$1+EnterData!$N$4*INDEX(DataKernels!H$10:H$259,ROW(N111)-N$4-(ROW(N$10)-1))/MAX(DataKernels!H$10:H$259),NA())),NA())</f>
        <v>#N/A</v>
      </c>
      <c r="O111" t="str" cm="1">
        <f t="array" ref="O111">IFERROR(IF(ROWS(O$10:O111) &lt;= N$4,DataForViolins!H111,IF(ROWS(O$10:O111) &lt;=2*N$4,INDEX(DataForViolins!H$10:H$259,ROW(O111)-N$4-(ROW(N$10)-1)),NA())),NA())</f>
        <v/>
      </c>
      <c r="P111" t="e" cm="1">
        <f t="array" ref="P111">IFERROR(IF(ROWS(P$10:P111) &lt;= P$4,P$1-EnterData!$N$4*DataKernels!I111/MAX(DataKernels!I$10:I$259),IF(ROWS(P$10:P111)&lt;=2*P$4,P$1+EnterData!$N$4*INDEX(DataKernels!I$10:I$259,ROW(P111)-P$4-(ROW(P$10)-1))/MAX(DataKernels!I$10:I$259),NA())),NA())</f>
        <v>#N/A</v>
      </c>
      <c r="Q111" t="str" cm="1">
        <f t="array" ref="Q111">IFERROR(IF(ROWS(Q$10:Q111) &lt;= P$4,DataForViolins!I111,IF(ROWS(Q$10:Q111) &lt;=2*P$4,INDEX(DataForViolins!I$10:I$259,ROW(Q111)-P$4-(ROW(P$10)-1)),NA())),NA())</f>
        <v/>
      </c>
      <c r="R111" t="e" cm="1">
        <f t="array" ref="R111">IFERROR(IF(ROWS(R$10:R111) &lt;= R$4,R$1-EnterData!$N$4*DataKernels!J111/MAX(DataKernels!J$10:J$259),IF(ROWS(R$10:R111)&lt;=2*R$4,R$1+EnterData!$N$4*INDEX(DataKernels!J$10:J$259,ROW(R111)-R$4-(ROW(R$10)-1))/MAX(DataKernels!J$10:J$259),NA())),NA())</f>
        <v>#N/A</v>
      </c>
      <c r="S111" t="str" cm="1">
        <f t="array" ref="S111">IFERROR(IF(ROWS(S$10:S111) &lt;= R$4,DataForViolins!J111,IF(ROWS(S$10:S111) &lt;=2*R$4,INDEX(DataForViolins!J$10:J$259,ROW(S111)-R$4-(ROW(R$10)-1)),NA())),NA())</f>
        <v/>
      </c>
      <c r="T111" t="e" cm="1">
        <f t="array" ref="T111">IFERROR(IF(ROWS(T$10:T111) &lt;= T$4,T$1-EnterData!$N$4*DataKernels!K111/MAX(DataKernels!K$10:K$259),IF(ROWS(T$10:T111)&lt;=2*T$4,T$1+EnterData!$N$4*INDEX(DataKernels!K$10:K$259,ROW(T111)-T$4-(ROW(T$10)-1))/MAX(DataKernels!K$10:K$259),NA())),NA())</f>
        <v>#N/A</v>
      </c>
      <c r="U111" t="str" cm="1">
        <f t="array" ref="U111">IFERROR(IF(ROWS(U$10:U111) &lt;= T$4,DataForViolins!K111,IF(ROWS(U$10:U111) &lt;=2*T$4,INDEX(DataForViolins!K$10:K$259,ROW(U111)-T$4-(ROW(T$10)-1)),NA())),NA())</f>
        <v/>
      </c>
    </row>
    <row r="112" spans="2:21" x14ac:dyDescent="0.25">
      <c r="B112" cm="1">
        <f t="array" ref="B112">IFERROR(IF(ROWS(B$10:B112) &lt;= B$4,B$1-EnterData!$N$4*DataKernels!B112/MAX(DataKernels!B$10:B$259),IF(ROWS(B$10:B112)&lt;=2*B$4,B$1+EnterData!$N$4*INDEX(DataKernels!B$10:B$259,ROW(B112)-B$4-(ROW(B$10)-1))/MAX(DataKernels!B$10:B$259),NA())),NA())</f>
        <v>0.71012544117575738</v>
      </c>
      <c r="C112" cm="1">
        <f t="array" ref="C112">IFERROR(IF(ROWS(C$10:C112) &lt;= B$4,DataForViolins!B112,IF(ROWS(C$10:C112) &lt;=2*B$4,INDEX(DataForViolins!B$10:B$259,ROW(C112)-B$4-(ROW(B$10)-1)),NA())),NA())</f>
        <v>142.42300827669868</v>
      </c>
      <c r="D112" cm="1">
        <f t="array" ref="D112">IFERROR(IF(ROWS(D$10:D112) &lt;= D$4,D$1-EnterData!$N$4*DataKernels!C112/MAX(DataKernels!C$10:C$259),IF(ROWS(D$10:D112)&lt;=2*D$4,D$1+EnterData!$N$4*INDEX(DataKernels!C$10:C$259,ROW(D112)-D$4-(ROW(D$10)-1))/MAX(DataKernels!C$10:C$259),NA())),NA())</f>
        <v>1.77866311485033</v>
      </c>
      <c r="E112" cm="1">
        <f t="array" ref="E112">IFERROR(IF(ROWS(E$10:E112) &lt;= D$4,DataForViolins!C112,IF(ROWS(E$10:E112) &lt;=2*D$4,INDEX(DataForViolins!C$10:C$259,ROW(E112)-D$4-(ROW(D$10)-1)),NA())),NA())</f>
        <v>205.71885209610366</v>
      </c>
      <c r="F112" t="e" cm="1">
        <f t="array" ref="F112">IFERROR(IF(ROWS(F$10:F112) &lt;= F$4,F$1-EnterData!$N$4*DataKernels!D112/MAX(DataKernels!D$10:D$259),IF(ROWS(F$10:F112)&lt;=2*F$4,F$1+EnterData!$N$4*INDEX(DataKernels!D$10:D$259,ROW(F112)-F$4-(ROW(F$10)-1))/MAX(DataKernels!D$10:D$259),NA())),NA())</f>
        <v>#N/A</v>
      </c>
      <c r="G112" t="str" cm="1">
        <f t="array" ref="G112">IFERROR(IF(ROWS(G$10:G112) &lt;= F$4,DataForViolins!D112,IF(ROWS(G$10:G112) &lt;=2*F$4,INDEX(DataForViolins!D$10:D$259,ROW(G112)-F$4-(ROW(F$10)-1)),NA())),NA())</f>
        <v/>
      </c>
      <c r="H112" t="e" cm="1">
        <f t="array" ref="H112">IFERROR(IF(ROWS(H$10:H112) &lt;= H$4,H$1-EnterData!$N$4*DataKernels!E112/MAX(DataKernels!E$10:E$259),IF(ROWS(H$10:H112)&lt;=2*H$4,H$1+EnterData!$N$4*INDEX(DataKernels!E$10:E$259,ROW(H112)-H$4-(ROW(H$10)-1))/MAX(DataKernels!E$10:E$259),NA())),NA())</f>
        <v>#N/A</v>
      </c>
      <c r="I112" t="str" cm="1">
        <f t="array" ref="I112">IFERROR(IF(ROWS(I$10:I112) &lt;= H$4,DataForViolins!E112,IF(ROWS(I$10:I112) &lt;=2*H$4,INDEX(DataForViolins!E$10:E$259,ROW(I112)-H$4-(ROW(H$10)-1)),NA())),NA())</f>
        <v/>
      </c>
      <c r="J112" t="e" cm="1">
        <f t="array" ref="J112">IFERROR(IF(ROWS(J$10:J112) &lt;= J$4,J$1-EnterData!$N$4*DataKernels!F112/MAX(DataKernels!F$10:F$259),IF(ROWS(J$10:J112)&lt;=2*J$4,J$1+EnterData!$N$4*INDEX(DataKernels!F$10:F$259,ROW(J112)-J$4-(ROW(J$10)-1))/MAX(DataKernels!F$10:F$259),NA())),NA())</f>
        <v>#N/A</v>
      </c>
      <c r="K112" t="str" cm="1">
        <f t="array" ref="K112">IFERROR(IF(ROWS(K$10:K112) &lt;= J$4,DataForViolins!F112,IF(ROWS(K$10:K112) &lt;=2*J$4,INDEX(DataForViolins!F$10:F$259,ROW(K112)-J$4-(ROW(J$10)-1)),NA())),NA())</f>
        <v/>
      </c>
      <c r="L112" t="e" cm="1">
        <f t="array" ref="L112">IFERROR(IF(ROWS(L$10:L112) &lt;= L$4,L$1-EnterData!$N$4*DataKernels!G112/MAX(DataKernels!G$10:G$259),IF(ROWS(L$10:L112)&lt;=2*L$4,L$1+EnterData!$N$4*INDEX(DataKernels!G$10:G$259,ROW(L112)-L$4-(ROW(L$10)-1))/MAX(DataKernels!G$10:G$259),NA())),NA())</f>
        <v>#N/A</v>
      </c>
      <c r="M112" t="str" cm="1">
        <f t="array" ref="M112">IFERROR(IF(ROWS(M$10:M112) &lt;= L$4,DataForViolins!G112,IF(ROWS(M$10:M112) &lt;=2*L$4,INDEX(DataForViolins!G$10:G$259,ROW(M112)-L$4-(ROW(L$10)-1)),NA())),NA())</f>
        <v/>
      </c>
      <c r="N112" t="e" cm="1">
        <f t="array" ref="N112">IFERROR(IF(ROWS(N$10:N112) &lt;= N$4,N$1-EnterData!$N$4*DataKernels!H112/MAX(DataKernels!H$10:H$259),IF(ROWS(N$10:N112)&lt;=2*N$4,N$1+EnterData!$N$4*INDEX(DataKernels!H$10:H$259,ROW(N112)-N$4-(ROW(N$10)-1))/MAX(DataKernels!H$10:H$259),NA())),NA())</f>
        <v>#N/A</v>
      </c>
      <c r="O112" t="str" cm="1">
        <f t="array" ref="O112">IFERROR(IF(ROWS(O$10:O112) &lt;= N$4,DataForViolins!H112,IF(ROWS(O$10:O112) &lt;=2*N$4,INDEX(DataForViolins!H$10:H$259,ROW(O112)-N$4-(ROW(N$10)-1)),NA())),NA())</f>
        <v/>
      </c>
      <c r="P112" t="e" cm="1">
        <f t="array" ref="P112">IFERROR(IF(ROWS(P$10:P112) &lt;= P$4,P$1-EnterData!$N$4*DataKernels!I112/MAX(DataKernels!I$10:I$259),IF(ROWS(P$10:P112)&lt;=2*P$4,P$1+EnterData!$N$4*INDEX(DataKernels!I$10:I$259,ROW(P112)-P$4-(ROW(P$10)-1))/MAX(DataKernels!I$10:I$259),NA())),NA())</f>
        <v>#N/A</v>
      </c>
      <c r="Q112" t="str" cm="1">
        <f t="array" ref="Q112">IFERROR(IF(ROWS(Q$10:Q112) &lt;= P$4,DataForViolins!I112,IF(ROWS(Q$10:Q112) &lt;=2*P$4,INDEX(DataForViolins!I$10:I$259,ROW(Q112)-P$4-(ROW(P$10)-1)),NA())),NA())</f>
        <v/>
      </c>
      <c r="R112" t="e" cm="1">
        <f t="array" ref="R112">IFERROR(IF(ROWS(R$10:R112) &lt;= R$4,R$1-EnterData!$N$4*DataKernels!J112/MAX(DataKernels!J$10:J$259),IF(ROWS(R$10:R112)&lt;=2*R$4,R$1+EnterData!$N$4*INDEX(DataKernels!J$10:J$259,ROW(R112)-R$4-(ROW(R$10)-1))/MAX(DataKernels!J$10:J$259),NA())),NA())</f>
        <v>#N/A</v>
      </c>
      <c r="S112" t="str" cm="1">
        <f t="array" ref="S112">IFERROR(IF(ROWS(S$10:S112) &lt;= R$4,DataForViolins!J112,IF(ROWS(S$10:S112) &lt;=2*R$4,INDEX(DataForViolins!J$10:J$259,ROW(S112)-R$4-(ROW(R$10)-1)),NA())),NA())</f>
        <v/>
      </c>
      <c r="T112" t="e" cm="1">
        <f t="array" ref="T112">IFERROR(IF(ROWS(T$10:T112) &lt;= T$4,T$1-EnterData!$N$4*DataKernels!K112/MAX(DataKernels!K$10:K$259),IF(ROWS(T$10:T112)&lt;=2*T$4,T$1+EnterData!$N$4*INDEX(DataKernels!K$10:K$259,ROW(T112)-T$4-(ROW(T$10)-1))/MAX(DataKernels!K$10:K$259),NA())),NA())</f>
        <v>#N/A</v>
      </c>
      <c r="U112" t="str" cm="1">
        <f t="array" ref="U112">IFERROR(IF(ROWS(U$10:U112) &lt;= T$4,DataForViolins!K112,IF(ROWS(U$10:U112) &lt;=2*T$4,INDEX(DataForViolins!K$10:K$259,ROW(U112)-T$4-(ROW(T$10)-1)),NA())),NA())</f>
        <v/>
      </c>
    </row>
    <row r="113" spans="2:21" x14ac:dyDescent="0.25">
      <c r="B113" cm="1">
        <f t="array" ref="B113">IFERROR(IF(ROWS(B$10:B113) &lt;= B$4,B$1-EnterData!$N$4*DataKernels!B113/MAX(DataKernels!B$10:B$259),IF(ROWS(B$10:B113)&lt;=2*B$4,B$1+EnterData!$N$4*INDEX(DataKernels!B$10:B$259,ROW(B113)-B$4-(ROW(B$10)-1))/MAX(DataKernels!B$10:B$259),NA())),NA())</f>
        <v>0.70639101737089582</v>
      </c>
      <c r="C113" cm="1">
        <f t="array" ref="C113">IFERROR(IF(ROWS(C$10:C113) &lt;= B$4,DataForViolins!B113,IF(ROWS(C$10:C113) &lt;=2*B$4,INDEX(DataForViolins!B$10:B$259,ROW(C113)-B$4-(ROW(B$10)-1)),NA())),NA())</f>
        <v>143.04657858569382</v>
      </c>
      <c r="D113" cm="1">
        <f t="array" ref="D113">IFERROR(IF(ROWS(D$10:D113) &lt;= D$4,D$1-EnterData!$N$4*DataKernels!C113/MAX(DataKernels!C$10:C$259),IF(ROWS(D$10:D113)&lt;=2*D$4,D$1+EnterData!$N$4*INDEX(DataKernels!C$10:C$259,ROW(D113)-D$4-(ROW(D$10)-1))/MAX(DataKernels!C$10:C$259),NA())),NA())</f>
        <v>1.7709449998685869</v>
      </c>
      <c r="E113" cm="1">
        <f t="array" ref="E113">IFERROR(IF(ROWS(E$10:E113) &lt;= D$4,DataForViolins!C113,IF(ROWS(E$10:E113) &lt;=2*D$4,INDEX(DataForViolins!C$10:C$259,ROW(E113)-D$4-(ROW(D$10)-1)),NA())),NA())</f>
        <v>206.24245866961022</v>
      </c>
      <c r="F113" t="e" cm="1">
        <f t="array" ref="F113">IFERROR(IF(ROWS(F$10:F113) &lt;= F$4,F$1-EnterData!$N$4*DataKernels!D113/MAX(DataKernels!D$10:D$259),IF(ROWS(F$10:F113)&lt;=2*F$4,F$1+EnterData!$N$4*INDEX(DataKernels!D$10:D$259,ROW(F113)-F$4-(ROW(F$10)-1))/MAX(DataKernels!D$10:D$259),NA())),NA())</f>
        <v>#N/A</v>
      </c>
      <c r="G113" t="str" cm="1">
        <f t="array" ref="G113">IFERROR(IF(ROWS(G$10:G113) &lt;= F$4,DataForViolins!D113,IF(ROWS(G$10:G113) &lt;=2*F$4,INDEX(DataForViolins!D$10:D$259,ROW(G113)-F$4-(ROW(F$10)-1)),NA())),NA())</f>
        <v/>
      </c>
      <c r="H113" t="e" cm="1">
        <f t="array" ref="H113">IFERROR(IF(ROWS(H$10:H113) &lt;= H$4,H$1-EnterData!$N$4*DataKernels!E113/MAX(DataKernels!E$10:E$259),IF(ROWS(H$10:H113)&lt;=2*H$4,H$1+EnterData!$N$4*INDEX(DataKernels!E$10:E$259,ROW(H113)-H$4-(ROW(H$10)-1))/MAX(DataKernels!E$10:E$259),NA())),NA())</f>
        <v>#N/A</v>
      </c>
      <c r="I113" t="str" cm="1">
        <f t="array" ref="I113">IFERROR(IF(ROWS(I$10:I113) &lt;= H$4,DataForViolins!E113,IF(ROWS(I$10:I113) &lt;=2*H$4,INDEX(DataForViolins!E$10:E$259,ROW(I113)-H$4-(ROW(H$10)-1)),NA())),NA())</f>
        <v/>
      </c>
      <c r="J113" t="e" cm="1">
        <f t="array" ref="J113">IFERROR(IF(ROWS(J$10:J113) &lt;= J$4,J$1-EnterData!$N$4*DataKernels!F113/MAX(DataKernels!F$10:F$259),IF(ROWS(J$10:J113)&lt;=2*J$4,J$1+EnterData!$N$4*INDEX(DataKernels!F$10:F$259,ROW(J113)-J$4-(ROW(J$10)-1))/MAX(DataKernels!F$10:F$259),NA())),NA())</f>
        <v>#N/A</v>
      </c>
      <c r="K113" t="str" cm="1">
        <f t="array" ref="K113">IFERROR(IF(ROWS(K$10:K113) &lt;= J$4,DataForViolins!F113,IF(ROWS(K$10:K113) &lt;=2*J$4,INDEX(DataForViolins!F$10:F$259,ROW(K113)-J$4-(ROW(J$10)-1)),NA())),NA())</f>
        <v/>
      </c>
      <c r="L113" t="e" cm="1">
        <f t="array" ref="L113">IFERROR(IF(ROWS(L$10:L113) &lt;= L$4,L$1-EnterData!$N$4*DataKernels!G113/MAX(DataKernels!G$10:G$259),IF(ROWS(L$10:L113)&lt;=2*L$4,L$1+EnterData!$N$4*INDEX(DataKernels!G$10:G$259,ROW(L113)-L$4-(ROW(L$10)-1))/MAX(DataKernels!G$10:G$259),NA())),NA())</f>
        <v>#N/A</v>
      </c>
      <c r="M113" t="str" cm="1">
        <f t="array" ref="M113">IFERROR(IF(ROWS(M$10:M113) &lt;= L$4,DataForViolins!G113,IF(ROWS(M$10:M113) &lt;=2*L$4,INDEX(DataForViolins!G$10:G$259,ROW(M113)-L$4-(ROW(L$10)-1)),NA())),NA())</f>
        <v/>
      </c>
      <c r="N113" t="e" cm="1">
        <f t="array" ref="N113">IFERROR(IF(ROWS(N$10:N113) &lt;= N$4,N$1-EnterData!$N$4*DataKernels!H113/MAX(DataKernels!H$10:H$259),IF(ROWS(N$10:N113)&lt;=2*N$4,N$1+EnterData!$N$4*INDEX(DataKernels!H$10:H$259,ROW(N113)-N$4-(ROW(N$10)-1))/MAX(DataKernels!H$10:H$259),NA())),NA())</f>
        <v>#N/A</v>
      </c>
      <c r="O113" t="str" cm="1">
        <f t="array" ref="O113">IFERROR(IF(ROWS(O$10:O113) &lt;= N$4,DataForViolins!H113,IF(ROWS(O$10:O113) &lt;=2*N$4,INDEX(DataForViolins!H$10:H$259,ROW(O113)-N$4-(ROW(N$10)-1)),NA())),NA())</f>
        <v/>
      </c>
      <c r="P113" t="e" cm="1">
        <f t="array" ref="P113">IFERROR(IF(ROWS(P$10:P113) &lt;= P$4,P$1-EnterData!$N$4*DataKernels!I113/MAX(DataKernels!I$10:I$259),IF(ROWS(P$10:P113)&lt;=2*P$4,P$1+EnterData!$N$4*INDEX(DataKernels!I$10:I$259,ROW(P113)-P$4-(ROW(P$10)-1))/MAX(DataKernels!I$10:I$259),NA())),NA())</f>
        <v>#N/A</v>
      </c>
      <c r="Q113" t="str" cm="1">
        <f t="array" ref="Q113">IFERROR(IF(ROWS(Q$10:Q113) &lt;= P$4,DataForViolins!I113,IF(ROWS(Q$10:Q113) &lt;=2*P$4,INDEX(DataForViolins!I$10:I$259,ROW(Q113)-P$4-(ROW(P$10)-1)),NA())),NA())</f>
        <v/>
      </c>
      <c r="R113" t="e" cm="1">
        <f t="array" ref="R113">IFERROR(IF(ROWS(R$10:R113) &lt;= R$4,R$1-EnterData!$N$4*DataKernels!J113/MAX(DataKernels!J$10:J$259),IF(ROWS(R$10:R113)&lt;=2*R$4,R$1+EnterData!$N$4*INDEX(DataKernels!J$10:J$259,ROW(R113)-R$4-(ROW(R$10)-1))/MAX(DataKernels!J$10:J$259),NA())),NA())</f>
        <v>#N/A</v>
      </c>
      <c r="S113" t="str" cm="1">
        <f t="array" ref="S113">IFERROR(IF(ROWS(S$10:S113) &lt;= R$4,DataForViolins!J113,IF(ROWS(S$10:S113) &lt;=2*R$4,INDEX(DataForViolins!J$10:J$259,ROW(S113)-R$4-(ROW(R$10)-1)),NA())),NA())</f>
        <v/>
      </c>
      <c r="T113" t="e" cm="1">
        <f t="array" ref="T113">IFERROR(IF(ROWS(T$10:T113) &lt;= T$4,T$1-EnterData!$N$4*DataKernels!K113/MAX(DataKernels!K$10:K$259),IF(ROWS(T$10:T113)&lt;=2*T$4,T$1+EnterData!$N$4*INDEX(DataKernels!K$10:K$259,ROW(T113)-T$4-(ROW(T$10)-1))/MAX(DataKernels!K$10:K$259),NA())),NA())</f>
        <v>#N/A</v>
      </c>
      <c r="U113" t="str" cm="1">
        <f t="array" ref="U113">IFERROR(IF(ROWS(U$10:U113) &lt;= T$4,DataForViolins!K113,IF(ROWS(U$10:U113) &lt;=2*T$4,INDEX(DataForViolins!K$10:K$259,ROW(U113)-T$4-(ROW(T$10)-1)),NA())),NA())</f>
        <v/>
      </c>
    </row>
    <row r="114" spans="2:21" x14ac:dyDescent="0.25">
      <c r="B114" cm="1">
        <f t="array" ref="B114">IFERROR(IF(ROWS(B$10:B114) &lt;= B$4,B$1-EnterData!$N$4*DataKernels!B114/MAX(DataKernels!B$10:B$259),IF(ROWS(B$10:B114)&lt;=2*B$4,B$1+EnterData!$N$4*INDEX(DataKernels!B$10:B$259,ROW(B114)-B$4-(ROW(B$10)-1))/MAX(DataKernels!B$10:B$259),NA())),NA())</f>
        <v>0.70280616366620907</v>
      </c>
      <c r="C114" cm="1">
        <f t="array" ref="C114">IFERROR(IF(ROWS(C$10:C114) &lt;= B$4,DataForViolins!B114,IF(ROWS(C$10:C114) &lt;=2*B$4,INDEX(DataForViolins!B$10:B$259,ROW(C114)-B$4-(ROW(B$10)-1)),NA())),NA())</f>
        <v>143.67014889468896</v>
      </c>
      <c r="D114" cm="1">
        <f t="array" ref="D114">IFERROR(IF(ROWS(D$10:D114) &lt;= D$4,D$1-EnterData!$N$4*DataKernels!C114/MAX(DataKernels!C$10:C$259),IF(ROWS(D$10:D114)&lt;=2*D$4,D$1+EnterData!$N$4*INDEX(DataKernels!C$10:C$259,ROW(D114)-D$4-(ROW(D$10)-1))/MAX(DataKernels!C$10:C$259),NA())),NA())</f>
        <v>1.7632419139019653</v>
      </c>
      <c r="E114" cm="1">
        <f t="array" ref="E114">IFERROR(IF(ROWS(E$10:E114) &lt;= D$4,DataForViolins!C114,IF(ROWS(E$10:E114) &lt;=2*D$4,INDEX(DataForViolins!C$10:C$259,ROW(E114)-D$4-(ROW(D$10)-1)),NA())),NA())</f>
        <v>206.76606524311677</v>
      </c>
      <c r="F114" t="e" cm="1">
        <f t="array" ref="F114">IFERROR(IF(ROWS(F$10:F114) &lt;= F$4,F$1-EnterData!$N$4*DataKernels!D114/MAX(DataKernels!D$10:D$259),IF(ROWS(F$10:F114)&lt;=2*F$4,F$1+EnterData!$N$4*INDEX(DataKernels!D$10:D$259,ROW(F114)-F$4-(ROW(F$10)-1))/MAX(DataKernels!D$10:D$259),NA())),NA())</f>
        <v>#N/A</v>
      </c>
      <c r="G114" t="str" cm="1">
        <f t="array" ref="G114">IFERROR(IF(ROWS(G$10:G114) &lt;= F$4,DataForViolins!D114,IF(ROWS(G$10:G114) &lt;=2*F$4,INDEX(DataForViolins!D$10:D$259,ROW(G114)-F$4-(ROW(F$10)-1)),NA())),NA())</f>
        <v/>
      </c>
      <c r="H114" t="e" cm="1">
        <f t="array" ref="H114">IFERROR(IF(ROWS(H$10:H114) &lt;= H$4,H$1-EnterData!$N$4*DataKernels!E114/MAX(DataKernels!E$10:E$259),IF(ROWS(H$10:H114)&lt;=2*H$4,H$1+EnterData!$N$4*INDEX(DataKernels!E$10:E$259,ROW(H114)-H$4-(ROW(H$10)-1))/MAX(DataKernels!E$10:E$259),NA())),NA())</f>
        <v>#N/A</v>
      </c>
      <c r="I114" t="str" cm="1">
        <f t="array" ref="I114">IFERROR(IF(ROWS(I$10:I114) &lt;= H$4,DataForViolins!E114,IF(ROWS(I$10:I114) &lt;=2*H$4,INDEX(DataForViolins!E$10:E$259,ROW(I114)-H$4-(ROW(H$10)-1)),NA())),NA())</f>
        <v/>
      </c>
      <c r="J114" t="e" cm="1">
        <f t="array" ref="J114">IFERROR(IF(ROWS(J$10:J114) &lt;= J$4,J$1-EnterData!$N$4*DataKernels!F114/MAX(DataKernels!F$10:F$259),IF(ROWS(J$10:J114)&lt;=2*J$4,J$1+EnterData!$N$4*INDEX(DataKernels!F$10:F$259,ROW(J114)-J$4-(ROW(J$10)-1))/MAX(DataKernels!F$10:F$259),NA())),NA())</f>
        <v>#N/A</v>
      </c>
      <c r="K114" t="str" cm="1">
        <f t="array" ref="K114">IFERROR(IF(ROWS(K$10:K114) &lt;= J$4,DataForViolins!F114,IF(ROWS(K$10:K114) &lt;=2*J$4,INDEX(DataForViolins!F$10:F$259,ROW(K114)-J$4-(ROW(J$10)-1)),NA())),NA())</f>
        <v/>
      </c>
      <c r="L114" t="e" cm="1">
        <f t="array" ref="L114">IFERROR(IF(ROWS(L$10:L114) &lt;= L$4,L$1-EnterData!$N$4*DataKernels!G114/MAX(DataKernels!G$10:G$259),IF(ROWS(L$10:L114)&lt;=2*L$4,L$1+EnterData!$N$4*INDEX(DataKernels!G$10:G$259,ROW(L114)-L$4-(ROW(L$10)-1))/MAX(DataKernels!G$10:G$259),NA())),NA())</f>
        <v>#N/A</v>
      </c>
      <c r="M114" t="str" cm="1">
        <f t="array" ref="M114">IFERROR(IF(ROWS(M$10:M114) &lt;= L$4,DataForViolins!G114,IF(ROWS(M$10:M114) &lt;=2*L$4,INDEX(DataForViolins!G$10:G$259,ROW(M114)-L$4-(ROW(L$10)-1)),NA())),NA())</f>
        <v/>
      </c>
      <c r="N114" t="e" cm="1">
        <f t="array" ref="N114">IFERROR(IF(ROWS(N$10:N114) &lt;= N$4,N$1-EnterData!$N$4*DataKernels!H114/MAX(DataKernels!H$10:H$259),IF(ROWS(N$10:N114)&lt;=2*N$4,N$1+EnterData!$N$4*INDEX(DataKernels!H$10:H$259,ROW(N114)-N$4-(ROW(N$10)-1))/MAX(DataKernels!H$10:H$259),NA())),NA())</f>
        <v>#N/A</v>
      </c>
      <c r="O114" t="str" cm="1">
        <f t="array" ref="O114">IFERROR(IF(ROWS(O$10:O114) &lt;= N$4,DataForViolins!H114,IF(ROWS(O$10:O114) &lt;=2*N$4,INDEX(DataForViolins!H$10:H$259,ROW(O114)-N$4-(ROW(N$10)-1)),NA())),NA())</f>
        <v/>
      </c>
      <c r="P114" t="e" cm="1">
        <f t="array" ref="P114">IFERROR(IF(ROWS(P$10:P114) &lt;= P$4,P$1-EnterData!$N$4*DataKernels!I114/MAX(DataKernels!I$10:I$259),IF(ROWS(P$10:P114)&lt;=2*P$4,P$1+EnterData!$N$4*INDEX(DataKernels!I$10:I$259,ROW(P114)-P$4-(ROW(P$10)-1))/MAX(DataKernels!I$10:I$259),NA())),NA())</f>
        <v>#N/A</v>
      </c>
      <c r="Q114" t="str" cm="1">
        <f t="array" ref="Q114">IFERROR(IF(ROWS(Q$10:Q114) &lt;= P$4,DataForViolins!I114,IF(ROWS(Q$10:Q114) &lt;=2*P$4,INDEX(DataForViolins!I$10:I$259,ROW(Q114)-P$4-(ROW(P$10)-1)),NA())),NA())</f>
        <v/>
      </c>
      <c r="R114" t="e" cm="1">
        <f t="array" ref="R114">IFERROR(IF(ROWS(R$10:R114) &lt;= R$4,R$1-EnterData!$N$4*DataKernels!J114/MAX(DataKernels!J$10:J$259),IF(ROWS(R$10:R114)&lt;=2*R$4,R$1+EnterData!$N$4*INDEX(DataKernels!J$10:J$259,ROW(R114)-R$4-(ROW(R$10)-1))/MAX(DataKernels!J$10:J$259),NA())),NA())</f>
        <v>#N/A</v>
      </c>
      <c r="S114" t="str" cm="1">
        <f t="array" ref="S114">IFERROR(IF(ROWS(S$10:S114) &lt;= R$4,DataForViolins!J114,IF(ROWS(S$10:S114) &lt;=2*R$4,INDEX(DataForViolins!J$10:J$259,ROW(S114)-R$4-(ROW(R$10)-1)),NA())),NA())</f>
        <v/>
      </c>
      <c r="T114" t="e" cm="1">
        <f t="array" ref="T114">IFERROR(IF(ROWS(T$10:T114) &lt;= T$4,T$1-EnterData!$N$4*DataKernels!K114/MAX(DataKernels!K$10:K$259),IF(ROWS(T$10:T114)&lt;=2*T$4,T$1+EnterData!$N$4*INDEX(DataKernels!K$10:K$259,ROW(T114)-T$4-(ROW(T$10)-1))/MAX(DataKernels!K$10:K$259),NA())),NA())</f>
        <v>#N/A</v>
      </c>
      <c r="U114" t="str" cm="1">
        <f t="array" ref="U114">IFERROR(IF(ROWS(U$10:U114) &lt;= T$4,DataForViolins!K114,IF(ROWS(U$10:U114) &lt;=2*T$4,INDEX(DataForViolins!K$10:K$259,ROW(U114)-T$4-(ROW(T$10)-1)),NA())),NA())</f>
        <v/>
      </c>
    </row>
    <row r="115" spans="2:21" x14ac:dyDescent="0.25">
      <c r="B115" cm="1">
        <f t="array" ref="B115">IFERROR(IF(ROWS(B$10:B115) &lt;= B$4,B$1-EnterData!$N$4*DataKernels!B115/MAX(DataKernels!B$10:B$259),IF(ROWS(B$10:B115)&lt;=2*B$4,B$1+EnterData!$N$4*INDEX(DataKernels!B$10:B$259,ROW(B115)-B$4-(ROW(B$10)-1))/MAX(DataKernels!B$10:B$259),NA())),NA())</f>
        <v>0.69936264027392425</v>
      </c>
      <c r="C115" cm="1">
        <f t="array" ref="C115">IFERROR(IF(ROWS(C$10:C115) &lt;= B$4,DataForViolins!B115,IF(ROWS(C$10:C115) &lt;=2*B$4,INDEX(DataForViolins!B$10:B$259,ROW(C115)-B$4-(ROW(B$10)-1)),NA())),NA())</f>
        <v>144.29371920368411</v>
      </c>
      <c r="D115" cm="1">
        <f t="array" ref="D115">IFERROR(IF(ROWS(D$10:D115) &lt;= D$4,D$1-EnterData!$N$4*DataKernels!C115/MAX(DataKernels!C$10:C$259),IF(ROWS(D$10:D115)&lt;=2*D$4,D$1+EnterData!$N$4*INDEX(DataKernels!C$10:C$259,ROW(D115)-D$4-(ROW(D$10)-1))/MAX(DataKernels!C$10:C$259),NA())),NA())</f>
        <v>1.7555848083737007</v>
      </c>
      <c r="E115" cm="1">
        <f t="array" ref="E115">IFERROR(IF(ROWS(E$10:E115) &lt;= D$4,DataForViolins!C115,IF(ROWS(E$10:E115) &lt;=2*D$4,INDEX(DataForViolins!C$10:C$259,ROW(E115)-D$4-(ROW(D$10)-1)),NA())),NA())</f>
        <v>207.28967181662333</v>
      </c>
      <c r="F115" t="e" cm="1">
        <f t="array" ref="F115">IFERROR(IF(ROWS(F$10:F115) &lt;= F$4,F$1-EnterData!$N$4*DataKernels!D115/MAX(DataKernels!D$10:D$259),IF(ROWS(F$10:F115)&lt;=2*F$4,F$1+EnterData!$N$4*INDEX(DataKernels!D$10:D$259,ROW(F115)-F$4-(ROW(F$10)-1))/MAX(DataKernels!D$10:D$259),NA())),NA())</f>
        <v>#N/A</v>
      </c>
      <c r="G115" t="str" cm="1">
        <f t="array" ref="G115">IFERROR(IF(ROWS(G$10:G115) &lt;= F$4,DataForViolins!D115,IF(ROWS(G$10:G115) &lt;=2*F$4,INDEX(DataForViolins!D$10:D$259,ROW(G115)-F$4-(ROW(F$10)-1)),NA())),NA())</f>
        <v/>
      </c>
      <c r="H115" t="e" cm="1">
        <f t="array" ref="H115">IFERROR(IF(ROWS(H$10:H115) &lt;= H$4,H$1-EnterData!$N$4*DataKernels!E115/MAX(DataKernels!E$10:E$259),IF(ROWS(H$10:H115)&lt;=2*H$4,H$1+EnterData!$N$4*INDEX(DataKernels!E$10:E$259,ROW(H115)-H$4-(ROW(H$10)-1))/MAX(DataKernels!E$10:E$259),NA())),NA())</f>
        <v>#N/A</v>
      </c>
      <c r="I115" t="str" cm="1">
        <f t="array" ref="I115">IFERROR(IF(ROWS(I$10:I115) &lt;= H$4,DataForViolins!E115,IF(ROWS(I$10:I115) &lt;=2*H$4,INDEX(DataForViolins!E$10:E$259,ROW(I115)-H$4-(ROW(H$10)-1)),NA())),NA())</f>
        <v/>
      </c>
      <c r="J115" t="e" cm="1">
        <f t="array" ref="J115">IFERROR(IF(ROWS(J$10:J115) &lt;= J$4,J$1-EnterData!$N$4*DataKernels!F115/MAX(DataKernels!F$10:F$259),IF(ROWS(J$10:J115)&lt;=2*J$4,J$1+EnterData!$N$4*INDEX(DataKernels!F$10:F$259,ROW(J115)-J$4-(ROW(J$10)-1))/MAX(DataKernels!F$10:F$259),NA())),NA())</f>
        <v>#N/A</v>
      </c>
      <c r="K115" t="str" cm="1">
        <f t="array" ref="K115">IFERROR(IF(ROWS(K$10:K115) &lt;= J$4,DataForViolins!F115,IF(ROWS(K$10:K115) &lt;=2*J$4,INDEX(DataForViolins!F$10:F$259,ROW(K115)-J$4-(ROW(J$10)-1)),NA())),NA())</f>
        <v/>
      </c>
      <c r="L115" t="e" cm="1">
        <f t="array" ref="L115">IFERROR(IF(ROWS(L$10:L115) &lt;= L$4,L$1-EnterData!$N$4*DataKernels!G115/MAX(DataKernels!G$10:G$259),IF(ROWS(L$10:L115)&lt;=2*L$4,L$1+EnterData!$N$4*INDEX(DataKernels!G$10:G$259,ROW(L115)-L$4-(ROW(L$10)-1))/MAX(DataKernels!G$10:G$259),NA())),NA())</f>
        <v>#N/A</v>
      </c>
      <c r="M115" t="str" cm="1">
        <f t="array" ref="M115">IFERROR(IF(ROWS(M$10:M115) &lt;= L$4,DataForViolins!G115,IF(ROWS(M$10:M115) &lt;=2*L$4,INDEX(DataForViolins!G$10:G$259,ROW(M115)-L$4-(ROW(L$10)-1)),NA())),NA())</f>
        <v/>
      </c>
      <c r="N115" t="e" cm="1">
        <f t="array" ref="N115">IFERROR(IF(ROWS(N$10:N115) &lt;= N$4,N$1-EnterData!$N$4*DataKernels!H115/MAX(DataKernels!H$10:H$259),IF(ROWS(N$10:N115)&lt;=2*N$4,N$1+EnterData!$N$4*INDEX(DataKernels!H$10:H$259,ROW(N115)-N$4-(ROW(N$10)-1))/MAX(DataKernels!H$10:H$259),NA())),NA())</f>
        <v>#N/A</v>
      </c>
      <c r="O115" t="str" cm="1">
        <f t="array" ref="O115">IFERROR(IF(ROWS(O$10:O115) &lt;= N$4,DataForViolins!H115,IF(ROWS(O$10:O115) &lt;=2*N$4,INDEX(DataForViolins!H$10:H$259,ROW(O115)-N$4-(ROW(N$10)-1)),NA())),NA())</f>
        <v/>
      </c>
      <c r="P115" t="e" cm="1">
        <f t="array" ref="P115">IFERROR(IF(ROWS(P$10:P115) &lt;= P$4,P$1-EnterData!$N$4*DataKernels!I115/MAX(DataKernels!I$10:I$259),IF(ROWS(P$10:P115)&lt;=2*P$4,P$1+EnterData!$N$4*INDEX(DataKernels!I$10:I$259,ROW(P115)-P$4-(ROW(P$10)-1))/MAX(DataKernels!I$10:I$259),NA())),NA())</f>
        <v>#N/A</v>
      </c>
      <c r="Q115" t="str" cm="1">
        <f t="array" ref="Q115">IFERROR(IF(ROWS(Q$10:Q115) &lt;= P$4,DataForViolins!I115,IF(ROWS(Q$10:Q115) &lt;=2*P$4,INDEX(DataForViolins!I$10:I$259,ROW(Q115)-P$4-(ROW(P$10)-1)),NA())),NA())</f>
        <v/>
      </c>
      <c r="R115" t="e" cm="1">
        <f t="array" ref="R115">IFERROR(IF(ROWS(R$10:R115) &lt;= R$4,R$1-EnterData!$N$4*DataKernels!J115/MAX(DataKernels!J$10:J$259),IF(ROWS(R$10:R115)&lt;=2*R$4,R$1+EnterData!$N$4*INDEX(DataKernels!J$10:J$259,ROW(R115)-R$4-(ROW(R$10)-1))/MAX(DataKernels!J$10:J$259),NA())),NA())</f>
        <v>#N/A</v>
      </c>
      <c r="S115" t="str" cm="1">
        <f t="array" ref="S115">IFERROR(IF(ROWS(S$10:S115) &lt;= R$4,DataForViolins!J115,IF(ROWS(S$10:S115) &lt;=2*R$4,INDEX(DataForViolins!J$10:J$259,ROW(S115)-R$4-(ROW(R$10)-1)),NA())),NA())</f>
        <v/>
      </c>
      <c r="T115" t="e" cm="1">
        <f t="array" ref="T115">IFERROR(IF(ROWS(T$10:T115) &lt;= T$4,T$1-EnterData!$N$4*DataKernels!K115/MAX(DataKernels!K$10:K$259),IF(ROWS(T$10:T115)&lt;=2*T$4,T$1+EnterData!$N$4*INDEX(DataKernels!K$10:K$259,ROW(T115)-T$4-(ROW(T$10)-1))/MAX(DataKernels!K$10:K$259),NA())),NA())</f>
        <v>#N/A</v>
      </c>
      <c r="U115" t="str" cm="1">
        <f t="array" ref="U115">IFERROR(IF(ROWS(U$10:U115) &lt;= T$4,DataForViolins!K115,IF(ROWS(U$10:U115) &lt;=2*T$4,INDEX(DataForViolins!K$10:K$259,ROW(U115)-T$4-(ROW(T$10)-1)),NA())),NA())</f>
        <v/>
      </c>
    </row>
    <row r="116" spans="2:21" x14ac:dyDescent="0.25">
      <c r="B116" cm="1">
        <f t="array" ref="B116">IFERROR(IF(ROWS(B$10:B116) &lt;= B$4,B$1-EnterData!$N$4*DataKernels!B116/MAX(DataKernels!B$10:B$259),IF(ROWS(B$10:B116)&lt;=2*B$4,B$1+EnterData!$N$4*INDEX(DataKernels!B$10:B$259,ROW(B116)-B$4-(ROW(B$10)-1))/MAX(DataKernels!B$10:B$259),NA())),NA())</f>
        <v>0.69605134870679652</v>
      </c>
      <c r="C116" cm="1">
        <f t="array" ref="C116">IFERROR(IF(ROWS(C$10:C116) &lt;= B$4,DataForViolins!B116,IF(ROWS(C$10:C116) &lt;=2*B$4,INDEX(DataForViolins!B$10:B$259,ROW(C116)-B$4-(ROW(B$10)-1)),NA())),NA())</f>
        <v>144.91728951267925</v>
      </c>
      <c r="D116" cm="1">
        <f t="array" ref="D116">IFERROR(IF(ROWS(D$10:D116) &lt;= D$4,D$1-EnterData!$N$4*DataKernels!C116/MAX(DataKernels!C$10:C$259),IF(ROWS(D$10:D116)&lt;=2*D$4,D$1+EnterData!$N$4*INDEX(DataKernels!C$10:C$259,ROW(D116)-D$4-(ROW(D$10)-1))/MAX(DataKernels!C$10:C$259),NA())),NA())</f>
        <v>1.7480046739641693</v>
      </c>
      <c r="E116" cm="1">
        <f t="array" ref="E116">IFERROR(IF(ROWS(E$10:E116) &lt;= D$4,DataForViolins!C116,IF(ROWS(E$10:E116) &lt;=2*D$4,INDEX(DataForViolins!C$10:C$259,ROW(E116)-D$4-(ROW(D$10)-1)),NA())),NA())</f>
        <v>207.81327839012988</v>
      </c>
      <c r="F116" t="e" cm="1">
        <f t="array" ref="F116">IFERROR(IF(ROWS(F$10:F116) &lt;= F$4,F$1-EnterData!$N$4*DataKernels!D116/MAX(DataKernels!D$10:D$259),IF(ROWS(F$10:F116)&lt;=2*F$4,F$1+EnterData!$N$4*INDEX(DataKernels!D$10:D$259,ROW(F116)-F$4-(ROW(F$10)-1))/MAX(DataKernels!D$10:D$259),NA())),NA())</f>
        <v>#N/A</v>
      </c>
      <c r="G116" t="str" cm="1">
        <f t="array" ref="G116">IFERROR(IF(ROWS(G$10:G116) &lt;= F$4,DataForViolins!D116,IF(ROWS(G$10:G116) &lt;=2*F$4,INDEX(DataForViolins!D$10:D$259,ROW(G116)-F$4-(ROW(F$10)-1)),NA())),NA())</f>
        <v/>
      </c>
      <c r="H116" t="e" cm="1">
        <f t="array" ref="H116">IFERROR(IF(ROWS(H$10:H116) &lt;= H$4,H$1-EnterData!$N$4*DataKernels!E116/MAX(DataKernels!E$10:E$259),IF(ROWS(H$10:H116)&lt;=2*H$4,H$1+EnterData!$N$4*INDEX(DataKernels!E$10:E$259,ROW(H116)-H$4-(ROW(H$10)-1))/MAX(DataKernels!E$10:E$259),NA())),NA())</f>
        <v>#N/A</v>
      </c>
      <c r="I116" t="str" cm="1">
        <f t="array" ref="I116">IFERROR(IF(ROWS(I$10:I116) &lt;= H$4,DataForViolins!E116,IF(ROWS(I$10:I116) &lt;=2*H$4,INDEX(DataForViolins!E$10:E$259,ROW(I116)-H$4-(ROW(H$10)-1)),NA())),NA())</f>
        <v/>
      </c>
      <c r="J116" t="e" cm="1">
        <f t="array" ref="J116">IFERROR(IF(ROWS(J$10:J116) &lt;= J$4,J$1-EnterData!$N$4*DataKernels!F116/MAX(DataKernels!F$10:F$259),IF(ROWS(J$10:J116)&lt;=2*J$4,J$1+EnterData!$N$4*INDEX(DataKernels!F$10:F$259,ROW(J116)-J$4-(ROW(J$10)-1))/MAX(DataKernels!F$10:F$259),NA())),NA())</f>
        <v>#N/A</v>
      </c>
      <c r="K116" t="str" cm="1">
        <f t="array" ref="K116">IFERROR(IF(ROWS(K$10:K116) &lt;= J$4,DataForViolins!F116,IF(ROWS(K$10:K116) &lt;=2*J$4,INDEX(DataForViolins!F$10:F$259,ROW(K116)-J$4-(ROW(J$10)-1)),NA())),NA())</f>
        <v/>
      </c>
      <c r="L116" t="e" cm="1">
        <f t="array" ref="L116">IFERROR(IF(ROWS(L$10:L116) &lt;= L$4,L$1-EnterData!$N$4*DataKernels!G116/MAX(DataKernels!G$10:G$259),IF(ROWS(L$10:L116)&lt;=2*L$4,L$1+EnterData!$N$4*INDEX(DataKernels!G$10:G$259,ROW(L116)-L$4-(ROW(L$10)-1))/MAX(DataKernels!G$10:G$259),NA())),NA())</f>
        <v>#N/A</v>
      </c>
      <c r="M116" t="str" cm="1">
        <f t="array" ref="M116">IFERROR(IF(ROWS(M$10:M116) &lt;= L$4,DataForViolins!G116,IF(ROWS(M$10:M116) &lt;=2*L$4,INDEX(DataForViolins!G$10:G$259,ROW(M116)-L$4-(ROW(L$10)-1)),NA())),NA())</f>
        <v/>
      </c>
      <c r="N116" t="e" cm="1">
        <f t="array" ref="N116">IFERROR(IF(ROWS(N$10:N116) &lt;= N$4,N$1-EnterData!$N$4*DataKernels!H116/MAX(DataKernels!H$10:H$259),IF(ROWS(N$10:N116)&lt;=2*N$4,N$1+EnterData!$N$4*INDEX(DataKernels!H$10:H$259,ROW(N116)-N$4-(ROW(N$10)-1))/MAX(DataKernels!H$10:H$259),NA())),NA())</f>
        <v>#N/A</v>
      </c>
      <c r="O116" t="str" cm="1">
        <f t="array" ref="O116">IFERROR(IF(ROWS(O$10:O116) &lt;= N$4,DataForViolins!H116,IF(ROWS(O$10:O116) &lt;=2*N$4,INDEX(DataForViolins!H$10:H$259,ROW(O116)-N$4-(ROW(N$10)-1)),NA())),NA())</f>
        <v/>
      </c>
      <c r="P116" t="e" cm="1">
        <f t="array" ref="P116">IFERROR(IF(ROWS(P$10:P116) &lt;= P$4,P$1-EnterData!$N$4*DataKernels!I116/MAX(DataKernels!I$10:I$259),IF(ROWS(P$10:P116)&lt;=2*P$4,P$1+EnterData!$N$4*INDEX(DataKernels!I$10:I$259,ROW(P116)-P$4-(ROW(P$10)-1))/MAX(DataKernels!I$10:I$259),NA())),NA())</f>
        <v>#N/A</v>
      </c>
      <c r="Q116" t="str" cm="1">
        <f t="array" ref="Q116">IFERROR(IF(ROWS(Q$10:Q116) &lt;= P$4,DataForViolins!I116,IF(ROWS(Q$10:Q116) &lt;=2*P$4,INDEX(DataForViolins!I$10:I$259,ROW(Q116)-P$4-(ROW(P$10)-1)),NA())),NA())</f>
        <v/>
      </c>
      <c r="R116" t="e" cm="1">
        <f t="array" ref="R116">IFERROR(IF(ROWS(R$10:R116) &lt;= R$4,R$1-EnterData!$N$4*DataKernels!J116/MAX(DataKernels!J$10:J$259),IF(ROWS(R$10:R116)&lt;=2*R$4,R$1+EnterData!$N$4*INDEX(DataKernels!J$10:J$259,ROW(R116)-R$4-(ROW(R$10)-1))/MAX(DataKernels!J$10:J$259),NA())),NA())</f>
        <v>#N/A</v>
      </c>
      <c r="S116" t="str" cm="1">
        <f t="array" ref="S116">IFERROR(IF(ROWS(S$10:S116) &lt;= R$4,DataForViolins!J116,IF(ROWS(S$10:S116) &lt;=2*R$4,INDEX(DataForViolins!J$10:J$259,ROW(S116)-R$4-(ROW(R$10)-1)),NA())),NA())</f>
        <v/>
      </c>
      <c r="T116" t="e" cm="1">
        <f t="array" ref="T116">IFERROR(IF(ROWS(T$10:T116) &lt;= T$4,T$1-EnterData!$N$4*DataKernels!K116/MAX(DataKernels!K$10:K$259),IF(ROWS(T$10:T116)&lt;=2*T$4,T$1+EnterData!$N$4*INDEX(DataKernels!K$10:K$259,ROW(T116)-T$4-(ROW(T$10)-1))/MAX(DataKernels!K$10:K$259),NA())),NA())</f>
        <v>#N/A</v>
      </c>
      <c r="U116" t="str" cm="1">
        <f t="array" ref="U116">IFERROR(IF(ROWS(U$10:U116) &lt;= T$4,DataForViolins!K116,IF(ROWS(U$10:U116) &lt;=2*T$4,INDEX(DataForViolins!K$10:K$259,ROW(U116)-T$4-(ROW(T$10)-1)),NA())),NA())</f>
        <v/>
      </c>
    </row>
    <row r="117" spans="2:21" x14ac:dyDescent="0.25">
      <c r="B117" cm="1">
        <f t="array" ref="B117">IFERROR(IF(ROWS(B$10:B117) &lt;= B$4,B$1-EnterData!$N$4*DataKernels!B117/MAX(DataKernels!B$10:B$259),IF(ROWS(B$10:B117)&lt;=2*B$4,B$1+EnterData!$N$4*INDEX(DataKernels!B$10:B$259,ROW(B117)-B$4-(ROW(B$10)-1))/MAX(DataKernels!B$10:B$259),NA())),NA())</f>
        <v>0.69286270978649167</v>
      </c>
      <c r="C117" cm="1">
        <f t="array" ref="C117">IFERROR(IF(ROWS(C$10:C117) &lt;= B$4,DataForViolins!B117,IF(ROWS(C$10:C117) &lt;=2*B$4,INDEX(DataForViolins!B$10:B$259,ROW(C117)-B$4-(ROW(B$10)-1)),NA())),NA())</f>
        <v>145.54085982167439</v>
      </c>
      <c r="D117" cm="1">
        <f t="array" ref="D117">IFERROR(IF(ROWS(D$10:D117) &lt;= D$4,D$1-EnterData!$N$4*DataKernels!C117/MAX(DataKernels!C$10:C$259),IF(ROWS(D$10:D117)&lt;=2*D$4,D$1+EnterData!$N$4*INDEX(DataKernels!C$10:C$259,ROW(D117)-D$4-(ROW(D$10)-1))/MAX(DataKernels!C$10:C$259),NA())),NA())</f>
        <v>1.740532297927373</v>
      </c>
      <c r="E117" cm="1">
        <f t="array" ref="E117">IFERROR(IF(ROWS(E$10:E117) &lt;= D$4,DataForViolins!C117,IF(ROWS(E$10:E117) &lt;=2*D$4,INDEX(DataForViolins!C$10:C$259,ROW(E117)-D$4-(ROW(D$10)-1)),NA())),NA())</f>
        <v>208.33688496363644</v>
      </c>
      <c r="F117" t="e" cm="1">
        <f t="array" ref="F117">IFERROR(IF(ROWS(F$10:F117) &lt;= F$4,F$1-EnterData!$N$4*DataKernels!D117/MAX(DataKernels!D$10:D$259),IF(ROWS(F$10:F117)&lt;=2*F$4,F$1+EnterData!$N$4*INDEX(DataKernels!D$10:D$259,ROW(F117)-F$4-(ROW(F$10)-1))/MAX(DataKernels!D$10:D$259),NA())),NA())</f>
        <v>#N/A</v>
      </c>
      <c r="G117" t="str" cm="1">
        <f t="array" ref="G117">IFERROR(IF(ROWS(G$10:G117) &lt;= F$4,DataForViolins!D117,IF(ROWS(G$10:G117) &lt;=2*F$4,INDEX(DataForViolins!D$10:D$259,ROW(G117)-F$4-(ROW(F$10)-1)),NA())),NA())</f>
        <v/>
      </c>
      <c r="H117" t="e" cm="1">
        <f t="array" ref="H117">IFERROR(IF(ROWS(H$10:H117) &lt;= H$4,H$1-EnterData!$N$4*DataKernels!E117/MAX(DataKernels!E$10:E$259),IF(ROWS(H$10:H117)&lt;=2*H$4,H$1+EnterData!$N$4*INDEX(DataKernels!E$10:E$259,ROW(H117)-H$4-(ROW(H$10)-1))/MAX(DataKernels!E$10:E$259),NA())),NA())</f>
        <v>#N/A</v>
      </c>
      <c r="I117" t="str" cm="1">
        <f t="array" ref="I117">IFERROR(IF(ROWS(I$10:I117) &lt;= H$4,DataForViolins!E117,IF(ROWS(I$10:I117) &lt;=2*H$4,INDEX(DataForViolins!E$10:E$259,ROW(I117)-H$4-(ROW(H$10)-1)),NA())),NA())</f>
        <v/>
      </c>
      <c r="J117" t="e" cm="1">
        <f t="array" ref="J117">IFERROR(IF(ROWS(J$10:J117) &lt;= J$4,J$1-EnterData!$N$4*DataKernels!F117/MAX(DataKernels!F$10:F$259),IF(ROWS(J$10:J117)&lt;=2*J$4,J$1+EnterData!$N$4*INDEX(DataKernels!F$10:F$259,ROW(J117)-J$4-(ROW(J$10)-1))/MAX(DataKernels!F$10:F$259),NA())),NA())</f>
        <v>#N/A</v>
      </c>
      <c r="K117" t="str" cm="1">
        <f t="array" ref="K117">IFERROR(IF(ROWS(K$10:K117) &lt;= J$4,DataForViolins!F117,IF(ROWS(K$10:K117) &lt;=2*J$4,INDEX(DataForViolins!F$10:F$259,ROW(K117)-J$4-(ROW(J$10)-1)),NA())),NA())</f>
        <v/>
      </c>
      <c r="L117" t="e" cm="1">
        <f t="array" ref="L117">IFERROR(IF(ROWS(L$10:L117) &lt;= L$4,L$1-EnterData!$N$4*DataKernels!G117/MAX(DataKernels!G$10:G$259),IF(ROWS(L$10:L117)&lt;=2*L$4,L$1+EnterData!$N$4*INDEX(DataKernels!G$10:G$259,ROW(L117)-L$4-(ROW(L$10)-1))/MAX(DataKernels!G$10:G$259),NA())),NA())</f>
        <v>#N/A</v>
      </c>
      <c r="M117" t="str" cm="1">
        <f t="array" ref="M117">IFERROR(IF(ROWS(M$10:M117) &lt;= L$4,DataForViolins!G117,IF(ROWS(M$10:M117) &lt;=2*L$4,INDEX(DataForViolins!G$10:G$259,ROW(M117)-L$4-(ROW(L$10)-1)),NA())),NA())</f>
        <v/>
      </c>
      <c r="N117" t="e" cm="1">
        <f t="array" ref="N117">IFERROR(IF(ROWS(N$10:N117) &lt;= N$4,N$1-EnterData!$N$4*DataKernels!H117/MAX(DataKernels!H$10:H$259),IF(ROWS(N$10:N117)&lt;=2*N$4,N$1+EnterData!$N$4*INDEX(DataKernels!H$10:H$259,ROW(N117)-N$4-(ROW(N$10)-1))/MAX(DataKernels!H$10:H$259),NA())),NA())</f>
        <v>#N/A</v>
      </c>
      <c r="O117" t="str" cm="1">
        <f t="array" ref="O117">IFERROR(IF(ROWS(O$10:O117) &lt;= N$4,DataForViolins!H117,IF(ROWS(O$10:O117) &lt;=2*N$4,INDEX(DataForViolins!H$10:H$259,ROW(O117)-N$4-(ROW(N$10)-1)),NA())),NA())</f>
        <v/>
      </c>
      <c r="P117" t="e" cm="1">
        <f t="array" ref="P117">IFERROR(IF(ROWS(P$10:P117) &lt;= P$4,P$1-EnterData!$N$4*DataKernels!I117/MAX(DataKernels!I$10:I$259),IF(ROWS(P$10:P117)&lt;=2*P$4,P$1+EnterData!$N$4*INDEX(DataKernels!I$10:I$259,ROW(P117)-P$4-(ROW(P$10)-1))/MAX(DataKernels!I$10:I$259),NA())),NA())</f>
        <v>#N/A</v>
      </c>
      <c r="Q117" t="str" cm="1">
        <f t="array" ref="Q117">IFERROR(IF(ROWS(Q$10:Q117) &lt;= P$4,DataForViolins!I117,IF(ROWS(Q$10:Q117) &lt;=2*P$4,INDEX(DataForViolins!I$10:I$259,ROW(Q117)-P$4-(ROW(P$10)-1)),NA())),NA())</f>
        <v/>
      </c>
      <c r="R117" t="e" cm="1">
        <f t="array" ref="R117">IFERROR(IF(ROWS(R$10:R117) &lt;= R$4,R$1-EnterData!$N$4*DataKernels!J117/MAX(DataKernels!J$10:J$259),IF(ROWS(R$10:R117)&lt;=2*R$4,R$1+EnterData!$N$4*INDEX(DataKernels!J$10:J$259,ROW(R117)-R$4-(ROW(R$10)-1))/MAX(DataKernels!J$10:J$259),NA())),NA())</f>
        <v>#N/A</v>
      </c>
      <c r="S117" t="str" cm="1">
        <f t="array" ref="S117">IFERROR(IF(ROWS(S$10:S117) &lt;= R$4,DataForViolins!J117,IF(ROWS(S$10:S117) &lt;=2*R$4,INDEX(DataForViolins!J$10:J$259,ROW(S117)-R$4-(ROW(R$10)-1)),NA())),NA())</f>
        <v/>
      </c>
      <c r="T117" t="e" cm="1">
        <f t="array" ref="T117">IFERROR(IF(ROWS(T$10:T117) &lt;= T$4,T$1-EnterData!$N$4*DataKernels!K117/MAX(DataKernels!K$10:K$259),IF(ROWS(T$10:T117)&lt;=2*T$4,T$1+EnterData!$N$4*INDEX(DataKernels!K$10:K$259,ROW(T117)-T$4-(ROW(T$10)-1))/MAX(DataKernels!K$10:K$259),NA())),NA())</f>
        <v>#N/A</v>
      </c>
      <c r="U117" t="str" cm="1">
        <f t="array" ref="U117">IFERROR(IF(ROWS(U$10:U117) &lt;= T$4,DataForViolins!K117,IF(ROWS(U$10:U117) &lt;=2*T$4,INDEX(DataForViolins!K$10:K$259,ROW(U117)-T$4-(ROW(T$10)-1)),NA())),NA())</f>
        <v/>
      </c>
    </row>
    <row r="118" spans="2:21" x14ac:dyDescent="0.25">
      <c r="B118" cm="1">
        <f t="array" ref="B118">IFERROR(IF(ROWS(B$10:B118) &lt;= B$4,B$1-EnterData!$N$4*DataKernels!B118/MAX(DataKernels!B$10:B$259),IF(ROWS(B$10:B118)&lt;=2*B$4,B$1+EnterData!$N$4*INDEX(DataKernels!B$10:B$259,ROW(B118)-B$4-(ROW(B$10)-1))/MAX(DataKernels!B$10:B$259),NA())),NA())</f>
        <v>0.68978705973730259</v>
      </c>
      <c r="C118" cm="1">
        <f t="array" ref="C118">IFERROR(IF(ROWS(C$10:C118) &lt;= B$4,DataForViolins!B118,IF(ROWS(C$10:C118) &lt;=2*B$4,INDEX(DataForViolins!B$10:B$259,ROW(C118)-B$4-(ROW(B$10)-1)),NA())),NA())</f>
        <v>146.16443013066953</v>
      </c>
      <c r="D118" cm="1">
        <f t="array" ref="D118">IFERROR(IF(ROWS(D$10:D118) &lt;= D$4,D$1-EnterData!$N$4*DataKernels!C118/MAX(DataKernels!C$10:C$259),IF(ROWS(D$10:D118)&lt;=2*D$4,D$1+EnterData!$N$4*INDEX(DataKernels!C$10:C$259,ROW(D118)-D$4-(ROW(D$10)-1))/MAX(DataKernels!C$10:C$259),NA())),NA())</f>
        <v>1.7331980249719283</v>
      </c>
      <c r="E118" cm="1">
        <f t="array" ref="E118">IFERROR(IF(ROWS(E$10:E118) &lt;= D$4,DataForViolins!C118,IF(ROWS(E$10:E118) &lt;=2*D$4,INDEX(DataForViolins!C$10:C$259,ROW(E118)-D$4-(ROW(D$10)-1)),NA())),NA())</f>
        <v>208.86049153714299</v>
      </c>
      <c r="F118" t="e" cm="1">
        <f t="array" ref="F118">IFERROR(IF(ROWS(F$10:F118) &lt;= F$4,F$1-EnterData!$N$4*DataKernels!D118/MAX(DataKernels!D$10:D$259),IF(ROWS(F$10:F118)&lt;=2*F$4,F$1+EnterData!$N$4*INDEX(DataKernels!D$10:D$259,ROW(F118)-F$4-(ROW(F$10)-1))/MAX(DataKernels!D$10:D$259),NA())),NA())</f>
        <v>#N/A</v>
      </c>
      <c r="G118" t="str" cm="1">
        <f t="array" ref="G118">IFERROR(IF(ROWS(G$10:G118) &lt;= F$4,DataForViolins!D118,IF(ROWS(G$10:G118) &lt;=2*F$4,INDEX(DataForViolins!D$10:D$259,ROW(G118)-F$4-(ROW(F$10)-1)),NA())),NA())</f>
        <v/>
      </c>
      <c r="H118" t="e" cm="1">
        <f t="array" ref="H118">IFERROR(IF(ROWS(H$10:H118) &lt;= H$4,H$1-EnterData!$N$4*DataKernels!E118/MAX(DataKernels!E$10:E$259),IF(ROWS(H$10:H118)&lt;=2*H$4,H$1+EnterData!$N$4*INDEX(DataKernels!E$10:E$259,ROW(H118)-H$4-(ROW(H$10)-1))/MAX(DataKernels!E$10:E$259),NA())),NA())</f>
        <v>#N/A</v>
      </c>
      <c r="I118" t="str" cm="1">
        <f t="array" ref="I118">IFERROR(IF(ROWS(I$10:I118) &lt;= H$4,DataForViolins!E118,IF(ROWS(I$10:I118) &lt;=2*H$4,INDEX(DataForViolins!E$10:E$259,ROW(I118)-H$4-(ROW(H$10)-1)),NA())),NA())</f>
        <v/>
      </c>
      <c r="J118" t="e" cm="1">
        <f t="array" ref="J118">IFERROR(IF(ROWS(J$10:J118) &lt;= J$4,J$1-EnterData!$N$4*DataKernels!F118/MAX(DataKernels!F$10:F$259),IF(ROWS(J$10:J118)&lt;=2*J$4,J$1+EnterData!$N$4*INDEX(DataKernels!F$10:F$259,ROW(J118)-J$4-(ROW(J$10)-1))/MAX(DataKernels!F$10:F$259),NA())),NA())</f>
        <v>#N/A</v>
      </c>
      <c r="K118" t="str" cm="1">
        <f t="array" ref="K118">IFERROR(IF(ROWS(K$10:K118) &lt;= J$4,DataForViolins!F118,IF(ROWS(K$10:K118) &lt;=2*J$4,INDEX(DataForViolins!F$10:F$259,ROW(K118)-J$4-(ROW(J$10)-1)),NA())),NA())</f>
        <v/>
      </c>
      <c r="L118" t="e" cm="1">
        <f t="array" ref="L118">IFERROR(IF(ROWS(L$10:L118) &lt;= L$4,L$1-EnterData!$N$4*DataKernels!G118/MAX(DataKernels!G$10:G$259),IF(ROWS(L$10:L118)&lt;=2*L$4,L$1+EnterData!$N$4*INDEX(DataKernels!G$10:G$259,ROW(L118)-L$4-(ROW(L$10)-1))/MAX(DataKernels!G$10:G$259),NA())),NA())</f>
        <v>#N/A</v>
      </c>
      <c r="M118" t="str" cm="1">
        <f t="array" ref="M118">IFERROR(IF(ROWS(M$10:M118) &lt;= L$4,DataForViolins!G118,IF(ROWS(M$10:M118) &lt;=2*L$4,INDEX(DataForViolins!G$10:G$259,ROW(M118)-L$4-(ROW(L$10)-1)),NA())),NA())</f>
        <v/>
      </c>
      <c r="N118" t="e" cm="1">
        <f t="array" ref="N118">IFERROR(IF(ROWS(N$10:N118) &lt;= N$4,N$1-EnterData!$N$4*DataKernels!H118/MAX(DataKernels!H$10:H$259),IF(ROWS(N$10:N118)&lt;=2*N$4,N$1+EnterData!$N$4*INDEX(DataKernels!H$10:H$259,ROW(N118)-N$4-(ROW(N$10)-1))/MAX(DataKernels!H$10:H$259),NA())),NA())</f>
        <v>#N/A</v>
      </c>
      <c r="O118" t="str" cm="1">
        <f t="array" ref="O118">IFERROR(IF(ROWS(O$10:O118) &lt;= N$4,DataForViolins!H118,IF(ROWS(O$10:O118) &lt;=2*N$4,INDEX(DataForViolins!H$10:H$259,ROW(O118)-N$4-(ROW(N$10)-1)),NA())),NA())</f>
        <v/>
      </c>
      <c r="P118" t="e" cm="1">
        <f t="array" ref="P118">IFERROR(IF(ROWS(P$10:P118) &lt;= P$4,P$1-EnterData!$N$4*DataKernels!I118/MAX(DataKernels!I$10:I$259),IF(ROWS(P$10:P118)&lt;=2*P$4,P$1+EnterData!$N$4*INDEX(DataKernels!I$10:I$259,ROW(P118)-P$4-(ROW(P$10)-1))/MAX(DataKernels!I$10:I$259),NA())),NA())</f>
        <v>#N/A</v>
      </c>
      <c r="Q118" t="str" cm="1">
        <f t="array" ref="Q118">IFERROR(IF(ROWS(Q$10:Q118) &lt;= P$4,DataForViolins!I118,IF(ROWS(Q$10:Q118) &lt;=2*P$4,INDEX(DataForViolins!I$10:I$259,ROW(Q118)-P$4-(ROW(P$10)-1)),NA())),NA())</f>
        <v/>
      </c>
      <c r="R118" t="e" cm="1">
        <f t="array" ref="R118">IFERROR(IF(ROWS(R$10:R118) &lt;= R$4,R$1-EnterData!$N$4*DataKernels!J118/MAX(DataKernels!J$10:J$259),IF(ROWS(R$10:R118)&lt;=2*R$4,R$1+EnterData!$N$4*INDEX(DataKernels!J$10:J$259,ROW(R118)-R$4-(ROW(R$10)-1))/MAX(DataKernels!J$10:J$259),NA())),NA())</f>
        <v>#N/A</v>
      </c>
      <c r="S118" t="str" cm="1">
        <f t="array" ref="S118">IFERROR(IF(ROWS(S$10:S118) &lt;= R$4,DataForViolins!J118,IF(ROWS(S$10:S118) &lt;=2*R$4,INDEX(DataForViolins!J$10:J$259,ROW(S118)-R$4-(ROW(R$10)-1)),NA())),NA())</f>
        <v/>
      </c>
      <c r="T118" t="e" cm="1">
        <f t="array" ref="T118">IFERROR(IF(ROWS(T$10:T118) &lt;= T$4,T$1-EnterData!$N$4*DataKernels!K118/MAX(DataKernels!K$10:K$259),IF(ROWS(T$10:T118)&lt;=2*T$4,T$1+EnterData!$N$4*INDEX(DataKernels!K$10:K$259,ROW(T118)-T$4-(ROW(T$10)-1))/MAX(DataKernels!K$10:K$259),NA())),NA())</f>
        <v>#N/A</v>
      </c>
      <c r="U118" t="str" cm="1">
        <f t="array" ref="U118">IFERROR(IF(ROWS(U$10:U118) &lt;= T$4,DataForViolins!K118,IF(ROWS(U$10:U118) &lt;=2*T$4,INDEX(DataForViolins!K$10:K$259,ROW(U118)-T$4-(ROW(T$10)-1)),NA())),NA())</f>
        <v/>
      </c>
    </row>
    <row r="119" spans="2:21" x14ac:dyDescent="0.25">
      <c r="B119" cm="1">
        <f t="array" ref="B119">IFERROR(IF(ROWS(B$10:B119) &lt;= B$4,B$1-EnterData!$N$4*DataKernels!B119/MAX(DataKernels!B$10:B$259),IF(ROWS(B$10:B119)&lt;=2*B$4,B$1+EnterData!$N$4*INDEX(DataKernels!B$10:B$259,ROW(B119)-B$4-(ROW(B$10)-1))/MAX(DataKernels!B$10:B$259),NA())),NA())</f>
        <v>0.68681505423058908</v>
      </c>
      <c r="C119" cm="1">
        <f t="array" ref="C119">IFERROR(IF(ROWS(C$10:C119) &lt;= B$4,DataForViolins!B119,IF(ROWS(C$10:C119) &lt;=2*B$4,INDEX(DataForViolins!B$10:B$259,ROW(C119)-B$4-(ROW(B$10)-1)),NA())),NA())</f>
        <v>146.78800043966467</v>
      </c>
      <c r="D119" cm="1">
        <f t="array" ref="D119">IFERROR(IF(ROWS(D$10:D119) &lt;= D$4,D$1-EnterData!$N$4*DataKernels!C119/MAX(DataKernels!C$10:C$259),IF(ROWS(D$10:D119)&lt;=2*D$4,D$1+EnterData!$N$4*INDEX(DataKernels!C$10:C$259,ROW(D119)-D$4-(ROW(D$10)-1))/MAX(DataKernels!C$10:C$259),NA())),NA())</f>
        <v>1.7260315240479214</v>
      </c>
      <c r="E119" cm="1">
        <f t="array" ref="E119">IFERROR(IF(ROWS(E$10:E119) &lt;= D$4,DataForViolins!C119,IF(ROWS(E$10:E119) &lt;=2*D$4,INDEX(DataForViolins!C$10:C$259,ROW(E119)-D$4-(ROW(D$10)-1)),NA())),NA())</f>
        <v>209.38409811064955</v>
      </c>
      <c r="F119" t="e" cm="1">
        <f t="array" ref="F119">IFERROR(IF(ROWS(F$10:F119) &lt;= F$4,F$1-EnterData!$N$4*DataKernels!D119/MAX(DataKernels!D$10:D$259),IF(ROWS(F$10:F119)&lt;=2*F$4,F$1+EnterData!$N$4*INDEX(DataKernels!D$10:D$259,ROW(F119)-F$4-(ROW(F$10)-1))/MAX(DataKernels!D$10:D$259),NA())),NA())</f>
        <v>#N/A</v>
      </c>
      <c r="G119" t="str" cm="1">
        <f t="array" ref="G119">IFERROR(IF(ROWS(G$10:G119) &lt;= F$4,DataForViolins!D119,IF(ROWS(G$10:G119) &lt;=2*F$4,INDEX(DataForViolins!D$10:D$259,ROW(G119)-F$4-(ROW(F$10)-1)),NA())),NA())</f>
        <v/>
      </c>
      <c r="H119" t="e" cm="1">
        <f t="array" ref="H119">IFERROR(IF(ROWS(H$10:H119) &lt;= H$4,H$1-EnterData!$N$4*DataKernels!E119/MAX(DataKernels!E$10:E$259),IF(ROWS(H$10:H119)&lt;=2*H$4,H$1+EnterData!$N$4*INDEX(DataKernels!E$10:E$259,ROW(H119)-H$4-(ROW(H$10)-1))/MAX(DataKernels!E$10:E$259),NA())),NA())</f>
        <v>#N/A</v>
      </c>
      <c r="I119" t="str" cm="1">
        <f t="array" ref="I119">IFERROR(IF(ROWS(I$10:I119) &lt;= H$4,DataForViolins!E119,IF(ROWS(I$10:I119) &lt;=2*H$4,INDEX(DataForViolins!E$10:E$259,ROW(I119)-H$4-(ROW(H$10)-1)),NA())),NA())</f>
        <v/>
      </c>
      <c r="J119" t="e" cm="1">
        <f t="array" ref="J119">IFERROR(IF(ROWS(J$10:J119) &lt;= J$4,J$1-EnterData!$N$4*DataKernels!F119/MAX(DataKernels!F$10:F$259),IF(ROWS(J$10:J119)&lt;=2*J$4,J$1+EnterData!$N$4*INDEX(DataKernels!F$10:F$259,ROW(J119)-J$4-(ROW(J$10)-1))/MAX(DataKernels!F$10:F$259),NA())),NA())</f>
        <v>#N/A</v>
      </c>
      <c r="K119" t="str" cm="1">
        <f t="array" ref="K119">IFERROR(IF(ROWS(K$10:K119) &lt;= J$4,DataForViolins!F119,IF(ROWS(K$10:K119) &lt;=2*J$4,INDEX(DataForViolins!F$10:F$259,ROW(K119)-J$4-(ROW(J$10)-1)),NA())),NA())</f>
        <v/>
      </c>
      <c r="L119" t="e" cm="1">
        <f t="array" ref="L119">IFERROR(IF(ROWS(L$10:L119) &lt;= L$4,L$1-EnterData!$N$4*DataKernels!G119/MAX(DataKernels!G$10:G$259),IF(ROWS(L$10:L119)&lt;=2*L$4,L$1+EnterData!$N$4*INDEX(DataKernels!G$10:G$259,ROW(L119)-L$4-(ROW(L$10)-1))/MAX(DataKernels!G$10:G$259),NA())),NA())</f>
        <v>#N/A</v>
      </c>
      <c r="M119" t="str" cm="1">
        <f t="array" ref="M119">IFERROR(IF(ROWS(M$10:M119) &lt;= L$4,DataForViolins!G119,IF(ROWS(M$10:M119) &lt;=2*L$4,INDEX(DataForViolins!G$10:G$259,ROW(M119)-L$4-(ROW(L$10)-1)),NA())),NA())</f>
        <v/>
      </c>
      <c r="N119" t="e" cm="1">
        <f t="array" ref="N119">IFERROR(IF(ROWS(N$10:N119) &lt;= N$4,N$1-EnterData!$N$4*DataKernels!H119/MAX(DataKernels!H$10:H$259),IF(ROWS(N$10:N119)&lt;=2*N$4,N$1+EnterData!$N$4*INDEX(DataKernels!H$10:H$259,ROW(N119)-N$4-(ROW(N$10)-1))/MAX(DataKernels!H$10:H$259),NA())),NA())</f>
        <v>#N/A</v>
      </c>
      <c r="O119" t="str" cm="1">
        <f t="array" ref="O119">IFERROR(IF(ROWS(O$10:O119) &lt;= N$4,DataForViolins!H119,IF(ROWS(O$10:O119) &lt;=2*N$4,INDEX(DataForViolins!H$10:H$259,ROW(O119)-N$4-(ROW(N$10)-1)),NA())),NA())</f>
        <v/>
      </c>
      <c r="P119" t="e" cm="1">
        <f t="array" ref="P119">IFERROR(IF(ROWS(P$10:P119) &lt;= P$4,P$1-EnterData!$N$4*DataKernels!I119/MAX(DataKernels!I$10:I$259),IF(ROWS(P$10:P119)&lt;=2*P$4,P$1+EnterData!$N$4*INDEX(DataKernels!I$10:I$259,ROW(P119)-P$4-(ROW(P$10)-1))/MAX(DataKernels!I$10:I$259),NA())),NA())</f>
        <v>#N/A</v>
      </c>
      <c r="Q119" t="str" cm="1">
        <f t="array" ref="Q119">IFERROR(IF(ROWS(Q$10:Q119) &lt;= P$4,DataForViolins!I119,IF(ROWS(Q$10:Q119) &lt;=2*P$4,INDEX(DataForViolins!I$10:I$259,ROW(Q119)-P$4-(ROW(P$10)-1)),NA())),NA())</f>
        <v/>
      </c>
      <c r="R119" t="e" cm="1">
        <f t="array" ref="R119">IFERROR(IF(ROWS(R$10:R119) &lt;= R$4,R$1-EnterData!$N$4*DataKernels!J119/MAX(DataKernels!J$10:J$259),IF(ROWS(R$10:R119)&lt;=2*R$4,R$1+EnterData!$N$4*INDEX(DataKernels!J$10:J$259,ROW(R119)-R$4-(ROW(R$10)-1))/MAX(DataKernels!J$10:J$259),NA())),NA())</f>
        <v>#N/A</v>
      </c>
      <c r="S119" t="str" cm="1">
        <f t="array" ref="S119">IFERROR(IF(ROWS(S$10:S119) &lt;= R$4,DataForViolins!J119,IF(ROWS(S$10:S119) &lt;=2*R$4,INDEX(DataForViolins!J$10:J$259,ROW(S119)-R$4-(ROW(R$10)-1)),NA())),NA())</f>
        <v/>
      </c>
      <c r="T119" t="e" cm="1">
        <f t="array" ref="T119">IFERROR(IF(ROWS(T$10:T119) &lt;= T$4,T$1-EnterData!$N$4*DataKernels!K119/MAX(DataKernels!K$10:K$259),IF(ROWS(T$10:T119)&lt;=2*T$4,T$1+EnterData!$N$4*INDEX(DataKernels!K$10:K$259,ROW(T119)-T$4-(ROW(T$10)-1))/MAX(DataKernels!K$10:K$259),NA())),NA())</f>
        <v>#N/A</v>
      </c>
      <c r="U119" t="str" cm="1">
        <f t="array" ref="U119">IFERROR(IF(ROWS(U$10:U119) &lt;= T$4,DataForViolins!K119,IF(ROWS(U$10:U119) &lt;=2*T$4,INDEX(DataForViolins!K$10:K$259,ROW(U119)-T$4-(ROW(T$10)-1)),NA())),NA())</f>
        <v/>
      </c>
    </row>
    <row r="120" spans="2:21" x14ac:dyDescent="0.25">
      <c r="B120" cm="1">
        <f t="array" ref="B120">IFERROR(IF(ROWS(B$10:B120) &lt;= B$4,B$1-EnterData!$N$4*DataKernels!B120/MAX(DataKernels!B$10:B$259),IF(ROWS(B$10:B120)&lt;=2*B$4,B$1+EnterData!$N$4*INDEX(DataKernels!B$10:B$259,ROW(B120)-B$4-(ROW(B$10)-1))/MAX(DataKernels!B$10:B$259),NA())),NA())</f>
        <v>0.68393806987603389</v>
      </c>
      <c r="C120" cm="1">
        <f t="array" ref="C120">IFERROR(IF(ROWS(C$10:C120) &lt;= B$4,DataForViolins!B120,IF(ROWS(C$10:C120) &lt;=2*B$4,INDEX(DataForViolins!B$10:B$259,ROW(C120)-B$4-(ROW(B$10)-1)),NA())),NA())</f>
        <v>147.41157074865981</v>
      </c>
      <c r="D120" cm="1">
        <f t="array" ref="D120">IFERROR(IF(ROWS(D$10:D120) &lt;= D$4,D$1-EnterData!$N$4*DataKernels!C120/MAX(DataKernels!C$10:C$259),IF(ROWS(D$10:D120)&lt;=2*D$4,D$1+EnterData!$N$4*INDEX(DataKernels!C$10:C$259,ROW(D120)-D$4-(ROW(D$10)-1))/MAX(DataKernels!C$10:C$259),NA())),NA())</f>
        <v>1.7190615632732671</v>
      </c>
      <c r="E120" cm="1">
        <f t="array" ref="E120">IFERROR(IF(ROWS(E$10:E120) &lt;= D$4,DataForViolins!C120,IF(ROWS(E$10:E120) &lt;=2*D$4,INDEX(DataForViolins!C$10:C$259,ROW(E120)-D$4-(ROW(D$10)-1)),NA())),NA())</f>
        <v>209.9077046841561</v>
      </c>
      <c r="F120" t="e" cm="1">
        <f t="array" ref="F120">IFERROR(IF(ROWS(F$10:F120) &lt;= F$4,F$1-EnterData!$N$4*DataKernels!D120/MAX(DataKernels!D$10:D$259),IF(ROWS(F$10:F120)&lt;=2*F$4,F$1+EnterData!$N$4*INDEX(DataKernels!D$10:D$259,ROW(F120)-F$4-(ROW(F$10)-1))/MAX(DataKernels!D$10:D$259),NA())),NA())</f>
        <v>#N/A</v>
      </c>
      <c r="G120" t="str" cm="1">
        <f t="array" ref="G120">IFERROR(IF(ROWS(G$10:G120) &lt;= F$4,DataForViolins!D120,IF(ROWS(G$10:G120) &lt;=2*F$4,INDEX(DataForViolins!D$10:D$259,ROW(G120)-F$4-(ROW(F$10)-1)),NA())),NA())</f>
        <v/>
      </c>
      <c r="H120" t="e" cm="1">
        <f t="array" ref="H120">IFERROR(IF(ROWS(H$10:H120) &lt;= H$4,H$1-EnterData!$N$4*DataKernels!E120/MAX(DataKernels!E$10:E$259),IF(ROWS(H$10:H120)&lt;=2*H$4,H$1+EnterData!$N$4*INDEX(DataKernels!E$10:E$259,ROW(H120)-H$4-(ROW(H$10)-1))/MAX(DataKernels!E$10:E$259),NA())),NA())</f>
        <v>#N/A</v>
      </c>
      <c r="I120" t="str" cm="1">
        <f t="array" ref="I120">IFERROR(IF(ROWS(I$10:I120) &lt;= H$4,DataForViolins!E120,IF(ROWS(I$10:I120) &lt;=2*H$4,INDEX(DataForViolins!E$10:E$259,ROW(I120)-H$4-(ROW(H$10)-1)),NA())),NA())</f>
        <v/>
      </c>
      <c r="J120" t="e" cm="1">
        <f t="array" ref="J120">IFERROR(IF(ROWS(J$10:J120) &lt;= J$4,J$1-EnterData!$N$4*DataKernels!F120/MAX(DataKernels!F$10:F$259),IF(ROWS(J$10:J120)&lt;=2*J$4,J$1+EnterData!$N$4*INDEX(DataKernels!F$10:F$259,ROW(J120)-J$4-(ROW(J$10)-1))/MAX(DataKernels!F$10:F$259),NA())),NA())</f>
        <v>#N/A</v>
      </c>
      <c r="K120" t="str" cm="1">
        <f t="array" ref="K120">IFERROR(IF(ROWS(K$10:K120) &lt;= J$4,DataForViolins!F120,IF(ROWS(K$10:K120) &lt;=2*J$4,INDEX(DataForViolins!F$10:F$259,ROW(K120)-J$4-(ROW(J$10)-1)),NA())),NA())</f>
        <v/>
      </c>
      <c r="L120" t="e" cm="1">
        <f t="array" ref="L120">IFERROR(IF(ROWS(L$10:L120) &lt;= L$4,L$1-EnterData!$N$4*DataKernels!G120/MAX(DataKernels!G$10:G$259),IF(ROWS(L$10:L120)&lt;=2*L$4,L$1+EnterData!$N$4*INDEX(DataKernels!G$10:G$259,ROW(L120)-L$4-(ROW(L$10)-1))/MAX(DataKernels!G$10:G$259),NA())),NA())</f>
        <v>#N/A</v>
      </c>
      <c r="M120" t="str" cm="1">
        <f t="array" ref="M120">IFERROR(IF(ROWS(M$10:M120) &lt;= L$4,DataForViolins!G120,IF(ROWS(M$10:M120) &lt;=2*L$4,INDEX(DataForViolins!G$10:G$259,ROW(M120)-L$4-(ROW(L$10)-1)),NA())),NA())</f>
        <v/>
      </c>
      <c r="N120" t="e" cm="1">
        <f t="array" ref="N120">IFERROR(IF(ROWS(N$10:N120) &lt;= N$4,N$1-EnterData!$N$4*DataKernels!H120/MAX(DataKernels!H$10:H$259),IF(ROWS(N$10:N120)&lt;=2*N$4,N$1+EnterData!$N$4*INDEX(DataKernels!H$10:H$259,ROW(N120)-N$4-(ROW(N$10)-1))/MAX(DataKernels!H$10:H$259),NA())),NA())</f>
        <v>#N/A</v>
      </c>
      <c r="O120" t="str" cm="1">
        <f t="array" ref="O120">IFERROR(IF(ROWS(O$10:O120) &lt;= N$4,DataForViolins!H120,IF(ROWS(O$10:O120) &lt;=2*N$4,INDEX(DataForViolins!H$10:H$259,ROW(O120)-N$4-(ROW(N$10)-1)),NA())),NA())</f>
        <v/>
      </c>
      <c r="P120" t="e" cm="1">
        <f t="array" ref="P120">IFERROR(IF(ROWS(P$10:P120) &lt;= P$4,P$1-EnterData!$N$4*DataKernels!I120/MAX(DataKernels!I$10:I$259),IF(ROWS(P$10:P120)&lt;=2*P$4,P$1+EnterData!$N$4*INDEX(DataKernels!I$10:I$259,ROW(P120)-P$4-(ROW(P$10)-1))/MAX(DataKernels!I$10:I$259),NA())),NA())</f>
        <v>#N/A</v>
      </c>
      <c r="Q120" t="str" cm="1">
        <f t="array" ref="Q120">IFERROR(IF(ROWS(Q$10:Q120) &lt;= P$4,DataForViolins!I120,IF(ROWS(Q$10:Q120) &lt;=2*P$4,INDEX(DataForViolins!I$10:I$259,ROW(Q120)-P$4-(ROW(P$10)-1)),NA())),NA())</f>
        <v/>
      </c>
      <c r="R120" t="e" cm="1">
        <f t="array" ref="R120">IFERROR(IF(ROWS(R$10:R120) &lt;= R$4,R$1-EnterData!$N$4*DataKernels!J120/MAX(DataKernels!J$10:J$259),IF(ROWS(R$10:R120)&lt;=2*R$4,R$1+EnterData!$N$4*INDEX(DataKernels!J$10:J$259,ROW(R120)-R$4-(ROW(R$10)-1))/MAX(DataKernels!J$10:J$259),NA())),NA())</f>
        <v>#N/A</v>
      </c>
      <c r="S120" t="str" cm="1">
        <f t="array" ref="S120">IFERROR(IF(ROWS(S$10:S120) &lt;= R$4,DataForViolins!J120,IF(ROWS(S$10:S120) &lt;=2*R$4,INDEX(DataForViolins!J$10:J$259,ROW(S120)-R$4-(ROW(R$10)-1)),NA())),NA())</f>
        <v/>
      </c>
      <c r="T120" t="e" cm="1">
        <f t="array" ref="T120">IFERROR(IF(ROWS(T$10:T120) &lt;= T$4,T$1-EnterData!$N$4*DataKernels!K120/MAX(DataKernels!K$10:K$259),IF(ROWS(T$10:T120)&lt;=2*T$4,T$1+EnterData!$N$4*INDEX(DataKernels!K$10:K$259,ROW(T120)-T$4-(ROW(T$10)-1))/MAX(DataKernels!K$10:K$259),NA())),NA())</f>
        <v>#N/A</v>
      </c>
      <c r="U120" t="str" cm="1">
        <f t="array" ref="U120">IFERROR(IF(ROWS(U$10:U120) &lt;= T$4,DataForViolins!K120,IF(ROWS(U$10:U120) &lt;=2*T$4,INDEX(DataForViolins!K$10:K$259,ROW(U120)-T$4-(ROW(T$10)-1)),NA())),NA())</f>
        <v/>
      </c>
    </row>
    <row r="121" spans="2:21" x14ac:dyDescent="0.25">
      <c r="B121" cm="1">
        <f t="array" ref="B121">IFERROR(IF(ROWS(B$10:B121) &lt;= B$4,B$1-EnterData!$N$4*DataKernels!B121/MAX(DataKernels!B$10:B$259),IF(ROWS(B$10:B121)&lt;=2*B$4,B$1+EnterData!$N$4*INDEX(DataKernels!B$10:B$259,ROW(B121)-B$4-(ROW(B$10)-1))/MAX(DataKernels!B$10:B$259),NA())),NA())</f>
        <v>0.68114859258698601</v>
      </c>
      <c r="C121" cm="1">
        <f t="array" ref="C121">IFERROR(IF(ROWS(C$10:C121) &lt;= B$4,DataForViolins!B121,IF(ROWS(C$10:C121) &lt;=2*B$4,INDEX(DataForViolins!B$10:B$259,ROW(C121)-B$4-(ROW(B$10)-1)),NA())),NA())</f>
        <v>148.03514105765495</v>
      </c>
      <c r="D121" cm="1">
        <f t="array" ref="D121">IFERROR(IF(ROWS(D$10:D121) &lt;= D$4,D$1-EnterData!$N$4*DataKernels!C121/MAX(DataKernels!C$10:C$259),IF(ROWS(D$10:D121)&lt;=2*D$4,D$1+EnterData!$N$4*INDEX(DataKernels!C$10:C$259,ROW(D121)-D$4-(ROW(D$10)-1))/MAX(DataKernels!C$10:C$259),NA())),NA())</f>
        <v>1.7123157951048031</v>
      </c>
      <c r="E121" cm="1">
        <f t="array" ref="E121">IFERROR(IF(ROWS(E$10:E121) &lt;= D$4,DataForViolins!C121,IF(ROWS(E$10:E121) &lt;=2*D$4,INDEX(DataForViolins!C$10:C$259,ROW(E121)-D$4-(ROW(D$10)-1)),NA())),NA())</f>
        <v>210.43131125766266</v>
      </c>
      <c r="F121" t="e" cm="1">
        <f t="array" ref="F121">IFERROR(IF(ROWS(F$10:F121) &lt;= F$4,F$1-EnterData!$N$4*DataKernels!D121/MAX(DataKernels!D$10:D$259),IF(ROWS(F$10:F121)&lt;=2*F$4,F$1+EnterData!$N$4*INDEX(DataKernels!D$10:D$259,ROW(F121)-F$4-(ROW(F$10)-1))/MAX(DataKernels!D$10:D$259),NA())),NA())</f>
        <v>#N/A</v>
      </c>
      <c r="G121" t="str" cm="1">
        <f t="array" ref="G121">IFERROR(IF(ROWS(G$10:G121) &lt;= F$4,DataForViolins!D121,IF(ROWS(G$10:G121) &lt;=2*F$4,INDEX(DataForViolins!D$10:D$259,ROW(G121)-F$4-(ROW(F$10)-1)),NA())),NA())</f>
        <v/>
      </c>
      <c r="H121" t="e" cm="1">
        <f t="array" ref="H121">IFERROR(IF(ROWS(H$10:H121) &lt;= H$4,H$1-EnterData!$N$4*DataKernels!E121/MAX(DataKernels!E$10:E$259),IF(ROWS(H$10:H121)&lt;=2*H$4,H$1+EnterData!$N$4*INDEX(DataKernels!E$10:E$259,ROW(H121)-H$4-(ROW(H$10)-1))/MAX(DataKernels!E$10:E$259),NA())),NA())</f>
        <v>#N/A</v>
      </c>
      <c r="I121" t="str" cm="1">
        <f t="array" ref="I121">IFERROR(IF(ROWS(I$10:I121) &lt;= H$4,DataForViolins!E121,IF(ROWS(I$10:I121) &lt;=2*H$4,INDEX(DataForViolins!E$10:E$259,ROW(I121)-H$4-(ROW(H$10)-1)),NA())),NA())</f>
        <v/>
      </c>
      <c r="J121" t="e" cm="1">
        <f t="array" ref="J121">IFERROR(IF(ROWS(J$10:J121) &lt;= J$4,J$1-EnterData!$N$4*DataKernels!F121/MAX(DataKernels!F$10:F$259),IF(ROWS(J$10:J121)&lt;=2*J$4,J$1+EnterData!$N$4*INDEX(DataKernels!F$10:F$259,ROW(J121)-J$4-(ROW(J$10)-1))/MAX(DataKernels!F$10:F$259),NA())),NA())</f>
        <v>#N/A</v>
      </c>
      <c r="K121" t="str" cm="1">
        <f t="array" ref="K121">IFERROR(IF(ROWS(K$10:K121) &lt;= J$4,DataForViolins!F121,IF(ROWS(K$10:K121) &lt;=2*J$4,INDEX(DataForViolins!F$10:F$259,ROW(K121)-J$4-(ROW(J$10)-1)),NA())),NA())</f>
        <v/>
      </c>
      <c r="L121" t="e" cm="1">
        <f t="array" ref="L121">IFERROR(IF(ROWS(L$10:L121) &lt;= L$4,L$1-EnterData!$N$4*DataKernels!G121/MAX(DataKernels!G$10:G$259),IF(ROWS(L$10:L121)&lt;=2*L$4,L$1+EnterData!$N$4*INDEX(DataKernels!G$10:G$259,ROW(L121)-L$4-(ROW(L$10)-1))/MAX(DataKernels!G$10:G$259),NA())),NA())</f>
        <v>#N/A</v>
      </c>
      <c r="M121" t="str" cm="1">
        <f t="array" ref="M121">IFERROR(IF(ROWS(M$10:M121) &lt;= L$4,DataForViolins!G121,IF(ROWS(M$10:M121) &lt;=2*L$4,INDEX(DataForViolins!G$10:G$259,ROW(M121)-L$4-(ROW(L$10)-1)),NA())),NA())</f>
        <v/>
      </c>
      <c r="N121" t="e" cm="1">
        <f t="array" ref="N121">IFERROR(IF(ROWS(N$10:N121) &lt;= N$4,N$1-EnterData!$N$4*DataKernels!H121/MAX(DataKernels!H$10:H$259),IF(ROWS(N$10:N121)&lt;=2*N$4,N$1+EnterData!$N$4*INDEX(DataKernels!H$10:H$259,ROW(N121)-N$4-(ROW(N$10)-1))/MAX(DataKernels!H$10:H$259),NA())),NA())</f>
        <v>#N/A</v>
      </c>
      <c r="O121" t="str" cm="1">
        <f t="array" ref="O121">IFERROR(IF(ROWS(O$10:O121) &lt;= N$4,DataForViolins!H121,IF(ROWS(O$10:O121) &lt;=2*N$4,INDEX(DataForViolins!H$10:H$259,ROW(O121)-N$4-(ROW(N$10)-1)),NA())),NA())</f>
        <v/>
      </c>
      <c r="P121" t="e" cm="1">
        <f t="array" ref="P121">IFERROR(IF(ROWS(P$10:P121) &lt;= P$4,P$1-EnterData!$N$4*DataKernels!I121/MAX(DataKernels!I$10:I$259),IF(ROWS(P$10:P121)&lt;=2*P$4,P$1+EnterData!$N$4*INDEX(DataKernels!I$10:I$259,ROW(P121)-P$4-(ROW(P$10)-1))/MAX(DataKernels!I$10:I$259),NA())),NA())</f>
        <v>#N/A</v>
      </c>
      <c r="Q121" t="str" cm="1">
        <f t="array" ref="Q121">IFERROR(IF(ROWS(Q$10:Q121) &lt;= P$4,DataForViolins!I121,IF(ROWS(Q$10:Q121) &lt;=2*P$4,INDEX(DataForViolins!I$10:I$259,ROW(Q121)-P$4-(ROW(P$10)-1)),NA())),NA())</f>
        <v/>
      </c>
      <c r="R121" t="e" cm="1">
        <f t="array" ref="R121">IFERROR(IF(ROWS(R$10:R121) &lt;= R$4,R$1-EnterData!$N$4*DataKernels!J121/MAX(DataKernels!J$10:J$259),IF(ROWS(R$10:R121)&lt;=2*R$4,R$1+EnterData!$N$4*INDEX(DataKernels!J$10:J$259,ROW(R121)-R$4-(ROW(R$10)-1))/MAX(DataKernels!J$10:J$259),NA())),NA())</f>
        <v>#N/A</v>
      </c>
      <c r="S121" t="str" cm="1">
        <f t="array" ref="S121">IFERROR(IF(ROWS(S$10:S121) &lt;= R$4,DataForViolins!J121,IF(ROWS(S$10:S121) &lt;=2*R$4,INDEX(DataForViolins!J$10:J$259,ROW(S121)-R$4-(ROW(R$10)-1)),NA())),NA())</f>
        <v/>
      </c>
      <c r="T121" t="e" cm="1">
        <f t="array" ref="T121">IFERROR(IF(ROWS(T$10:T121) &lt;= T$4,T$1-EnterData!$N$4*DataKernels!K121/MAX(DataKernels!K$10:K$259),IF(ROWS(T$10:T121)&lt;=2*T$4,T$1+EnterData!$N$4*INDEX(DataKernels!K$10:K$259,ROW(T121)-T$4-(ROW(T$10)-1))/MAX(DataKernels!K$10:K$259),NA())),NA())</f>
        <v>#N/A</v>
      </c>
      <c r="U121" t="str" cm="1">
        <f t="array" ref="U121">IFERROR(IF(ROWS(U$10:U121) &lt;= T$4,DataForViolins!K121,IF(ROWS(U$10:U121) &lt;=2*T$4,INDEX(DataForViolins!K$10:K$259,ROW(U121)-T$4-(ROW(T$10)-1)),NA())),NA())</f>
        <v/>
      </c>
    </row>
    <row r="122" spans="2:21" x14ac:dyDescent="0.25">
      <c r="B122" cm="1">
        <f t="array" ref="B122">IFERROR(IF(ROWS(B$10:B122) &lt;= B$4,B$1-EnterData!$N$4*DataKernels!B122/MAX(DataKernels!B$10:B$259),IF(ROWS(B$10:B122)&lt;=2*B$4,B$1+EnterData!$N$4*INDEX(DataKernels!B$10:B$259,ROW(B122)-B$4-(ROW(B$10)-1))/MAX(DataKernels!B$10:B$259),NA())),NA())</f>
        <v>0.67844058248413619</v>
      </c>
      <c r="C122" cm="1">
        <f t="array" ref="C122">IFERROR(IF(ROWS(C$10:C122) &lt;= B$4,DataForViolins!B122,IF(ROWS(C$10:C122) &lt;=2*B$4,INDEX(DataForViolins!B$10:B$259,ROW(C122)-B$4-(ROW(B$10)-1)),NA())),NA())</f>
        <v>148.6587113666501</v>
      </c>
      <c r="D122" cm="1">
        <f t="array" ref="D122">IFERROR(IF(ROWS(D$10:D122) &lt;= D$4,D$1-EnterData!$N$4*DataKernels!C122/MAX(DataKernels!C$10:C$259),IF(ROWS(D$10:D122)&lt;=2*D$4,D$1+EnterData!$N$4*INDEX(DataKernels!C$10:C$259,ROW(D122)-D$4-(ROW(D$10)-1))/MAX(DataKernels!C$10:C$259),NA())),NA())</f>
        <v>1.7058205537130435</v>
      </c>
      <c r="E122" cm="1">
        <f t="array" ref="E122">IFERROR(IF(ROWS(E$10:E122) &lt;= D$4,DataForViolins!C122,IF(ROWS(E$10:E122) &lt;=2*D$4,INDEX(DataForViolins!C$10:C$259,ROW(E122)-D$4-(ROW(D$10)-1)),NA())),NA())</f>
        <v>210.95491783116921</v>
      </c>
      <c r="F122" t="e" cm="1">
        <f t="array" ref="F122">IFERROR(IF(ROWS(F$10:F122) &lt;= F$4,F$1-EnterData!$N$4*DataKernels!D122/MAX(DataKernels!D$10:D$259),IF(ROWS(F$10:F122)&lt;=2*F$4,F$1+EnterData!$N$4*INDEX(DataKernels!D$10:D$259,ROW(F122)-F$4-(ROW(F$10)-1))/MAX(DataKernels!D$10:D$259),NA())),NA())</f>
        <v>#N/A</v>
      </c>
      <c r="G122" t="str" cm="1">
        <f t="array" ref="G122">IFERROR(IF(ROWS(G$10:G122) &lt;= F$4,DataForViolins!D122,IF(ROWS(G$10:G122) &lt;=2*F$4,INDEX(DataForViolins!D$10:D$259,ROW(G122)-F$4-(ROW(F$10)-1)),NA())),NA())</f>
        <v/>
      </c>
      <c r="H122" t="e" cm="1">
        <f t="array" ref="H122">IFERROR(IF(ROWS(H$10:H122) &lt;= H$4,H$1-EnterData!$N$4*DataKernels!E122/MAX(DataKernels!E$10:E$259),IF(ROWS(H$10:H122)&lt;=2*H$4,H$1+EnterData!$N$4*INDEX(DataKernels!E$10:E$259,ROW(H122)-H$4-(ROW(H$10)-1))/MAX(DataKernels!E$10:E$259),NA())),NA())</f>
        <v>#N/A</v>
      </c>
      <c r="I122" t="str" cm="1">
        <f t="array" ref="I122">IFERROR(IF(ROWS(I$10:I122) &lt;= H$4,DataForViolins!E122,IF(ROWS(I$10:I122) &lt;=2*H$4,INDEX(DataForViolins!E$10:E$259,ROW(I122)-H$4-(ROW(H$10)-1)),NA())),NA())</f>
        <v/>
      </c>
      <c r="J122" t="e" cm="1">
        <f t="array" ref="J122">IFERROR(IF(ROWS(J$10:J122) &lt;= J$4,J$1-EnterData!$N$4*DataKernels!F122/MAX(DataKernels!F$10:F$259),IF(ROWS(J$10:J122)&lt;=2*J$4,J$1+EnterData!$N$4*INDEX(DataKernels!F$10:F$259,ROW(J122)-J$4-(ROW(J$10)-1))/MAX(DataKernels!F$10:F$259),NA())),NA())</f>
        <v>#N/A</v>
      </c>
      <c r="K122" t="str" cm="1">
        <f t="array" ref="K122">IFERROR(IF(ROWS(K$10:K122) &lt;= J$4,DataForViolins!F122,IF(ROWS(K$10:K122) &lt;=2*J$4,INDEX(DataForViolins!F$10:F$259,ROW(K122)-J$4-(ROW(J$10)-1)),NA())),NA())</f>
        <v/>
      </c>
      <c r="L122" t="e" cm="1">
        <f t="array" ref="L122">IFERROR(IF(ROWS(L$10:L122) &lt;= L$4,L$1-EnterData!$N$4*DataKernels!G122/MAX(DataKernels!G$10:G$259),IF(ROWS(L$10:L122)&lt;=2*L$4,L$1+EnterData!$N$4*INDEX(DataKernels!G$10:G$259,ROW(L122)-L$4-(ROW(L$10)-1))/MAX(DataKernels!G$10:G$259),NA())),NA())</f>
        <v>#N/A</v>
      </c>
      <c r="M122" t="str" cm="1">
        <f t="array" ref="M122">IFERROR(IF(ROWS(M$10:M122) &lt;= L$4,DataForViolins!G122,IF(ROWS(M$10:M122) &lt;=2*L$4,INDEX(DataForViolins!G$10:G$259,ROW(M122)-L$4-(ROW(L$10)-1)),NA())),NA())</f>
        <v/>
      </c>
      <c r="N122" t="e" cm="1">
        <f t="array" ref="N122">IFERROR(IF(ROWS(N$10:N122) &lt;= N$4,N$1-EnterData!$N$4*DataKernels!H122/MAX(DataKernels!H$10:H$259),IF(ROWS(N$10:N122)&lt;=2*N$4,N$1+EnterData!$N$4*INDEX(DataKernels!H$10:H$259,ROW(N122)-N$4-(ROW(N$10)-1))/MAX(DataKernels!H$10:H$259),NA())),NA())</f>
        <v>#N/A</v>
      </c>
      <c r="O122" t="str" cm="1">
        <f t="array" ref="O122">IFERROR(IF(ROWS(O$10:O122) &lt;= N$4,DataForViolins!H122,IF(ROWS(O$10:O122) &lt;=2*N$4,INDEX(DataForViolins!H$10:H$259,ROW(O122)-N$4-(ROW(N$10)-1)),NA())),NA())</f>
        <v/>
      </c>
      <c r="P122" t="e" cm="1">
        <f t="array" ref="P122">IFERROR(IF(ROWS(P$10:P122) &lt;= P$4,P$1-EnterData!$N$4*DataKernels!I122/MAX(DataKernels!I$10:I$259),IF(ROWS(P$10:P122)&lt;=2*P$4,P$1+EnterData!$N$4*INDEX(DataKernels!I$10:I$259,ROW(P122)-P$4-(ROW(P$10)-1))/MAX(DataKernels!I$10:I$259),NA())),NA())</f>
        <v>#N/A</v>
      </c>
      <c r="Q122" t="str" cm="1">
        <f t="array" ref="Q122">IFERROR(IF(ROWS(Q$10:Q122) &lt;= P$4,DataForViolins!I122,IF(ROWS(Q$10:Q122) &lt;=2*P$4,INDEX(DataForViolins!I$10:I$259,ROW(Q122)-P$4-(ROW(P$10)-1)),NA())),NA())</f>
        <v/>
      </c>
      <c r="R122" t="e" cm="1">
        <f t="array" ref="R122">IFERROR(IF(ROWS(R$10:R122) &lt;= R$4,R$1-EnterData!$N$4*DataKernels!J122/MAX(DataKernels!J$10:J$259),IF(ROWS(R$10:R122)&lt;=2*R$4,R$1+EnterData!$N$4*INDEX(DataKernels!J$10:J$259,ROW(R122)-R$4-(ROW(R$10)-1))/MAX(DataKernels!J$10:J$259),NA())),NA())</f>
        <v>#N/A</v>
      </c>
      <c r="S122" t="str" cm="1">
        <f t="array" ref="S122">IFERROR(IF(ROWS(S$10:S122) &lt;= R$4,DataForViolins!J122,IF(ROWS(S$10:S122) &lt;=2*R$4,INDEX(DataForViolins!J$10:J$259,ROW(S122)-R$4-(ROW(R$10)-1)),NA())),NA())</f>
        <v/>
      </c>
      <c r="T122" t="e" cm="1">
        <f t="array" ref="T122">IFERROR(IF(ROWS(T$10:T122) &lt;= T$4,T$1-EnterData!$N$4*DataKernels!K122/MAX(DataKernels!K$10:K$259),IF(ROWS(T$10:T122)&lt;=2*T$4,T$1+EnterData!$N$4*INDEX(DataKernels!K$10:K$259,ROW(T122)-T$4-(ROW(T$10)-1))/MAX(DataKernels!K$10:K$259),NA())),NA())</f>
        <v>#N/A</v>
      </c>
      <c r="U122" t="str" cm="1">
        <f t="array" ref="U122">IFERROR(IF(ROWS(U$10:U122) &lt;= T$4,DataForViolins!K122,IF(ROWS(U$10:U122) &lt;=2*T$4,INDEX(DataForViolins!K$10:K$259,ROW(U122)-T$4-(ROW(T$10)-1)),NA())),NA())</f>
        <v/>
      </c>
    </row>
    <row r="123" spans="2:21" x14ac:dyDescent="0.25">
      <c r="B123" cm="1">
        <f t="array" ref="B123">IFERROR(IF(ROWS(B$10:B123) &lt;= B$4,B$1-EnterData!$N$4*DataKernels!B123/MAX(DataKernels!B$10:B$259),IF(ROWS(B$10:B123)&lt;=2*B$4,B$1+EnterData!$N$4*INDEX(DataKernels!B$10:B$259,ROW(B123)-B$4-(ROW(B$10)-1))/MAX(DataKernels!B$10:B$259),NA())),NA())</f>
        <v>0.67580980553939773</v>
      </c>
      <c r="C123" cm="1">
        <f t="array" ref="C123">IFERROR(IF(ROWS(C$10:C123) &lt;= B$4,DataForViolins!B123,IF(ROWS(C$10:C123) &lt;=2*B$4,INDEX(DataForViolins!B$10:B$259,ROW(C123)-B$4-(ROW(B$10)-1)),NA())),NA())</f>
        <v>149.28228167564524</v>
      </c>
      <c r="D123" cm="1">
        <f t="array" ref="D123">IFERROR(IF(ROWS(D$10:D123) &lt;= D$4,D$1-EnterData!$N$4*DataKernels!C123/MAX(DataKernels!C$10:C$259),IF(ROWS(D$10:D123)&lt;=2*D$4,D$1+EnterData!$N$4*INDEX(DataKernels!C$10:C$259,ROW(D123)-D$4-(ROW(D$10)-1))/MAX(DataKernels!C$10:C$259),NA())),NA())</f>
        <v>1.6996006663581642</v>
      </c>
      <c r="E123" cm="1">
        <f t="array" ref="E123">IFERROR(IF(ROWS(E$10:E123) &lt;= D$4,DataForViolins!C123,IF(ROWS(E$10:E123) &lt;=2*D$4,INDEX(DataForViolins!C$10:C$259,ROW(E123)-D$4-(ROW(D$10)-1)),NA())),NA())</f>
        <v>211.47852440467577</v>
      </c>
      <c r="F123" t="e" cm="1">
        <f t="array" ref="F123">IFERROR(IF(ROWS(F$10:F123) &lt;= F$4,F$1-EnterData!$N$4*DataKernels!D123/MAX(DataKernels!D$10:D$259),IF(ROWS(F$10:F123)&lt;=2*F$4,F$1+EnterData!$N$4*INDEX(DataKernels!D$10:D$259,ROW(F123)-F$4-(ROW(F$10)-1))/MAX(DataKernels!D$10:D$259),NA())),NA())</f>
        <v>#N/A</v>
      </c>
      <c r="G123" t="str" cm="1">
        <f t="array" ref="G123">IFERROR(IF(ROWS(G$10:G123) &lt;= F$4,DataForViolins!D123,IF(ROWS(G$10:G123) &lt;=2*F$4,INDEX(DataForViolins!D$10:D$259,ROW(G123)-F$4-(ROW(F$10)-1)),NA())),NA())</f>
        <v/>
      </c>
      <c r="H123" t="e" cm="1">
        <f t="array" ref="H123">IFERROR(IF(ROWS(H$10:H123) &lt;= H$4,H$1-EnterData!$N$4*DataKernels!E123/MAX(DataKernels!E$10:E$259),IF(ROWS(H$10:H123)&lt;=2*H$4,H$1+EnterData!$N$4*INDEX(DataKernels!E$10:E$259,ROW(H123)-H$4-(ROW(H$10)-1))/MAX(DataKernels!E$10:E$259),NA())),NA())</f>
        <v>#N/A</v>
      </c>
      <c r="I123" t="str" cm="1">
        <f t="array" ref="I123">IFERROR(IF(ROWS(I$10:I123) &lt;= H$4,DataForViolins!E123,IF(ROWS(I$10:I123) &lt;=2*H$4,INDEX(DataForViolins!E$10:E$259,ROW(I123)-H$4-(ROW(H$10)-1)),NA())),NA())</f>
        <v/>
      </c>
      <c r="J123" t="e" cm="1">
        <f t="array" ref="J123">IFERROR(IF(ROWS(J$10:J123) &lt;= J$4,J$1-EnterData!$N$4*DataKernels!F123/MAX(DataKernels!F$10:F$259),IF(ROWS(J$10:J123)&lt;=2*J$4,J$1+EnterData!$N$4*INDEX(DataKernels!F$10:F$259,ROW(J123)-J$4-(ROW(J$10)-1))/MAX(DataKernels!F$10:F$259),NA())),NA())</f>
        <v>#N/A</v>
      </c>
      <c r="K123" t="str" cm="1">
        <f t="array" ref="K123">IFERROR(IF(ROWS(K$10:K123) &lt;= J$4,DataForViolins!F123,IF(ROWS(K$10:K123) &lt;=2*J$4,INDEX(DataForViolins!F$10:F$259,ROW(K123)-J$4-(ROW(J$10)-1)),NA())),NA())</f>
        <v/>
      </c>
      <c r="L123" t="e" cm="1">
        <f t="array" ref="L123">IFERROR(IF(ROWS(L$10:L123) &lt;= L$4,L$1-EnterData!$N$4*DataKernels!G123/MAX(DataKernels!G$10:G$259),IF(ROWS(L$10:L123)&lt;=2*L$4,L$1+EnterData!$N$4*INDEX(DataKernels!G$10:G$259,ROW(L123)-L$4-(ROW(L$10)-1))/MAX(DataKernels!G$10:G$259),NA())),NA())</f>
        <v>#N/A</v>
      </c>
      <c r="M123" t="str" cm="1">
        <f t="array" ref="M123">IFERROR(IF(ROWS(M$10:M123) &lt;= L$4,DataForViolins!G123,IF(ROWS(M$10:M123) &lt;=2*L$4,INDEX(DataForViolins!G$10:G$259,ROW(M123)-L$4-(ROW(L$10)-1)),NA())),NA())</f>
        <v/>
      </c>
      <c r="N123" t="e" cm="1">
        <f t="array" ref="N123">IFERROR(IF(ROWS(N$10:N123) &lt;= N$4,N$1-EnterData!$N$4*DataKernels!H123/MAX(DataKernels!H$10:H$259),IF(ROWS(N$10:N123)&lt;=2*N$4,N$1+EnterData!$N$4*INDEX(DataKernels!H$10:H$259,ROW(N123)-N$4-(ROW(N$10)-1))/MAX(DataKernels!H$10:H$259),NA())),NA())</f>
        <v>#N/A</v>
      </c>
      <c r="O123" t="str" cm="1">
        <f t="array" ref="O123">IFERROR(IF(ROWS(O$10:O123) &lt;= N$4,DataForViolins!H123,IF(ROWS(O$10:O123) &lt;=2*N$4,INDEX(DataForViolins!H$10:H$259,ROW(O123)-N$4-(ROW(N$10)-1)),NA())),NA())</f>
        <v/>
      </c>
      <c r="P123" t="e" cm="1">
        <f t="array" ref="P123">IFERROR(IF(ROWS(P$10:P123) &lt;= P$4,P$1-EnterData!$N$4*DataKernels!I123/MAX(DataKernels!I$10:I$259),IF(ROWS(P$10:P123)&lt;=2*P$4,P$1+EnterData!$N$4*INDEX(DataKernels!I$10:I$259,ROW(P123)-P$4-(ROW(P$10)-1))/MAX(DataKernels!I$10:I$259),NA())),NA())</f>
        <v>#N/A</v>
      </c>
      <c r="Q123" t="str" cm="1">
        <f t="array" ref="Q123">IFERROR(IF(ROWS(Q$10:Q123) &lt;= P$4,DataForViolins!I123,IF(ROWS(Q$10:Q123) &lt;=2*P$4,INDEX(DataForViolins!I$10:I$259,ROW(Q123)-P$4-(ROW(P$10)-1)),NA())),NA())</f>
        <v/>
      </c>
      <c r="R123" t="e" cm="1">
        <f t="array" ref="R123">IFERROR(IF(ROWS(R$10:R123) &lt;= R$4,R$1-EnterData!$N$4*DataKernels!J123/MAX(DataKernels!J$10:J$259),IF(ROWS(R$10:R123)&lt;=2*R$4,R$1+EnterData!$N$4*INDEX(DataKernels!J$10:J$259,ROW(R123)-R$4-(ROW(R$10)-1))/MAX(DataKernels!J$10:J$259),NA())),NA())</f>
        <v>#N/A</v>
      </c>
      <c r="S123" t="str" cm="1">
        <f t="array" ref="S123">IFERROR(IF(ROWS(S$10:S123) &lt;= R$4,DataForViolins!J123,IF(ROWS(S$10:S123) &lt;=2*R$4,INDEX(DataForViolins!J$10:J$259,ROW(S123)-R$4-(ROW(R$10)-1)),NA())),NA())</f>
        <v/>
      </c>
      <c r="T123" t="e" cm="1">
        <f t="array" ref="T123">IFERROR(IF(ROWS(T$10:T123) &lt;= T$4,T$1-EnterData!$N$4*DataKernels!K123/MAX(DataKernels!K$10:K$259),IF(ROWS(T$10:T123)&lt;=2*T$4,T$1+EnterData!$N$4*INDEX(DataKernels!K$10:K$259,ROW(T123)-T$4-(ROW(T$10)-1))/MAX(DataKernels!K$10:K$259),NA())),NA())</f>
        <v>#N/A</v>
      </c>
      <c r="U123" t="str" cm="1">
        <f t="array" ref="U123">IFERROR(IF(ROWS(U$10:U123) &lt;= T$4,DataForViolins!K123,IF(ROWS(U$10:U123) &lt;=2*T$4,INDEX(DataForViolins!K$10:K$259,ROW(U123)-T$4-(ROW(T$10)-1)),NA())),NA())</f>
        <v/>
      </c>
    </row>
    <row r="124" spans="2:21" x14ac:dyDescent="0.25">
      <c r="B124" cm="1">
        <f t="array" ref="B124">IFERROR(IF(ROWS(B$10:B124) &lt;= B$4,B$1-EnterData!$N$4*DataKernels!B124/MAX(DataKernels!B$10:B$259),IF(ROWS(B$10:B124)&lt;=2*B$4,B$1+EnterData!$N$4*INDEX(DataKernels!B$10:B$259,ROW(B124)-B$4-(ROW(B$10)-1))/MAX(DataKernels!B$10:B$259),NA())),NA())</f>
        <v>0.67325412298458431</v>
      </c>
      <c r="C124" cm="1">
        <f t="array" ref="C124">IFERROR(IF(ROWS(C$10:C124) &lt;= B$4,DataForViolins!B124,IF(ROWS(C$10:C124) &lt;=2*B$4,INDEX(DataForViolins!B$10:B$259,ROW(C124)-B$4-(ROW(B$10)-1)),NA())),NA())</f>
        <v>149.90585198464038</v>
      </c>
      <c r="D124" cm="1">
        <f t="array" ref="D124">IFERROR(IF(ROWS(D$10:D124) &lt;= D$4,D$1-EnterData!$N$4*DataKernels!C124/MAX(DataKernels!C$10:C$259),IF(ROWS(D$10:D124)&lt;=2*D$4,D$1+EnterData!$N$4*INDEX(DataKernels!C$10:C$259,ROW(D124)-D$4-(ROW(D$10)-1))/MAX(DataKernels!C$10:C$259),NA())),NA())</f>
        <v>1.6936792803911027</v>
      </c>
      <c r="E124" cm="1">
        <f t="array" ref="E124">IFERROR(IF(ROWS(E$10:E124) &lt;= D$4,DataForViolins!C124,IF(ROWS(E$10:E124) &lt;=2*D$4,INDEX(DataForViolins!C$10:C$259,ROW(E124)-D$4-(ROW(D$10)-1)),NA())),NA())</f>
        <v>212.00213097818232</v>
      </c>
      <c r="F124" t="e" cm="1">
        <f t="array" ref="F124">IFERROR(IF(ROWS(F$10:F124) &lt;= F$4,F$1-EnterData!$N$4*DataKernels!D124/MAX(DataKernels!D$10:D$259),IF(ROWS(F$10:F124)&lt;=2*F$4,F$1+EnterData!$N$4*INDEX(DataKernels!D$10:D$259,ROW(F124)-F$4-(ROW(F$10)-1))/MAX(DataKernels!D$10:D$259),NA())),NA())</f>
        <v>#N/A</v>
      </c>
      <c r="G124" t="str" cm="1">
        <f t="array" ref="G124">IFERROR(IF(ROWS(G$10:G124) &lt;= F$4,DataForViolins!D124,IF(ROWS(G$10:G124) &lt;=2*F$4,INDEX(DataForViolins!D$10:D$259,ROW(G124)-F$4-(ROW(F$10)-1)),NA())),NA())</f>
        <v/>
      </c>
      <c r="H124" t="e" cm="1">
        <f t="array" ref="H124">IFERROR(IF(ROWS(H$10:H124) &lt;= H$4,H$1-EnterData!$N$4*DataKernels!E124/MAX(DataKernels!E$10:E$259),IF(ROWS(H$10:H124)&lt;=2*H$4,H$1+EnterData!$N$4*INDEX(DataKernels!E$10:E$259,ROW(H124)-H$4-(ROW(H$10)-1))/MAX(DataKernels!E$10:E$259),NA())),NA())</f>
        <v>#N/A</v>
      </c>
      <c r="I124" t="str" cm="1">
        <f t="array" ref="I124">IFERROR(IF(ROWS(I$10:I124) &lt;= H$4,DataForViolins!E124,IF(ROWS(I$10:I124) &lt;=2*H$4,INDEX(DataForViolins!E$10:E$259,ROW(I124)-H$4-(ROW(H$10)-1)),NA())),NA())</f>
        <v/>
      </c>
      <c r="J124" t="e" cm="1">
        <f t="array" ref="J124">IFERROR(IF(ROWS(J$10:J124) &lt;= J$4,J$1-EnterData!$N$4*DataKernels!F124/MAX(DataKernels!F$10:F$259),IF(ROWS(J$10:J124)&lt;=2*J$4,J$1+EnterData!$N$4*INDEX(DataKernels!F$10:F$259,ROW(J124)-J$4-(ROW(J$10)-1))/MAX(DataKernels!F$10:F$259),NA())),NA())</f>
        <v>#N/A</v>
      </c>
      <c r="K124" t="str" cm="1">
        <f t="array" ref="K124">IFERROR(IF(ROWS(K$10:K124) &lt;= J$4,DataForViolins!F124,IF(ROWS(K$10:K124) &lt;=2*J$4,INDEX(DataForViolins!F$10:F$259,ROW(K124)-J$4-(ROW(J$10)-1)),NA())),NA())</f>
        <v/>
      </c>
      <c r="L124" t="e" cm="1">
        <f t="array" ref="L124">IFERROR(IF(ROWS(L$10:L124) &lt;= L$4,L$1-EnterData!$N$4*DataKernels!G124/MAX(DataKernels!G$10:G$259),IF(ROWS(L$10:L124)&lt;=2*L$4,L$1+EnterData!$N$4*INDEX(DataKernels!G$10:G$259,ROW(L124)-L$4-(ROW(L$10)-1))/MAX(DataKernels!G$10:G$259),NA())),NA())</f>
        <v>#N/A</v>
      </c>
      <c r="M124" t="str" cm="1">
        <f t="array" ref="M124">IFERROR(IF(ROWS(M$10:M124) &lt;= L$4,DataForViolins!G124,IF(ROWS(M$10:M124) &lt;=2*L$4,INDEX(DataForViolins!G$10:G$259,ROW(M124)-L$4-(ROW(L$10)-1)),NA())),NA())</f>
        <v/>
      </c>
      <c r="N124" t="e" cm="1">
        <f t="array" ref="N124">IFERROR(IF(ROWS(N$10:N124) &lt;= N$4,N$1-EnterData!$N$4*DataKernels!H124/MAX(DataKernels!H$10:H$259),IF(ROWS(N$10:N124)&lt;=2*N$4,N$1+EnterData!$N$4*INDEX(DataKernels!H$10:H$259,ROW(N124)-N$4-(ROW(N$10)-1))/MAX(DataKernels!H$10:H$259),NA())),NA())</f>
        <v>#N/A</v>
      </c>
      <c r="O124" t="str" cm="1">
        <f t="array" ref="O124">IFERROR(IF(ROWS(O$10:O124) &lt;= N$4,DataForViolins!H124,IF(ROWS(O$10:O124) &lt;=2*N$4,INDEX(DataForViolins!H$10:H$259,ROW(O124)-N$4-(ROW(N$10)-1)),NA())),NA())</f>
        <v/>
      </c>
      <c r="P124" t="e" cm="1">
        <f t="array" ref="P124">IFERROR(IF(ROWS(P$10:P124) &lt;= P$4,P$1-EnterData!$N$4*DataKernels!I124/MAX(DataKernels!I$10:I$259),IF(ROWS(P$10:P124)&lt;=2*P$4,P$1+EnterData!$N$4*INDEX(DataKernels!I$10:I$259,ROW(P124)-P$4-(ROW(P$10)-1))/MAX(DataKernels!I$10:I$259),NA())),NA())</f>
        <v>#N/A</v>
      </c>
      <c r="Q124" t="str" cm="1">
        <f t="array" ref="Q124">IFERROR(IF(ROWS(Q$10:Q124) &lt;= P$4,DataForViolins!I124,IF(ROWS(Q$10:Q124) &lt;=2*P$4,INDEX(DataForViolins!I$10:I$259,ROW(Q124)-P$4-(ROW(P$10)-1)),NA())),NA())</f>
        <v/>
      </c>
      <c r="R124" t="e" cm="1">
        <f t="array" ref="R124">IFERROR(IF(ROWS(R$10:R124) &lt;= R$4,R$1-EnterData!$N$4*DataKernels!J124/MAX(DataKernels!J$10:J$259),IF(ROWS(R$10:R124)&lt;=2*R$4,R$1+EnterData!$N$4*INDEX(DataKernels!J$10:J$259,ROW(R124)-R$4-(ROW(R$10)-1))/MAX(DataKernels!J$10:J$259),NA())),NA())</f>
        <v>#N/A</v>
      </c>
      <c r="S124" t="str" cm="1">
        <f t="array" ref="S124">IFERROR(IF(ROWS(S$10:S124) &lt;= R$4,DataForViolins!J124,IF(ROWS(S$10:S124) &lt;=2*R$4,INDEX(DataForViolins!J$10:J$259,ROW(S124)-R$4-(ROW(R$10)-1)),NA())),NA())</f>
        <v/>
      </c>
      <c r="T124" t="e" cm="1">
        <f t="array" ref="T124">IFERROR(IF(ROWS(T$10:T124) &lt;= T$4,T$1-EnterData!$N$4*DataKernels!K124/MAX(DataKernels!K$10:K$259),IF(ROWS(T$10:T124)&lt;=2*T$4,T$1+EnterData!$N$4*INDEX(DataKernels!K$10:K$259,ROW(T124)-T$4-(ROW(T$10)-1))/MAX(DataKernels!K$10:K$259),NA())),NA())</f>
        <v>#N/A</v>
      </c>
      <c r="U124" t="str" cm="1">
        <f t="array" ref="U124">IFERROR(IF(ROWS(U$10:U124) &lt;= T$4,DataForViolins!K124,IF(ROWS(U$10:U124) &lt;=2*T$4,INDEX(DataForViolins!K$10:K$259,ROW(U124)-T$4-(ROW(T$10)-1)),NA())),NA())</f>
        <v/>
      </c>
    </row>
    <row r="125" spans="2:21" x14ac:dyDescent="0.25">
      <c r="B125" cm="1">
        <f t="array" ref="B125">IFERROR(IF(ROWS(B$10:B125) &lt;= B$4,B$1-EnterData!$N$4*DataKernels!B125/MAX(DataKernels!B$10:B$259),IF(ROWS(B$10:B125)&lt;=2*B$4,B$1+EnterData!$N$4*INDEX(DataKernels!B$10:B$259,ROW(B125)-B$4-(ROW(B$10)-1))/MAX(DataKernels!B$10:B$259),NA())),NA())</f>
        <v>0.67077373059186907</v>
      </c>
      <c r="C125" cm="1">
        <f t="array" ref="C125">IFERROR(IF(ROWS(C$10:C125) &lt;= B$4,DataForViolins!B125,IF(ROWS(C$10:C125) &lt;=2*B$4,INDEX(DataForViolins!B$10:B$259,ROW(C125)-B$4-(ROW(B$10)-1)),NA())),NA())</f>
        <v>150.52942229363552</v>
      </c>
      <c r="D125" cm="1">
        <f t="array" ref="D125">IFERROR(IF(ROWS(D$10:D125) &lt;= D$4,D$1-EnterData!$N$4*DataKernels!C125/MAX(DataKernels!C$10:C$259),IF(ROWS(D$10:D125)&lt;=2*D$4,D$1+EnterData!$N$4*INDEX(DataKernels!C$10:C$259,ROW(D125)-D$4-(ROW(D$10)-1))/MAX(DataKernels!C$10:C$259),NA())),NA())</f>
        <v>1.6880777073202349</v>
      </c>
      <c r="E125" cm="1">
        <f t="array" ref="E125">IFERROR(IF(ROWS(E$10:E125) &lt;= D$4,DataForViolins!C125,IF(ROWS(E$10:E125) &lt;=2*D$4,INDEX(DataForViolins!C$10:C$259,ROW(E125)-D$4-(ROW(D$10)-1)),NA())),NA())</f>
        <v>212.52573755168888</v>
      </c>
      <c r="F125" t="e" cm="1">
        <f t="array" ref="F125">IFERROR(IF(ROWS(F$10:F125) &lt;= F$4,F$1-EnterData!$N$4*DataKernels!D125/MAX(DataKernels!D$10:D$259),IF(ROWS(F$10:F125)&lt;=2*F$4,F$1+EnterData!$N$4*INDEX(DataKernels!D$10:D$259,ROW(F125)-F$4-(ROW(F$10)-1))/MAX(DataKernels!D$10:D$259),NA())),NA())</f>
        <v>#N/A</v>
      </c>
      <c r="G125" t="str" cm="1">
        <f t="array" ref="G125">IFERROR(IF(ROWS(G$10:G125) &lt;= F$4,DataForViolins!D125,IF(ROWS(G$10:G125) &lt;=2*F$4,INDEX(DataForViolins!D$10:D$259,ROW(G125)-F$4-(ROW(F$10)-1)),NA())),NA())</f>
        <v/>
      </c>
      <c r="H125" t="e" cm="1">
        <f t="array" ref="H125">IFERROR(IF(ROWS(H$10:H125) &lt;= H$4,H$1-EnterData!$N$4*DataKernels!E125/MAX(DataKernels!E$10:E$259),IF(ROWS(H$10:H125)&lt;=2*H$4,H$1+EnterData!$N$4*INDEX(DataKernels!E$10:E$259,ROW(H125)-H$4-(ROW(H$10)-1))/MAX(DataKernels!E$10:E$259),NA())),NA())</f>
        <v>#N/A</v>
      </c>
      <c r="I125" t="str" cm="1">
        <f t="array" ref="I125">IFERROR(IF(ROWS(I$10:I125) &lt;= H$4,DataForViolins!E125,IF(ROWS(I$10:I125) &lt;=2*H$4,INDEX(DataForViolins!E$10:E$259,ROW(I125)-H$4-(ROW(H$10)-1)),NA())),NA())</f>
        <v/>
      </c>
      <c r="J125" t="e" cm="1">
        <f t="array" ref="J125">IFERROR(IF(ROWS(J$10:J125) &lt;= J$4,J$1-EnterData!$N$4*DataKernels!F125/MAX(DataKernels!F$10:F$259),IF(ROWS(J$10:J125)&lt;=2*J$4,J$1+EnterData!$N$4*INDEX(DataKernels!F$10:F$259,ROW(J125)-J$4-(ROW(J$10)-1))/MAX(DataKernels!F$10:F$259),NA())),NA())</f>
        <v>#N/A</v>
      </c>
      <c r="K125" t="str" cm="1">
        <f t="array" ref="K125">IFERROR(IF(ROWS(K$10:K125) &lt;= J$4,DataForViolins!F125,IF(ROWS(K$10:K125) &lt;=2*J$4,INDEX(DataForViolins!F$10:F$259,ROW(K125)-J$4-(ROW(J$10)-1)),NA())),NA())</f>
        <v/>
      </c>
      <c r="L125" t="e" cm="1">
        <f t="array" ref="L125">IFERROR(IF(ROWS(L$10:L125) &lt;= L$4,L$1-EnterData!$N$4*DataKernels!G125/MAX(DataKernels!G$10:G$259),IF(ROWS(L$10:L125)&lt;=2*L$4,L$1+EnterData!$N$4*INDEX(DataKernels!G$10:G$259,ROW(L125)-L$4-(ROW(L$10)-1))/MAX(DataKernels!G$10:G$259),NA())),NA())</f>
        <v>#N/A</v>
      </c>
      <c r="M125" t="str" cm="1">
        <f t="array" ref="M125">IFERROR(IF(ROWS(M$10:M125) &lt;= L$4,DataForViolins!G125,IF(ROWS(M$10:M125) &lt;=2*L$4,INDEX(DataForViolins!G$10:G$259,ROW(M125)-L$4-(ROW(L$10)-1)),NA())),NA())</f>
        <v/>
      </c>
      <c r="N125" t="e" cm="1">
        <f t="array" ref="N125">IFERROR(IF(ROWS(N$10:N125) &lt;= N$4,N$1-EnterData!$N$4*DataKernels!H125/MAX(DataKernels!H$10:H$259),IF(ROWS(N$10:N125)&lt;=2*N$4,N$1+EnterData!$N$4*INDEX(DataKernels!H$10:H$259,ROW(N125)-N$4-(ROW(N$10)-1))/MAX(DataKernels!H$10:H$259),NA())),NA())</f>
        <v>#N/A</v>
      </c>
      <c r="O125" t="str" cm="1">
        <f t="array" ref="O125">IFERROR(IF(ROWS(O$10:O125) &lt;= N$4,DataForViolins!H125,IF(ROWS(O$10:O125) &lt;=2*N$4,INDEX(DataForViolins!H$10:H$259,ROW(O125)-N$4-(ROW(N$10)-1)),NA())),NA())</f>
        <v/>
      </c>
      <c r="P125" t="e" cm="1">
        <f t="array" ref="P125">IFERROR(IF(ROWS(P$10:P125) &lt;= P$4,P$1-EnterData!$N$4*DataKernels!I125/MAX(DataKernels!I$10:I$259),IF(ROWS(P$10:P125)&lt;=2*P$4,P$1+EnterData!$N$4*INDEX(DataKernels!I$10:I$259,ROW(P125)-P$4-(ROW(P$10)-1))/MAX(DataKernels!I$10:I$259),NA())),NA())</f>
        <v>#N/A</v>
      </c>
      <c r="Q125" t="str" cm="1">
        <f t="array" ref="Q125">IFERROR(IF(ROWS(Q$10:Q125) &lt;= P$4,DataForViolins!I125,IF(ROWS(Q$10:Q125) &lt;=2*P$4,INDEX(DataForViolins!I$10:I$259,ROW(Q125)-P$4-(ROW(P$10)-1)),NA())),NA())</f>
        <v/>
      </c>
      <c r="R125" t="e" cm="1">
        <f t="array" ref="R125">IFERROR(IF(ROWS(R$10:R125) &lt;= R$4,R$1-EnterData!$N$4*DataKernels!J125/MAX(DataKernels!J$10:J$259),IF(ROWS(R$10:R125)&lt;=2*R$4,R$1+EnterData!$N$4*INDEX(DataKernels!J$10:J$259,ROW(R125)-R$4-(ROW(R$10)-1))/MAX(DataKernels!J$10:J$259),NA())),NA())</f>
        <v>#N/A</v>
      </c>
      <c r="S125" t="str" cm="1">
        <f t="array" ref="S125">IFERROR(IF(ROWS(S$10:S125) &lt;= R$4,DataForViolins!J125,IF(ROWS(S$10:S125) &lt;=2*R$4,INDEX(DataForViolins!J$10:J$259,ROW(S125)-R$4-(ROW(R$10)-1)),NA())),NA())</f>
        <v/>
      </c>
      <c r="T125" t="e" cm="1">
        <f t="array" ref="T125">IFERROR(IF(ROWS(T$10:T125) &lt;= T$4,T$1-EnterData!$N$4*DataKernels!K125/MAX(DataKernels!K$10:K$259),IF(ROWS(T$10:T125)&lt;=2*T$4,T$1+EnterData!$N$4*INDEX(DataKernels!K$10:K$259,ROW(T125)-T$4-(ROW(T$10)-1))/MAX(DataKernels!K$10:K$259),NA())),NA())</f>
        <v>#N/A</v>
      </c>
      <c r="U125" t="str" cm="1">
        <f t="array" ref="U125">IFERROR(IF(ROWS(U$10:U125) &lt;= T$4,DataForViolins!K125,IF(ROWS(U$10:U125) &lt;=2*T$4,INDEX(DataForViolins!K$10:K$259,ROW(U125)-T$4-(ROW(T$10)-1)),NA())),NA())</f>
        <v/>
      </c>
    </row>
    <row r="126" spans="2:21" x14ac:dyDescent="0.25">
      <c r="B126" cm="1">
        <f t="array" ref="B126">IFERROR(IF(ROWS(B$10:B126) &lt;= B$4,B$1-EnterData!$N$4*DataKernels!B126/MAX(DataKernels!B$10:B$259),IF(ROWS(B$10:B126)&lt;=2*B$4,B$1+EnterData!$N$4*INDEX(DataKernels!B$10:B$259,ROW(B126)-B$4-(ROW(B$10)-1))/MAX(DataKernels!B$10:B$259),NA())),NA())</f>
        <v>0.66837134124074848</v>
      </c>
      <c r="C126" cm="1">
        <f t="array" ref="C126">IFERROR(IF(ROWS(C$10:C126) &lt;= B$4,DataForViolins!B126,IF(ROWS(C$10:C126) &lt;=2*B$4,INDEX(DataForViolins!B$10:B$259,ROW(C126)-B$4-(ROW(B$10)-1)),NA())),NA())</f>
        <v>151.15299260263066</v>
      </c>
      <c r="D126" cm="1">
        <f t="array" ref="D126">IFERROR(IF(ROWS(D$10:D126) &lt;= D$4,D$1-EnterData!$N$4*DataKernels!C126/MAX(DataKernels!C$10:C$259),IF(ROWS(D$10:D126)&lt;=2*D$4,D$1+EnterData!$N$4*INDEX(DataKernels!C$10:C$259,ROW(D126)-D$4-(ROW(D$10)-1))/MAX(DataKernels!C$10:C$259),NA())),NA())</f>
        <v>1.68281528519333</v>
      </c>
      <c r="E126" cm="1">
        <f t="array" ref="E126">IFERROR(IF(ROWS(E$10:E126) &lt;= D$4,DataForViolins!C126,IF(ROWS(E$10:E126) &lt;=2*D$4,INDEX(DataForViolins!C$10:C$259,ROW(E126)-D$4-(ROW(D$10)-1)),NA())),NA())</f>
        <v>213.04934412519543</v>
      </c>
      <c r="F126" t="e" cm="1">
        <f t="array" ref="F126">IFERROR(IF(ROWS(F$10:F126) &lt;= F$4,F$1-EnterData!$N$4*DataKernels!D126/MAX(DataKernels!D$10:D$259),IF(ROWS(F$10:F126)&lt;=2*F$4,F$1+EnterData!$N$4*INDEX(DataKernels!D$10:D$259,ROW(F126)-F$4-(ROW(F$10)-1))/MAX(DataKernels!D$10:D$259),NA())),NA())</f>
        <v>#N/A</v>
      </c>
      <c r="G126" t="str" cm="1">
        <f t="array" ref="G126">IFERROR(IF(ROWS(G$10:G126) &lt;= F$4,DataForViolins!D126,IF(ROWS(G$10:G126) &lt;=2*F$4,INDEX(DataForViolins!D$10:D$259,ROW(G126)-F$4-(ROW(F$10)-1)),NA())),NA())</f>
        <v/>
      </c>
      <c r="H126" t="e" cm="1">
        <f t="array" ref="H126">IFERROR(IF(ROWS(H$10:H126) &lt;= H$4,H$1-EnterData!$N$4*DataKernels!E126/MAX(DataKernels!E$10:E$259),IF(ROWS(H$10:H126)&lt;=2*H$4,H$1+EnterData!$N$4*INDEX(DataKernels!E$10:E$259,ROW(H126)-H$4-(ROW(H$10)-1))/MAX(DataKernels!E$10:E$259),NA())),NA())</f>
        <v>#N/A</v>
      </c>
      <c r="I126" t="str" cm="1">
        <f t="array" ref="I126">IFERROR(IF(ROWS(I$10:I126) &lt;= H$4,DataForViolins!E126,IF(ROWS(I$10:I126) &lt;=2*H$4,INDEX(DataForViolins!E$10:E$259,ROW(I126)-H$4-(ROW(H$10)-1)),NA())),NA())</f>
        <v/>
      </c>
      <c r="J126" t="e" cm="1">
        <f t="array" ref="J126">IFERROR(IF(ROWS(J$10:J126) &lt;= J$4,J$1-EnterData!$N$4*DataKernels!F126/MAX(DataKernels!F$10:F$259),IF(ROWS(J$10:J126)&lt;=2*J$4,J$1+EnterData!$N$4*INDEX(DataKernels!F$10:F$259,ROW(J126)-J$4-(ROW(J$10)-1))/MAX(DataKernels!F$10:F$259),NA())),NA())</f>
        <v>#N/A</v>
      </c>
      <c r="K126" t="str" cm="1">
        <f t="array" ref="K126">IFERROR(IF(ROWS(K$10:K126) &lt;= J$4,DataForViolins!F126,IF(ROWS(K$10:K126) &lt;=2*J$4,INDEX(DataForViolins!F$10:F$259,ROW(K126)-J$4-(ROW(J$10)-1)),NA())),NA())</f>
        <v/>
      </c>
      <c r="L126" t="e" cm="1">
        <f t="array" ref="L126">IFERROR(IF(ROWS(L$10:L126) &lt;= L$4,L$1-EnterData!$N$4*DataKernels!G126/MAX(DataKernels!G$10:G$259),IF(ROWS(L$10:L126)&lt;=2*L$4,L$1+EnterData!$N$4*INDEX(DataKernels!G$10:G$259,ROW(L126)-L$4-(ROW(L$10)-1))/MAX(DataKernels!G$10:G$259),NA())),NA())</f>
        <v>#N/A</v>
      </c>
      <c r="M126" t="str" cm="1">
        <f t="array" ref="M126">IFERROR(IF(ROWS(M$10:M126) &lt;= L$4,DataForViolins!G126,IF(ROWS(M$10:M126) &lt;=2*L$4,INDEX(DataForViolins!G$10:G$259,ROW(M126)-L$4-(ROW(L$10)-1)),NA())),NA())</f>
        <v/>
      </c>
      <c r="N126" t="e" cm="1">
        <f t="array" ref="N126">IFERROR(IF(ROWS(N$10:N126) &lt;= N$4,N$1-EnterData!$N$4*DataKernels!H126/MAX(DataKernels!H$10:H$259),IF(ROWS(N$10:N126)&lt;=2*N$4,N$1+EnterData!$N$4*INDEX(DataKernels!H$10:H$259,ROW(N126)-N$4-(ROW(N$10)-1))/MAX(DataKernels!H$10:H$259),NA())),NA())</f>
        <v>#N/A</v>
      </c>
      <c r="O126" t="str" cm="1">
        <f t="array" ref="O126">IFERROR(IF(ROWS(O$10:O126) &lt;= N$4,DataForViolins!H126,IF(ROWS(O$10:O126) &lt;=2*N$4,INDEX(DataForViolins!H$10:H$259,ROW(O126)-N$4-(ROW(N$10)-1)),NA())),NA())</f>
        <v/>
      </c>
      <c r="P126" t="e" cm="1">
        <f t="array" ref="P126">IFERROR(IF(ROWS(P$10:P126) &lt;= P$4,P$1-EnterData!$N$4*DataKernels!I126/MAX(DataKernels!I$10:I$259),IF(ROWS(P$10:P126)&lt;=2*P$4,P$1+EnterData!$N$4*INDEX(DataKernels!I$10:I$259,ROW(P126)-P$4-(ROW(P$10)-1))/MAX(DataKernels!I$10:I$259),NA())),NA())</f>
        <v>#N/A</v>
      </c>
      <c r="Q126" t="str" cm="1">
        <f t="array" ref="Q126">IFERROR(IF(ROWS(Q$10:Q126) &lt;= P$4,DataForViolins!I126,IF(ROWS(Q$10:Q126) &lt;=2*P$4,INDEX(DataForViolins!I$10:I$259,ROW(Q126)-P$4-(ROW(P$10)-1)),NA())),NA())</f>
        <v/>
      </c>
      <c r="R126" t="e" cm="1">
        <f t="array" ref="R126">IFERROR(IF(ROWS(R$10:R126) &lt;= R$4,R$1-EnterData!$N$4*DataKernels!J126/MAX(DataKernels!J$10:J$259),IF(ROWS(R$10:R126)&lt;=2*R$4,R$1+EnterData!$N$4*INDEX(DataKernels!J$10:J$259,ROW(R126)-R$4-(ROW(R$10)-1))/MAX(DataKernels!J$10:J$259),NA())),NA())</f>
        <v>#N/A</v>
      </c>
      <c r="S126" t="str" cm="1">
        <f t="array" ref="S126">IFERROR(IF(ROWS(S$10:S126) &lt;= R$4,DataForViolins!J126,IF(ROWS(S$10:S126) &lt;=2*R$4,INDEX(DataForViolins!J$10:J$259,ROW(S126)-R$4-(ROW(R$10)-1)),NA())),NA())</f>
        <v/>
      </c>
      <c r="T126" t="e" cm="1">
        <f t="array" ref="T126">IFERROR(IF(ROWS(T$10:T126) &lt;= T$4,T$1-EnterData!$N$4*DataKernels!K126/MAX(DataKernels!K$10:K$259),IF(ROWS(T$10:T126)&lt;=2*T$4,T$1+EnterData!$N$4*INDEX(DataKernels!K$10:K$259,ROW(T126)-T$4-(ROW(T$10)-1))/MAX(DataKernels!K$10:K$259),NA())),NA())</f>
        <v>#N/A</v>
      </c>
      <c r="U126" t="str" cm="1">
        <f t="array" ref="U126">IFERROR(IF(ROWS(U$10:U126) &lt;= T$4,DataForViolins!K126,IF(ROWS(U$10:U126) &lt;=2*T$4,INDEX(DataForViolins!K$10:K$259,ROW(U126)-T$4-(ROW(T$10)-1)),NA())),NA())</f>
        <v/>
      </c>
    </row>
    <row r="127" spans="2:21" x14ac:dyDescent="0.25">
      <c r="B127" cm="1">
        <f t="array" ref="B127">IFERROR(IF(ROWS(B$10:B127) &lt;= B$4,B$1-EnterData!$N$4*DataKernels!B127/MAX(DataKernels!B$10:B$259),IF(ROWS(B$10:B127)&lt;=2*B$4,B$1+EnterData!$N$4*INDEX(DataKernels!B$10:B$259,ROW(B127)-B$4-(ROW(B$10)-1))/MAX(DataKernels!B$10:B$259),NA())),NA())</f>
        <v>0.66605230567736562</v>
      </c>
      <c r="C127" cm="1">
        <f t="array" ref="C127">IFERROR(IF(ROWS(C$10:C127) &lt;= B$4,DataForViolins!B127,IF(ROWS(C$10:C127) &lt;=2*B$4,INDEX(DataForViolins!B$10:B$259,ROW(C127)-B$4-(ROW(B$10)-1)),NA())),NA())</f>
        <v>151.7765629116258</v>
      </c>
      <c r="D127" cm="1">
        <f t="array" ref="D127">IFERROR(IF(ROWS(D$10:D127) &lt;= D$4,D$1-EnterData!$N$4*DataKernels!C127/MAX(DataKernels!C$10:C$259),IF(ROWS(D$10:D127)&lt;=2*D$4,D$1+EnterData!$N$4*INDEX(DataKernels!C$10:C$259,ROW(D127)-D$4-(ROW(D$10)-1))/MAX(DataKernels!C$10:C$259),NA())),NA())</f>
        <v>1.6779092603484533</v>
      </c>
      <c r="E127" cm="1">
        <f t="array" ref="E127">IFERROR(IF(ROWS(E$10:E127) &lt;= D$4,DataForViolins!C127,IF(ROWS(E$10:E127) &lt;=2*D$4,INDEX(DataForViolins!C$10:C$259,ROW(E127)-D$4-(ROW(D$10)-1)),NA())),NA())</f>
        <v>213.57295069870199</v>
      </c>
      <c r="F127" t="e" cm="1">
        <f t="array" ref="F127">IFERROR(IF(ROWS(F$10:F127) &lt;= F$4,F$1-EnterData!$N$4*DataKernels!D127/MAX(DataKernels!D$10:D$259),IF(ROWS(F$10:F127)&lt;=2*F$4,F$1+EnterData!$N$4*INDEX(DataKernels!D$10:D$259,ROW(F127)-F$4-(ROW(F$10)-1))/MAX(DataKernels!D$10:D$259),NA())),NA())</f>
        <v>#N/A</v>
      </c>
      <c r="G127" t="str" cm="1">
        <f t="array" ref="G127">IFERROR(IF(ROWS(G$10:G127) &lt;= F$4,DataForViolins!D127,IF(ROWS(G$10:G127) &lt;=2*F$4,INDEX(DataForViolins!D$10:D$259,ROW(G127)-F$4-(ROW(F$10)-1)),NA())),NA())</f>
        <v/>
      </c>
      <c r="H127" t="e" cm="1">
        <f t="array" ref="H127">IFERROR(IF(ROWS(H$10:H127) &lt;= H$4,H$1-EnterData!$N$4*DataKernels!E127/MAX(DataKernels!E$10:E$259),IF(ROWS(H$10:H127)&lt;=2*H$4,H$1+EnterData!$N$4*INDEX(DataKernels!E$10:E$259,ROW(H127)-H$4-(ROW(H$10)-1))/MAX(DataKernels!E$10:E$259),NA())),NA())</f>
        <v>#N/A</v>
      </c>
      <c r="I127" t="str" cm="1">
        <f t="array" ref="I127">IFERROR(IF(ROWS(I$10:I127) &lt;= H$4,DataForViolins!E127,IF(ROWS(I$10:I127) &lt;=2*H$4,INDEX(DataForViolins!E$10:E$259,ROW(I127)-H$4-(ROW(H$10)-1)),NA())),NA())</f>
        <v/>
      </c>
      <c r="J127" t="e" cm="1">
        <f t="array" ref="J127">IFERROR(IF(ROWS(J$10:J127) &lt;= J$4,J$1-EnterData!$N$4*DataKernels!F127/MAX(DataKernels!F$10:F$259),IF(ROWS(J$10:J127)&lt;=2*J$4,J$1+EnterData!$N$4*INDEX(DataKernels!F$10:F$259,ROW(J127)-J$4-(ROW(J$10)-1))/MAX(DataKernels!F$10:F$259),NA())),NA())</f>
        <v>#N/A</v>
      </c>
      <c r="K127" t="str" cm="1">
        <f t="array" ref="K127">IFERROR(IF(ROWS(K$10:K127) &lt;= J$4,DataForViolins!F127,IF(ROWS(K$10:K127) &lt;=2*J$4,INDEX(DataForViolins!F$10:F$259,ROW(K127)-J$4-(ROW(J$10)-1)),NA())),NA())</f>
        <v/>
      </c>
      <c r="L127" t="e" cm="1">
        <f t="array" ref="L127">IFERROR(IF(ROWS(L$10:L127) &lt;= L$4,L$1-EnterData!$N$4*DataKernels!G127/MAX(DataKernels!G$10:G$259),IF(ROWS(L$10:L127)&lt;=2*L$4,L$1+EnterData!$N$4*INDEX(DataKernels!G$10:G$259,ROW(L127)-L$4-(ROW(L$10)-1))/MAX(DataKernels!G$10:G$259),NA())),NA())</f>
        <v>#N/A</v>
      </c>
      <c r="M127" t="str" cm="1">
        <f t="array" ref="M127">IFERROR(IF(ROWS(M$10:M127) &lt;= L$4,DataForViolins!G127,IF(ROWS(M$10:M127) &lt;=2*L$4,INDEX(DataForViolins!G$10:G$259,ROW(M127)-L$4-(ROW(L$10)-1)),NA())),NA())</f>
        <v/>
      </c>
      <c r="N127" t="e" cm="1">
        <f t="array" ref="N127">IFERROR(IF(ROWS(N$10:N127) &lt;= N$4,N$1-EnterData!$N$4*DataKernels!H127/MAX(DataKernels!H$10:H$259),IF(ROWS(N$10:N127)&lt;=2*N$4,N$1+EnterData!$N$4*INDEX(DataKernels!H$10:H$259,ROW(N127)-N$4-(ROW(N$10)-1))/MAX(DataKernels!H$10:H$259),NA())),NA())</f>
        <v>#N/A</v>
      </c>
      <c r="O127" t="str" cm="1">
        <f t="array" ref="O127">IFERROR(IF(ROWS(O$10:O127) &lt;= N$4,DataForViolins!H127,IF(ROWS(O$10:O127) &lt;=2*N$4,INDEX(DataForViolins!H$10:H$259,ROW(O127)-N$4-(ROW(N$10)-1)),NA())),NA())</f>
        <v/>
      </c>
      <c r="P127" t="e" cm="1">
        <f t="array" ref="P127">IFERROR(IF(ROWS(P$10:P127) &lt;= P$4,P$1-EnterData!$N$4*DataKernels!I127/MAX(DataKernels!I$10:I$259),IF(ROWS(P$10:P127)&lt;=2*P$4,P$1+EnterData!$N$4*INDEX(DataKernels!I$10:I$259,ROW(P127)-P$4-(ROW(P$10)-1))/MAX(DataKernels!I$10:I$259),NA())),NA())</f>
        <v>#N/A</v>
      </c>
      <c r="Q127" t="str" cm="1">
        <f t="array" ref="Q127">IFERROR(IF(ROWS(Q$10:Q127) &lt;= P$4,DataForViolins!I127,IF(ROWS(Q$10:Q127) &lt;=2*P$4,INDEX(DataForViolins!I$10:I$259,ROW(Q127)-P$4-(ROW(P$10)-1)),NA())),NA())</f>
        <v/>
      </c>
      <c r="R127" t="e" cm="1">
        <f t="array" ref="R127">IFERROR(IF(ROWS(R$10:R127) &lt;= R$4,R$1-EnterData!$N$4*DataKernels!J127/MAX(DataKernels!J$10:J$259),IF(ROWS(R$10:R127)&lt;=2*R$4,R$1+EnterData!$N$4*INDEX(DataKernels!J$10:J$259,ROW(R127)-R$4-(ROW(R$10)-1))/MAX(DataKernels!J$10:J$259),NA())),NA())</f>
        <v>#N/A</v>
      </c>
      <c r="S127" t="str" cm="1">
        <f t="array" ref="S127">IFERROR(IF(ROWS(S$10:S127) &lt;= R$4,DataForViolins!J127,IF(ROWS(S$10:S127) &lt;=2*R$4,INDEX(DataForViolins!J$10:J$259,ROW(S127)-R$4-(ROW(R$10)-1)),NA())),NA())</f>
        <v/>
      </c>
      <c r="T127" t="e" cm="1">
        <f t="array" ref="T127">IFERROR(IF(ROWS(T$10:T127) &lt;= T$4,T$1-EnterData!$N$4*DataKernels!K127/MAX(DataKernels!K$10:K$259),IF(ROWS(T$10:T127)&lt;=2*T$4,T$1+EnterData!$N$4*INDEX(DataKernels!K$10:K$259,ROW(T127)-T$4-(ROW(T$10)-1))/MAX(DataKernels!K$10:K$259),NA())),NA())</f>
        <v>#N/A</v>
      </c>
      <c r="U127" t="str" cm="1">
        <f t="array" ref="U127">IFERROR(IF(ROWS(U$10:U127) &lt;= T$4,DataForViolins!K127,IF(ROWS(U$10:U127) &lt;=2*T$4,INDEX(DataForViolins!K$10:K$259,ROW(U127)-T$4-(ROW(T$10)-1)),NA())),NA())</f>
        <v/>
      </c>
    </row>
    <row r="128" spans="2:21" x14ac:dyDescent="0.25">
      <c r="B128" cm="1">
        <f t="array" ref="B128">IFERROR(IF(ROWS(B$10:B128) &lt;= B$4,B$1-EnterData!$N$4*DataKernels!B128/MAX(DataKernels!B$10:B$259),IF(ROWS(B$10:B128)&lt;=2*B$4,B$1+EnterData!$N$4*INDEX(DataKernels!B$10:B$259,ROW(B128)-B$4-(ROW(B$10)-1))/MAX(DataKernels!B$10:B$259),NA())),NA())</f>
        <v>0.66382466799867945</v>
      </c>
      <c r="C128" cm="1">
        <f t="array" ref="C128">IFERROR(IF(ROWS(C$10:C128) &lt;= B$4,DataForViolins!B128,IF(ROWS(C$10:C128) &lt;=2*B$4,INDEX(DataForViolins!B$10:B$259,ROW(C128)-B$4-(ROW(B$10)-1)),NA())),NA())</f>
        <v>152.40013322062094</v>
      </c>
      <c r="D128" cm="1">
        <f t="array" ref="D128">IFERROR(IF(ROWS(D$10:D128) &lt;= D$4,D$1-EnterData!$N$4*DataKernels!C128/MAX(DataKernels!C$10:C$259),IF(ROWS(D$10:D128)&lt;=2*D$4,D$1+EnterData!$N$4*INDEX(DataKernels!C$10:C$259,ROW(D128)-D$4-(ROW(D$10)-1))/MAX(DataKernels!C$10:C$259),NA())),NA())</f>
        <v>1.673374689388023</v>
      </c>
      <c r="E128" cm="1">
        <f t="array" ref="E128">IFERROR(IF(ROWS(E$10:E128) &lt;= D$4,DataForViolins!C128,IF(ROWS(E$10:E128) &lt;=2*D$4,INDEX(DataForViolins!C$10:C$259,ROW(E128)-D$4-(ROW(D$10)-1)),NA())),NA())</f>
        <v>214.09655727220854</v>
      </c>
      <c r="F128" t="e" cm="1">
        <f t="array" ref="F128">IFERROR(IF(ROWS(F$10:F128) &lt;= F$4,F$1-EnterData!$N$4*DataKernels!D128/MAX(DataKernels!D$10:D$259),IF(ROWS(F$10:F128)&lt;=2*F$4,F$1+EnterData!$N$4*INDEX(DataKernels!D$10:D$259,ROW(F128)-F$4-(ROW(F$10)-1))/MAX(DataKernels!D$10:D$259),NA())),NA())</f>
        <v>#N/A</v>
      </c>
      <c r="G128" t="str" cm="1">
        <f t="array" ref="G128">IFERROR(IF(ROWS(G$10:G128) &lt;= F$4,DataForViolins!D128,IF(ROWS(G$10:G128) &lt;=2*F$4,INDEX(DataForViolins!D$10:D$259,ROW(G128)-F$4-(ROW(F$10)-1)),NA())),NA())</f>
        <v/>
      </c>
      <c r="H128" t="e" cm="1">
        <f t="array" ref="H128">IFERROR(IF(ROWS(H$10:H128) &lt;= H$4,H$1-EnterData!$N$4*DataKernels!E128/MAX(DataKernels!E$10:E$259),IF(ROWS(H$10:H128)&lt;=2*H$4,H$1+EnterData!$N$4*INDEX(DataKernels!E$10:E$259,ROW(H128)-H$4-(ROW(H$10)-1))/MAX(DataKernels!E$10:E$259),NA())),NA())</f>
        <v>#N/A</v>
      </c>
      <c r="I128" t="str" cm="1">
        <f t="array" ref="I128">IFERROR(IF(ROWS(I$10:I128) &lt;= H$4,DataForViolins!E128,IF(ROWS(I$10:I128) &lt;=2*H$4,INDEX(DataForViolins!E$10:E$259,ROW(I128)-H$4-(ROW(H$10)-1)),NA())),NA())</f>
        <v/>
      </c>
      <c r="J128" t="e" cm="1">
        <f t="array" ref="J128">IFERROR(IF(ROWS(J$10:J128) &lt;= J$4,J$1-EnterData!$N$4*DataKernels!F128/MAX(DataKernels!F$10:F$259),IF(ROWS(J$10:J128)&lt;=2*J$4,J$1+EnterData!$N$4*INDEX(DataKernels!F$10:F$259,ROW(J128)-J$4-(ROW(J$10)-1))/MAX(DataKernels!F$10:F$259),NA())),NA())</f>
        <v>#N/A</v>
      </c>
      <c r="K128" t="str" cm="1">
        <f t="array" ref="K128">IFERROR(IF(ROWS(K$10:K128) &lt;= J$4,DataForViolins!F128,IF(ROWS(K$10:K128) &lt;=2*J$4,INDEX(DataForViolins!F$10:F$259,ROW(K128)-J$4-(ROW(J$10)-1)),NA())),NA())</f>
        <v/>
      </c>
      <c r="L128" t="e" cm="1">
        <f t="array" ref="L128">IFERROR(IF(ROWS(L$10:L128) &lt;= L$4,L$1-EnterData!$N$4*DataKernels!G128/MAX(DataKernels!G$10:G$259),IF(ROWS(L$10:L128)&lt;=2*L$4,L$1+EnterData!$N$4*INDEX(DataKernels!G$10:G$259,ROW(L128)-L$4-(ROW(L$10)-1))/MAX(DataKernels!G$10:G$259),NA())),NA())</f>
        <v>#N/A</v>
      </c>
      <c r="M128" t="str" cm="1">
        <f t="array" ref="M128">IFERROR(IF(ROWS(M$10:M128) &lt;= L$4,DataForViolins!G128,IF(ROWS(M$10:M128) &lt;=2*L$4,INDEX(DataForViolins!G$10:G$259,ROW(M128)-L$4-(ROW(L$10)-1)),NA())),NA())</f>
        <v/>
      </c>
      <c r="N128" t="e" cm="1">
        <f t="array" ref="N128">IFERROR(IF(ROWS(N$10:N128) &lt;= N$4,N$1-EnterData!$N$4*DataKernels!H128/MAX(DataKernels!H$10:H$259),IF(ROWS(N$10:N128)&lt;=2*N$4,N$1+EnterData!$N$4*INDEX(DataKernels!H$10:H$259,ROW(N128)-N$4-(ROW(N$10)-1))/MAX(DataKernels!H$10:H$259),NA())),NA())</f>
        <v>#N/A</v>
      </c>
      <c r="O128" t="str" cm="1">
        <f t="array" ref="O128">IFERROR(IF(ROWS(O$10:O128) &lt;= N$4,DataForViolins!H128,IF(ROWS(O$10:O128) &lt;=2*N$4,INDEX(DataForViolins!H$10:H$259,ROW(O128)-N$4-(ROW(N$10)-1)),NA())),NA())</f>
        <v/>
      </c>
      <c r="P128" t="e" cm="1">
        <f t="array" ref="P128">IFERROR(IF(ROWS(P$10:P128) &lt;= P$4,P$1-EnterData!$N$4*DataKernels!I128/MAX(DataKernels!I$10:I$259),IF(ROWS(P$10:P128)&lt;=2*P$4,P$1+EnterData!$N$4*INDEX(DataKernels!I$10:I$259,ROW(P128)-P$4-(ROW(P$10)-1))/MAX(DataKernels!I$10:I$259),NA())),NA())</f>
        <v>#N/A</v>
      </c>
      <c r="Q128" t="str" cm="1">
        <f t="array" ref="Q128">IFERROR(IF(ROWS(Q$10:Q128) &lt;= P$4,DataForViolins!I128,IF(ROWS(Q$10:Q128) &lt;=2*P$4,INDEX(DataForViolins!I$10:I$259,ROW(Q128)-P$4-(ROW(P$10)-1)),NA())),NA())</f>
        <v/>
      </c>
      <c r="R128" t="e" cm="1">
        <f t="array" ref="R128">IFERROR(IF(ROWS(R$10:R128) &lt;= R$4,R$1-EnterData!$N$4*DataKernels!J128/MAX(DataKernels!J$10:J$259),IF(ROWS(R$10:R128)&lt;=2*R$4,R$1+EnterData!$N$4*INDEX(DataKernels!J$10:J$259,ROW(R128)-R$4-(ROW(R$10)-1))/MAX(DataKernels!J$10:J$259),NA())),NA())</f>
        <v>#N/A</v>
      </c>
      <c r="S128" t="str" cm="1">
        <f t="array" ref="S128">IFERROR(IF(ROWS(S$10:S128) &lt;= R$4,DataForViolins!J128,IF(ROWS(S$10:S128) &lt;=2*R$4,INDEX(DataForViolins!J$10:J$259,ROW(S128)-R$4-(ROW(R$10)-1)),NA())),NA())</f>
        <v/>
      </c>
      <c r="T128" t="e" cm="1">
        <f t="array" ref="T128">IFERROR(IF(ROWS(T$10:T128) &lt;= T$4,T$1-EnterData!$N$4*DataKernels!K128/MAX(DataKernels!K$10:K$259),IF(ROWS(T$10:T128)&lt;=2*T$4,T$1+EnterData!$N$4*INDEX(DataKernels!K$10:K$259,ROW(T128)-T$4-(ROW(T$10)-1))/MAX(DataKernels!K$10:K$259),NA())),NA())</f>
        <v>#N/A</v>
      </c>
      <c r="U128" t="str" cm="1">
        <f t="array" ref="U128">IFERROR(IF(ROWS(U$10:U128) &lt;= T$4,DataForViolins!K128,IF(ROWS(U$10:U128) &lt;=2*T$4,INDEX(DataForViolins!K$10:K$259,ROW(U128)-T$4-(ROW(T$10)-1)),NA())),NA())</f>
        <v/>
      </c>
    </row>
    <row r="129" spans="2:21" x14ac:dyDescent="0.25">
      <c r="B129" cm="1">
        <f t="array" ref="B129">IFERROR(IF(ROWS(B$10:B129) &lt;= B$4,B$1-EnterData!$N$4*DataKernels!B129/MAX(DataKernels!B$10:B$259),IF(ROWS(B$10:B129)&lt;=2*B$4,B$1+EnterData!$N$4*INDEX(DataKernels!B$10:B$259,ROW(B129)-B$4-(ROW(B$10)-1))/MAX(DataKernels!B$10:B$259),NA())),NA())</f>
        <v>0.66169915410400471</v>
      </c>
      <c r="C129" cm="1">
        <f t="array" ref="C129">IFERROR(IF(ROWS(C$10:C129) &lt;= B$4,DataForViolins!B129,IF(ROWS(C$10:C129) &lt;=2*B$4,INDEX(DataForViolins!B$10:B$259,ROW(C129)-B$4-(ROW(B$10)-1)),NA())),NA())</f>
        <v>153.02370352961609</v>
      </c>
      <c r="D129" cm="1">
        <f t="array" ref="D129">IFERROR(IF(ROWS(D$10:D129) &lt;= D$4,D$1-EnterData!$N$4*DataKernels!C129/MAX(DataKernels!C$10:C$259),IF(ROWS(D$10:D129)&lt;=2*D$4,D$1+EnterData!$N$4*INDEX(DataKernels!C$10:C$259,ROW(D129)-D$4-(ROW(D$10)-1))/MAX(DataKernels!C$10:C$259),NA())),NA())</f>
        <v>1.6692243620288127</v>
      </c>
      <c r="E129" cm="1">
        <f t="array" ref="E129">IFERROR(IF(ROWS(E$10:E129) &lt;= D$4,DataForViolins!C129,IF(ROWS(E$10:E129) &lt;=2*D$4,INDEX(DataForViolins!C$10:C$259,ROW(E129)-D$4-(ROW(D$10)-1)),NA())),NA())</f>
        <v>214.6201638457151</v>
      </c>
      <c r="F129" t="e" cm="1">
        <f t="array" ref="F129">IFERROR(IF(ROWS(F$10:F129) &lt;= F$4,F$1-EnterData!$N$4*DataKernels!D129/MAX(DataKernels!D$10:D$259),IF(ROWS(F$10:F129)&lt;=2*F$4,F$1+EnterData!$N$4*INDEX(DataKernels!D$10:D$259,ROW(F129)-F$4-(ROW(F$10)-1))/MAX(DataKernels!D$10:D$259),NA())),NA())</f>
        <v>#N/A</v>
      </c>
      <c r="G129" t="str" cm="1">
        <f t="array" ref="G129">IFERROR(IF(ROWS(G$10:G129) &lt;= F$4,DataForViolins!D129,IF(ROWS(G$10:G129) &lt;=2*F$4,INDEX(DataForViolins!D$10:D$259,ROW(G129)-F$4-(ROW(F$10)-1)),NA())),NA())</f>
        <v/>
      </c>
      <c r="H129" t="e" cm="1">
        <f t="array" ref="H129">IFERROR(IF(ROWS(H$10:H129) &lt;= H$4,H$1-EnterData!$N$4*DataKernels!E129/MAX(DataKernels!E$10:E$259),IF(ROWS(H$10:H129)&lt;=2*H$4,H$1+EnterData!$N$4*INDEX(DataKernels!E$10:E$259,ROW(H129)-H$4-(ROW(H$10)-1))/MAX(DataKernels!E$10:E$259),NA())),NA())</f>
        <v>#N/A</v>
      </c>
      <c r="I129" t="str" cm="1">
        <f t="array" ref="I129">IFERROR(IF(ROWS(I$10:I129) &lt;= H$4,DataForViolins!E129,IF(ROWS(I$10:I129) &lt;=2*H$4,INDEX(DataForViolins!E$10:E$259,ROW(I129)-H$4-(ROW(H$10)-1)),NA())),NA())</f>
        <v/>
      </c>
      <c r="J129" t="e" cm="1">
        <f t="array" ref="J129">IFERROR(IF(ROWS(J$10:J129) &lt;= J$4,J$1-EnterData!$N$4*DataKernels!F129/MAX(DataKernels!F$10:F$259),IF(ROWS(J$10:J129)&lt;=2*J$4,J$1+EnterData!$N$4*INDEX(DataKernels!F$10:F$259,ROW(J129)-J$4-(ROW(J$10)-1))/MAX(DataKernels!F$10:F$259),NA())),NA())</f>
        <v>#N/A</v>
      </c>
      <c r="K129" t="str" cm="1">
        <f t="array" ref="K129">IFERROR(IF(ROWS(K$10:K129) &lt;= J$4,DataForViolins!F129,IF(ROWS(K$10:K129) &lt;=2*J$4,INDEX(DataForViolins!F$10:F$259,ROW(K129)-J$4-(ROW(J$10)-1)),NA())),NA())</f>
        <v/>
      </c>
      <c r="L129" t="e" cm="1">
        <f t="array" ref="L129">IFERROR(IF(ROWS(L$10:L129) &lt;= L$4,L$1-EnterData!$N$4*DataKernels!G129/MAX(DataKernels!G$10:G$259),IF(ROWS(L$10:L129)&lt;=2*L$4,L$1+EnterData!$N$4*INDEX(DataKernels!G$10:G$259,ROW(L129)-L$4-(ROW(L$10)-1))/MAX(DataKernels!G$10:G$259),NA())),NA())</f>
        <v>#N/A</v>
      </c>
      <c r="M129" t="str" cm="1">
        <f t="array" ref="M129">IFERROR(IF(ROWS(M$10:M129) &lt;= L$4,DataForViolins!G129,IF(ROWS(M$10:M129) &lt;=2*L$4,INDEX(DataForViolins!G$10:G$259,ROW(M129)-L$4-(ROW(L$10)-1)),NA())),NA())</f>
        <v/>
      </c>
      <c r="N129" t="e" cm="1">
        <f t="array" ref="N129">IFERROR(IF(ROWS(N$10:N129) &lt;= N$4,N$1-EnterData!$N$4*DataKernels!H129/MAX(DataKernels!H$10:H$259),IF(ROWS(N$10:N129)&lt;=2*N$4,N$1+EnterData!$N$4*INDEX(DataKernels!H$10:H$259,ROW(N129)-N$4-(ROW(N$10)-1))/MAX(DataKernels!H$10:H$259),NA())),NA())</f>
        <v>#N/A</v>
      </c>
      <c r="O129" t="str" cm="1">
        <f t="array" ref="O129">IFERROR(IF(ROWS(O$10:O129) &lt;= N$4,DataForViolins!H129,IF(ROWS(O$10:O129) &lt;=2*N$4,INDEX(DataForViolins!H$10:H$259,ROW(O129)-N$4-(ROW(N$10)-1)),NA())),NA())</f>
        <v/>
      </c>
      <c r="P129" t="e" cm="1">
        <f t="array" ref="P129">IFERROR(IF(ROWS(P$10:P129) &lt;= P$4,P$1-EnterData!$N$4*DataKernels!I129/MAX(DataKernels!I$10:I$259),IF(ROWS(P$10:P129)&lt;=2*P$4,P$1+EnterData!$N$4*INDEX(DataKernels!I$10:I$259,ROW(P129)-P$4-(ROW(P$10)-1))/MAX(DataKernels!I$10:I$259),NA())),NA())</f>
        <v>#N/A</v>
      </c>
      <c r="Q129" t="str" cm="1">
        <f t="array" ref="Q129">IFERROR(IF(ROWS(Q$10:Q129) &lt;= P$4,DataForViolins!I129,IF(ROWS(Q$10:Q129) &lt;=2*P$4,INDEX(DataForViolins!I$10:I$259,ROW(Q129)-P$4-(ROW(P$10)-1)),NA())),NA())</f>
        <v/>
      </c>
      <c r="R129" t="e" cm="1">
        <f t="array" ref="R129">IFERROR(IF(ROWS(R$10:R129) &lt;= R$4,R$1-EnterData!$N$4*DataKernels!J129/MAX(DataKernels!J$10:J$259),IF(ROWS(R$10:R129)&lt;=2*R$4,R$1+EnterData!$N$4*INDEX(DataKernels!J$10:J$259,ROW(R129)-R$4-(ROW(R$10)-1))/MAX(DataKernels!J$10:J$259),NA())),NA())</f>
        <v>#N/A</v>
      </c>
      <c r="S129" t="str" cm="1">
        <f t="array" ref="S129">IFERROR(IF(ROWS(S$10:S129) &lt;= R$4,DataForViolins!J129,IF(ROWS(S$10:S129) &lt;=2*R$4,INDEX(DataForViolins!J$10:J$259,ROW(S129)-R$4-(ROW(R$10)-1)),NA())),NA())</f>
        <v/>
      </c>
      <c r="T129" t="e" cm="1">
        <f t="array" ref="T129">IFERROR(IF(ROWS(T$10:T129) &lt;= T$4,T$1-EnterData!$N$4*DataKernels!K129/MAX(DataKernels!K$10:K$259),IF(ROWS(T$10:T129)&lt;=2*T$4,T$1+EnterData!$N$4*INDEX(DataKernels!K$10:K$259,ROW(T129)-T$4-(ROW(T$10)-1))/MAX(DataKernels!K$10:K$259),NA())),NA())</f>
        <v>#N/A</v>
      </c>
      <c r="U129" t="str" cm="1">
        <f t="array" ref="U129">IFERROR(IF(ROWS(U$10:U129) &lt;= T$4,DataForViolins!K129,IF(ROWS(U$10:U129) &lt;=2*T$4,INDEX(DataForViolins!K$10:K$259,ROW(U129)-T$4-(ROW(T$10)-1)),NA())),NA())</f>
        <v/>
      </c>
    </row>
    <row r="130" spans="2:21" x14ac:dyDescent="0.25">
      <c r="B130" cm="1">
        <f t="array" ref="B130">IFERROR(IF(ROWS(B$10:B130) &lt;= B$4,B$1-EnterData!$N$4*DataKernels!B130/MAX(DataKernels!B$10:B$259),IF(ROWS(B$10:B130)&lt;=2*B$4,B$1+EnterData!$N$4*INDEX(DataKernels!B$10:B$259,ROW(B130)-B$4-(ROW(B$10)-1))/MAX(DataKernels!B$10:B$259),NA())),NA())</f>
        <v>0.65968909309571266</v>
      </c>
      <c r="C130" cm="1">
        <f t="array" ref="C130">IFERROR(IF(ROWS(C$10:C130) &lt;= B$4,DataForViolins!B130,IF(ROWS(C$10:C130) &lt;=2*B$4,INDEX(DataForViolins!B$10:B$259,ROW(C130)-B$4-(ROW(B$10)-1)),NA())),NA())</f>
        <v>153.64727383861123</v>
      </c>
      <c r="D130" cm="1">
        <f t="array" ref="D130">IFERROR(IF(ROWS(D$10:D130) &lt;= D$4,D$1-EnterData!$N$4*DataKernels!C130/MAX(DataKernels!C$10:C$259),IF(ROWS(D$10:D130)&lt;=2*D$4,D$1+EnterData!$N$4*INDEX(DataKernels!C$10:C$259,ROW(D130)-D$4-(ROW(D$10)-1))/MAX(DataKernels!C$10:C$259),NA())),NA())</f>
        <v>1.6654687452785124</v>
      </c>
      <c r="E130" cm="1">
        <f t="array" ref="E130">IFERROR(IF(ROWS(E$10:E130) &lt;= D$4,DataForViolins!C130,IF(ROWS(E$10:E130) &lt;=2*D$4,INDEX(DataForViolins!C$10:C$259,ROW(E130)-D$4-(ROW(D$10)-1)),NA())),NA())</f>
        <v>215.14377041922165</v>
      </c>
      <c r="F130" t="e" cm="1">
        <f t="array" ref="F130">IFERROR(IF(ROWS(F$10:F130) &lt;= F$4,F$1-EnterData!$N$4*DataKernels!D130/MAX(DataKernels!D$10:D$259),IF(ROWS(F$10:F130)&lt;=2*F$4,F$1+EnterData!$N$4*INDEX(DataKernels!D$10:D$259,ROW(F130)-F$4-(ROW(F$10)-1))/MAX(DataKernels!D$10:D$259),NA())),NA())</f>
        <v>#N/A</v>
      </c>
      <c r="G130" t="str" cm="1">
        <f t="array" ref="G130">IFERROR(IF(ROWS(G$10:G130) &lt;= F$4,DataForViolins!D130,IF(ROWS(G$10:G130) &lt;=2*F$4,INDEX(DataForViolins!D$10:D$259,ROW(G130)-F$4-(ROW(F$10)-1)),NA())),NA())</f>
        <v/>
      </c>
      <c r="H130" t="e" cm="1">
        <f t="array" ref="H130">IFERROR(IF(ROWS(H$10:H130) &lt;= H$4,H$1-EnterData!$N$4*DataKernels!E130/MAX(DataKernels!E$10:E$259),IF(ROWS(H$10:H130)&lt;=2*H$4,H$1+EnterData!$N$4*INDEX(DataKernels!E$10:E$259,ROW(H130)-H$4-(ROW(H$10)-1))/MAX(DataKernels!E$10:E$259),NA())),NA())</f>
        <v>#N/A</v>
      </c>
      <c r="I130" t="str" cm="1">
        <f t="array" ref="I130">IFERROR(IF(ROWS(I$10:I130) &lt;= H$4,DataForViolins!E130,IF(ROWS(I$10:I130) &lt;=2*H$4,INDEX(DataForViolins!E$10:E$259,ROW(I130)-H$4-(ROW(H$10)-1)),NA())),NA())</f>
        <v/>
      </c>
      <c r="J130" t="e" cm="1">
        <f t="array" ref="J130">IFERROR(IF(ROWS(J$10:J130) &lt;= J$4,J$1-EnterData!$N$4*DataKernels!F130/MAX(DataKernels!F$10:F$259),IF(ROWS(J$10:J130)&lt;=2*J$4,J$1+EnterData!$N$4*INDEX(DataKernels!F$10:F$259,ROW(J130)-J$4-(ROW(J$10)-1))/MAX(DataKernels!F$10:F$259),NA())),NA())</f>
        <v>#N/A</v>
      </c>
      <c r="K130" t="str" cm="1">
        <f t="array" ref="K130">IFERROR(IF(ROWS(K$10:K130) &lt;= J$4,DataForViolins!F130,IF(ROWS(K$10:K130) &lt;=2*J$4,INDEX(DataForViolins!F$10:F$259,ROW(K130)-J$4-(ROW(J$10)-1)),NA())),NA())</f>
        <v/>
      </c>
      <c r="L130" t="e" cm="1">
        <f t="array" ref="L130">IFERROR(IF(ROWS(L$10:L130) &lt;= L$4,L$1-EnterData!$N$4*DataKernels!G130/MAX(DataKernels!G$10:G$259),IF(ROWS(L$10:L130)&lt;=2*L$4,L$1+EnterData!$N$4*INDEX(DataKernels!G$10:G$259,ROW(L130)-L$4-(ROW(L$10)-1))/MAX(DataKernels!G$10:G$259),NA())),NA())</f>
        <v>#N/A</v>
      </c>
      <c r="M130" t="str" cm="1">
        <f t="array" ref="M130">IFERROR(IF(ROWS(M$10:M130) &lt;= L$4,DataForViolins!G130,IF(ROWS(M$10:M130) &lt;=2*L$4,INDEX(DataForViolins!G$10:G$259,ROW(M130)-L$4-(ROW(L$10)-1)),NA())),NA())</f>
        <v/>
      </c>
      <c r="N130" t="e" cm="1">
        <f t="array" ref="N130">IFERROR(IF(ROWS(N$10:N130) &lt;= N$4,N$1-EnterData!$N$4*DataKernels!H130/MAX(DataKernels!H$10:H$259),IF(ROWS(N$10:N130)&lt;=2*N$4,N$1+EnterData!$N$4*INDEX(DataKernels!H$10:H$259,ROW(N130)-N$4-(ROW(N$10)-1))/MAX(DataKernels!H$10:H$259),NA())),NA())</f>
        <v>#N/A</v>
      </c>
      <c r="O130" t="str" cm="1">
        <f t="array" ref="O130">IFERROR(IF(ROWS(O$10:O130) &lt;= N$4,DataForViolins!H130,IF(ROWS(O$10:O130) &lt;=2*N$4,INDEX(DataForViolins!H$10:H$259,ROW(O130)-N$4-(ROW(N$10)-1)),NA())),NA())</f>
        <v/>
      </c>
      <c r="P130" t="e" cm="1">
        <f t="array" ref="P130">IFERROR(IF(ROWS(P$10:P130) &lt;= P$4,P$1-EnterData!$N$4*DataKernels!I130/MAX(DataKernels!I$10:I$259),IF(ROWS(P$10:P130)&lt;=2*P$4,P$1+EnterData!$N$4*INDEX(DataKernels!I$10:I$259,ROW(P130)-P$4-(ROW(P$10)-1))/MAX(DataKernels!I$10:I$259),NA())),NA())</f>
        <v>#N/A</v>
      </c>
      <c r="Q130" t="str" cm="1">
        <f t="array" ref="Q130">IFERROR(IF(ROWS(Q$10:Q130) &lt;= P$4,DataForViolins!I130,IF(ROWS(Q$10:Q130) &lt;=2*P$4,INDEX(DataForViolins!I$10:I$259,ROW(Q130)-P$4-(ROW(P$10)-1)),NA())),NA())</f>
        <v/>
      </c>
      <c r="R130" t="e" cm="1">
        <f t="array" ref="R130">IFERROR(IF(ROWS(R$10:R130) &lt;= R$4,R$1-EnterData!$N$4*DataKernels!J130/MAX(DataKernels!J$10:J$259),IF(ROWS(R$10:R130)&lt;=2*R$4,R$1+EnterData!$N$4*INDEX(DataKernels!J$10:J$259,ROW(R130)-R$4-(ROW(R$10)-1))/MAX(DataKernels!J$10:J$259),NA())),NA())</f>
        <v>#N/A</v>
      </c>
      <c r="S130" t="str" cm="1">
        <f t="array" ref="S130">IFERROR(IF(ROWS(S$10:S130) &lt;= R$4,DataForViolins!J130,IF(ROWS(S$10:S130) &lt;=2*R$4,INDEX(DataForViolins!J$10:J$259,ROW(S130)-R$4-(ROW(R$10)-1)),NA())),NA())</f>
        <v/>
      </c>
      <c r="T130" t="e" cm="1">
        <f t="array" ref="T130">IFERROR(IF(ROWS(T$10:T130) &lt;= T$4,T$1-EnterData!$N$4*DataKernels!K130/MAX(DataKernels!K$10:K$259),IF(ROWS(T$10:T130)&lt;=2*T$4,T$1+EnterData!$N$4*INDEX(DataKernels!K$10:K$259,ROW(T130)-T$4-(ROW(T$10)-1))/MAX(DataKernels!K$10:K$259),NA())),NA())</f>
        <v>#N/A</v>
      </c>
      <c r="U130" t="str" cm="1">
        <f t="array" ref="U130">IFERROR(IF(ROWS(U$10:U130) &lt;= T$4,DataForViolins!K130,IF(ROWS(U$10:U130) &lt;=2*T$4,INDEX(DataForViolins!K$10:K$259,ROW(U130)-T$4-(ROW(T$10)-1)),NA())),NA())</f>
        <v/>
      </c>
    </row>
    <row r="131" spans="2:21" x14ac:dyDescent="0.25">
      <c r="B131" cm="1">
        <f t="array" ref="B131">IFERROR(IF(ROWS(B$10:B131) &lt;= B$4,B$1-EnterData!$N$4*DataKernels!B131/MAX(DataKernels!B$10:B$259),IF(ROWS(B$10:B131)&lt;=2*B$4,B$1+EnterData!$N$4*INDEX(DataKernels!B$10:B$259,ROW(B131)-B$4-(ROW(B$10)-1))/MAX(DataKernels!B$10:B$259),NA())),NA())</f>
        <v>0.65781027332511777</v>
      </c>
      <c r="C131" cm="1">
        <f t="array" ref="C131">IFERROR(IF(ROWS(C$10:C131) &lt;= B$4,DataForViolins!B131,IF(ROWS(C$10:C131) &lt;=2*B$4,INDEX(DataForViolins!B$10:B$259,ROW(C131)-B$4-(ROW(B$10)-1)),NA())),NA())</f>
        <v>154.27084414760637</v>
      </c>
      <c r="D131" cm="1">
        <f t="array" ref="D131">IFERROR(IF(ROWS(D$10:D131) &lt;= D$4,D$1-EnterData!$N$4*DataKernels!C131/MAX(DataKernels!C$10:C$259),IF(ROWS(D$10:D131)&lt;=2*D$4,D$1+EnterData!$N$4*INDEX(DataKernels!C$10:C$259,ROW(D131)-D$4-(ROW(D$10)-1))/MAX(DataKernels!C$10:C$259),NA())),NA())</f>
        <v>1.6621159491874609</v>
      </c>
      <c r="E131" cm="1">
        <f t="array" ref="E131">IFERROR(IF(ROWS(E$10:E131) &lt;= D$4,DataForViolins!C131,IF(ROWS(E$10:E131) &lt;=2*D$4,INDEX(DataForViolins!C$10:C$259,ROW(E131)-D$4-(ROW(D$10)-1)),NA())),NA())</f>
        <v>215.66737699272821</v>
      </c>
      <c r="F131" t="e" cm="1">
        <f t="array" ref="F131">IFERROR(IF(ROWS(F$10:F131) &lt;= F$4,F$1-EnterData!$N$4*DataKernels!D131/MAX(DataKernels!D$10:D$259),IF(ROWS(F$10:F131)&lt;=2*F$4,F$1+EnterData!$N$4*INDEX(DataKernels!D$10:D$259,ROW(F131)-F$4-(ROW(F$10)-1))/MAX(DataKernels!D$10:D$259),NA())),NA())</f>
        <v>#N/A</v>
      </c>
      <c r="G131" t="str" cm="1">
        <f t="array" ref="G131">IFERROR(IF(ROWS(G$10:G131) &lt;= F$4,DataForViolins!D131,IF(ROWS(G$10:G131) &lt;=2*F$4,INDEX(DataForViolins!D$10:D$259,ROW(G131)-F$4-(ROW(F$10)-1)),NA())),NA())</f>
        <v/>
      </c>
      <c r="H131" t="e" cm="1">
        <f t="array" ref="H131">IFERROR(IF(ROWS(H$10:H131) &lt;= H$4,H$1-EnterData!$N$4*DataKernels!E131/MAX(DataKernels!E$10:E$259),IF(ROWS(H$10:H131)&lt;=2*H$4,H$1+EnterData!$N$4*INDEX(DataKernels!E$10:E$259,ROW(H131)-H$4-(ROW(H$10)-1))/MAX(DataKernels!E$10:E$259),NA())),NA())</f>
        <v>#N/A</v>
      </c>
      <c r="I131" t="str" cm="1">
        <f t="array" ref="I131">IFERROR(IF(ROWS(I$10:I131) &lt;= H$4,DataForViolins!E131,IF(ROWS(I$10:I131) &lt;=2*H$4,INDEX(DataForViolins!E$10:E$259,ROW(I131)-H$4-(ROW(H$10)-1)),NA())),NA())</f>
        <v/>
      </c>
      <c r="J131" t="e" cm="1">
        <f t="array" ref="J131">IFERROR(IF(ROWS(J$10:J131) &lt;= J$4,J$1-EnterData!$N$4*DataKernels!F131/MAX(DataKernels!F$10:F$259),IF(ROWS(J$10:J131)&lt;=2*J$4,J$1+EnterData!$N$4*INDEX(DataKernels!F$10:F$259,ROW(J131)-J$4-(ROW(J$10)-1))/MAX(DataKernels!F$10:F$259),NA())),NA())</f>
        <v>#N/A</v>
      </c>
      <c r="K131" t="str" cm="1">
        <f t="array" ref="K131">IFERROR(IF(ROWS(K$10:K131) &lt;= J$4,DataForViolins!F131,IF(ROWS(K$10:K131) &lt;=2*J$4,INDEX(DataForViolins!F$10:F$259,ROW(K131)-J$4-(ROW(J$10)-1)),NA())),NA())</f>
        <v/>
      </c>
      <c r="L131" t="e" cm="1">
        <f t="array" ref="L131">IFERROR(IF(ROWS(L$10:L131) &lt;= L$4,L$1-EnterData!$N$4*DataKernels!G131/MAX(DataKernels!G$10:G$259),IF(ROWS(L$10:L131)&lt;=2*L$4,L$1+EnterData!$N$4*INDEX(DataKernels!G$10:G$259,ROW(L131)-L$4-(ROW(L$10)-1))/MAX(DataKernels!G$10:G$259),NA())),NA())</f>
        <v>#N/A</v>
      </c>
      <c r="M131" t="str" cm="1">
        <f t="array" ref="M131">IFERROR(IF(ROWS(M$10:M131) &lt;= L$4,DataForViolins!G131,IF(ROWS(M$10:M131) &lt;=2*L$4,INDEX(DataForViolins!G$10:G$259,ROW(M131)-L$4-(ROW(L$10)-1)),NA())),NA())</f>
        <v/>
      </c>
      <c r="N131" t="e" cm="1">
        <f t="array" ref="N131">IFERROR(IF(ROWS(N$10:N131) &lt;= N$4,N$1-EnterData!$N$4*DataKernels!H131/MAX(DataKernels!H$10:H$259),IF(ROWS(N$10:N131)&lt;=2*N$4,N$1+EnterData!$N$4*INDEX(DataKernels!H$10:H$259,ROW(N131)-N$4-(ROW(N$10)-1))/MAX(DataKernels!H$10:H$259),NA())),NA())</f>
        <v>#N/A</v>
      </c>
      <c r="O131" t="str" cm="1">
        <f t="array" ref="O131">IFERROR(IF(ROWS(O$10:O131) &lt;= N$4,DataForViolins!H131,IF(ROWS(O$10:O131) &lt;=2*N$4,INDEX(DataForViolins!H$10:H$259,ROW(O131)-N$4-(ROW(N$10)-1)),NA())),NA())</f>
        <v/>
      </c>
      <c r="P131" t="e" cm="1">
        <f t="array" ref="P131">IFERROR(IF(ROWS(P$10:P131) &lt;= P$4,P$1-EnterData!$N$4*DataKernels!I131/MAX(DataKernels!I$10:I$259),IF(ROWS(P$10:P131)&lt;=2*P$4,P$1+EnterData!$N$4*INDEX(DataKernels!I$10:I$259,ROW(P131)-P$4-(ROW(P$10)-1))/MAX(DataKernels!I$10:I$259),NA())),NA())</f>
        <v>#N/A</v>
      </c>
      <c r="Q131" t="str" cm="1">
        <f t="array" ref="Q131">IFERROR(IF(ROWS(Q$10:Q131) &lt;= P$4,DataForViolins!I131,IF(ROWS(Q$10:Q131) &lt;=2*P$4,INDEX(DataForViolins!I$10:I$259,ROW(Q131)-P$4-(ROW(P$10)-1)),NA())),NA())</f>
        <v/>
      </c>
      <c r="R131" t="e" cm="1">
        <f t="array" ref="R131">IFERROR(IF(ROWS(R$10:R131) &lt;= R$4,R$1-EnterData!$N$4*DataKernels!J131/MAX(DataKernels!J$10:J$259),IF(ROWS(R$10:R131)&lt;=2*R$4,R$1+EnterData!$N$4*INDEX(DataKernels!J$10:J$259,ROW(R131)-R$4-(ROW(R$10)-1))/MAX(DataKernels!J$10:J$259),NA())),NA())</f>
        <v>#N/A</v>
      </c>
      <c r="S131" t="str" cm="1">
        <f t="array" ref="S131">IFERROR(IF(ROWS(S$10:S131) &lt;= R$4,DataForViolins!J131,IF(ROWS(S$10:S131) &lt;=2*R$4,INDEX(DataForViolins!J$10:J$259,ROW(S131)-R$4-(ROW(R$10)-1)),NA())),NA())</f>
        <v/>
      </c>
      <c r="T131" t="e" cm="1">
        <f t="array" ref="T131">IFERROR(IF(ROWS(T$10:T131) &lt;= T$4,T$1-EnterData!$N$4*DataKernels!K131/MAX(DataKernels!K$10:K$259),IF(ROWS(T$10:T131)&lt;=2*T$4,T$1+EnterData!$N$4*INDEX(DataKernels!K$10:K$259,ROW(T131)-T$4-(ROW(T$10)-1))/MAX(DataKernels!K$10:K$259),NA())),NA())</f>
        <v>#N/A</v>
      </c>
      <c r="U131" t="str" cm="1">
        <f t="array" ref="U131">IFERROR(IF(ROWS(U$10:U131) &lt;= T$4,DataForViolins!K131,IF(ROWS(U$10:U131) &lt;=2*T$4,INDEX(DataForViolins!K$10:K$259,ROW(U131)-T$4-(ROW(T$10)-1)),NA())),NA())</f>
        <v/>
      </c>
    </row>
    <row r="132" spans="2:21" x14ac:dyDescent="0.25">
      <c r="B132" cm="1">
        <f t="array" ref="B132">IFERROR(IF(ROWS(B$10:B132) &lt;= B$4,B$1-EnterData!$N$4*DataKernels!B132/MAX(DataKernels!B$10:B$259),IF(ROWS(B$10:B132)&lt;=2*B$4,B$1+EnterData!$N$4*INDEX(DataKernels!B$10:B$259,ROW(B132)-B$4-(ROW(B$10)-1))/MAX(DataKernels!B$10:B$259),NA())),NA())</f>
        <v>0.65608073641647735</v>
      </c>
      <c r="C132" cm="1">
        <f t="array" ref="C132">IFERROR(IF(ROWS(C$10:C132) &lt;= B$4,DataForViolins!B132,IF(ROWS(C$10:C132) &lt;=2*B$4,INDEX(DataForViolins!B$10:B$259,ROW(C132)-B$4-(ROW(B$10)-1)),NA())),NA())</f>
        <v>154.89441445660151</v>
      </c>
      <c r="D132" cm="1">
        <f t="array" ref="D132">IFERROR(IF(ROWS(D$10:D132) &lt;= D$4,D$1-EnterData!$N$4*DataKernels!C132/MAX(DataKernels!C$10:C$259),IF(ROWS(D$10:D132)&lt;=2*D$4,D$1+EnterData!$N$4*INDEX(DataKernels!C$10:C$259,ROW(D132)-D$4-(ROW(D$10)-1))/MAX(DataKernels!C$10:C$259),NA())),NA())</f>
        <v>1.6591717142230178</v>
      </c>
      <c r="E132" cm="1">
        <f t="array" ref="E132">IFERROR(IF(ROWS(E$10:E132) &lt;= D$4,DataForViolins!C132,IF(ROWS(E$10:E132) &lt;=2*D$4,INDEX(DataForViolins!C$10:C$259,ROW(E132)-D$4-(ROW(D$10)-1)),NA())),NA())</f>
        <v>216.19098356623476</v>
      </c>
      <c r="F132" t="e" cm="1">
        <f t="array" ref="F132">IFERROR(IF(ROWS(F$10:F132) &lt;= F$4,F$1-EnterData!$N$4*DataKernels!D132/MAX(DataKernels!D$10:D$259),IF(ROWS(F$10:F132)&lt;=2*F$4,F$1+EnterData!$N$4*INDEX(DataKernels!D$10:D$259,ROW(F132)-F$4-(ROW(F$10)-1))/MAX(DataKernels!D$10:D$259),NA())),NA())</f>
        <v>#N/A</v>
      </c>
      <c r="G132" t="str" cm="1">
        <f t="array" ref="G132">IFERROR(IF(ROWS(G$10:G132) &lt;= F$4,DataForViolins!D132,IF(ROWS(G$10:G132) &lt;=2*F$4,INDEX(DataForViolins!D$10:D$259,ROW(G132)-F$4-(ROW(F$10)-1)),NA())),NA())</f>
        <v/>
      </c>
      <c r="H132" t="e" cm="1">
        <f t="array" ref="H132">IFERROR(IF(ROWS(H$10:H132) &lt;= H$4,H$1-EnterData!$N$4*DataKernels!E132/MAX(DataKernels!E$10:E$259),IF(ROWS(H$10:H132)&lt;=2*H$4,H$1+EnterData!$N$4*INDEX(DataKernels!E$10:E$259,ROW(H132)-H$4-(ROW(H$10)-1))/MAX(DataKernels!E$10:E$259),NA())),NA())</f>
        <v>#N/A</v>
      </c>
      <c r="I132" t="str" cm="1">
        <f t="array" ref="I132">IFERROR(IF(ROWS(I$10:I132) &lt;= H$4,DataForViolins!E132,IF(ROWS(I$10:I132) &lt;=2*H$4,INDEX(DataForViolins!E$10:E$259,ROW(I132)-H$4-(ROW(H$10)-1)),NA())),NA())</f>
        <v/>
      </c>
      <c r="J132" t="e" cm="1">
        <f t="array" ref="J132">IFERROR(IF(ROWS(J$10:J132) &lt;= J$4,J$1-EnterData!$N$4*DataKernels!F132/MAX(DataKernels!F$10:F$259),IF(ROWS(J$10:J132)&lt;=2*J$4,J$1+EnterData!$N$4*INDEX(DataKernels!F$10:F$259,ROW(J132)-J$4-(ROW(J$10)-1))/MAX(DataKernels!F$10:F$259),NA())),NA())</f>
        <v>#N/A</v>
      </c>
      <c r="K132" t="str" cm="1">
        <f t="array" ref="K132">IFERROR(IF(ROWS(K$10:K132) &lt;= J$4,DataForViolins!F132,IF(ROWS(K$10:K132) &lt;=2*J$4,INDEX(DataForViolins!F$10:F$259,ROW(K132)-J$4-(ROW(J$10)-1)),NA())),NA())</f>
        <v/>
      </c>
      <c r="L132" t="e" cm="1">
        <f t="array" ref="L132">IFERROR(IF(ROWS(L$10:L132) &lt;= L$4,L$1-EnterData!$N$4*DataKernels!G132/MAX(DataKernels!G$10:G$259),IF(ROWS(L$10:L132)&lt;=2*L$4,L$1+EnterData!$N$4*INDEX(DataKernels!G$10:G$259,ROW(L132)-L$4-(ROW(L$10)-1))/MAX(DataKernels!G$10:G$259),NA())),NA())</f>
        <v>#N/A</v>
      </c>
      <c r="M132" t="str" cm="1">
        <f t="array" ref="M132">IFERROR(IF(ROWS(M$10:M132) &lt;= L$4,DataForViolins!G132,IF(ROWS(M$10:M132) &lt;=2*L$4,INDEX(DataForViolins!G$10:G$259,ROW(M132)-L$4-(ROW(L$10)-1)),NA())),NA())</f>
        <v/>
      </c>
      <c r="N132" t="e" cm="1">
        <f t="array" ref="N132">IFERROR(IF(ROWS(N$10:N132) &lt;= N$4,N$1-EnterData!$N$4*DataKernels!H132/MAX(DataKernels!H$10:H$259),IF(ROWS(N$10:N132)&lt;=2*N$4,N$1+EnterData!$N$4*INDEX(DataKernels!H$10:H$259,ROW(N132)-N$4-(ROW(N$10)-1))/MAX(DataKernels!H$10:H$259),NA())),NA())</f>
        <v>#N/A</v>
      </c>
      <c r="O132" t="str" cm="1">
        <f t="array" ref="O132">IFERROR(IF(ROWS(O$10:O132) &lt;= N$4,DataForViolins!H132,IF(ROWS(O$10:O132) &lt;=2*N$4,INDEX(DataForViolins!H$10:H$259,ROW(O132)-N$4-(ROW(N$10)-1)),NA())),NA())</f>
        <v/>
      </c>
      <c r="P132" t="e" cm="1">
        <f t="array" ref="P132">IFERROR(IF(ROWS(P$10:P132) &lt;= P$4,P$1-EnterData!$N$4*DataKernels!I132/MAX(DataKernels!I$10:I$259),IF(ROWS(P$10:P132)&lt;=2*P$4,P$1+EnterData!$N$4*INDEX(DataKernels!I$10:I$259,ROW(P132)-P$4-(ROW(P$10)-1))/MAX(DataKernels!I$10:I$259),NA())),NA())</f>
        <v>#N/A</v>
      </c>
      <c r="Q132" t="str" cm="1">
        <f t="array" ref="Q132">IFERROR(IF(ROWS(Q$10:Q132) &lt;= P$4,DataForViolins!I132,IF(ROWS(Q$10:Q132) &lt;=2*P$4,INDEX(DataForViolins!I$10:I$259,ROW(Q132)-P$4-(ROW(P$10)-1)),NA())),NA())</f>
        <v/>
      </c>
      <c r="R132" t="e" cm="1">
        <f t="array" ref="R132">IFERROR(IF(ROWS(R$10:R132) &lt;= R$4,R$1-EnterData!$N$4*DataKernels!J132/MAX(DataKernels!J$10:J$259),IF(ROWS(R$10:R132)&lt;=2*R$4,R$1+EnterData!$N$4*INDEX(DataKernels!J$10:J$259,ROW(R132)-R$4-(ROW(R$10)-1))/MAX(DataKernels!J$10:J$259),NA())),NA())</f>
        <v>#N/A</v>
      </c>
      <c r="S132" t="str" cm="1">
        <f t="array" ref="S132">IFERROR(IF(ROWS(S$10:S132) &lt;= R$4,DataForViolins!J132,IF(ROWS(S$10:S132) &lt;=2*R$4,INDEX(DataForViolins!J$10:J$259,ROW(S132)-R$4-(ROW(R$10)-1)),NA())),NA())</f>
        <v/>
      </c>
      <c r="T132" t="e" cm="1">
        <f t="array" ref="T132">IFERROR(IF(ROWS(T$10:T132) &lt;= T$4,T$1-EnterData!$N$4*DataKernels!K132/MAX(DataKernels!K$10:K$259),IF(ROWS(T$10:T132)&lt;=2*T$4,T$1+EnterData!$N$4*INDEX(DataKernels!K$10:K$259,ROW(T132)-T$4-(ROW(T$10)-1))/MAX(DataKernels!K$10:K$259),NA())),NA())</f>
        <v>#N/A</v>
      </c>
      <c r="U132" t="str" cm="1">
        <f t="array" ref="U132">IFERROR(IF(ROWS(U$10:U132) &lt;= T$4,DataForViolins!K132,IF(ROWS(U$10:U132) &lt;=2*T$4,INDEX(DataForViolins!K$10:K$259,ROW(U132)-T$4-(ROW(T$10)-1)),NA())),NA())</f>
        <v/>
      </c>
    </row>
    <row r="133" spans="2:21" x14ac:dyDescent="0.25">
      <c r="B133" cm="1">
        <f t="array" ref="B133">IFERROR(IF(ROWS(B$10:B133) &lt;= B$4,B$1-EnterData!$N$4*DataKernels!B133/MAX(DataKernels!B$10:B$259),IF(ROWS(B$10:B133)&lt;=2*B$4,B$1+EnterData!$N$4*INDEX(DataKernels!B$10:B$259,ROW(B133)-B$4-(ROW(B$10)-1))/MAX(DataKernels!B$10:B$259),NA())),NA())</f>
        <v>0.6545205141131889</v>
      </c>
      <c r="C133" cm="1">
        <f t="array" ref="C133">IFERROR(IF(ROWS(C$10:C133) &lt;= B$4,DataForViolins!B133,IF(ROWS(C$10:C133) &lt;=2*B$4,INDEX(DataForViolins!B$10:B$259,ROW(C133)-B$4-(ROW(B$10)-1)),NA())),NA())</f>
        <v>155.51798476559665</v>
      </c>
      <c r="D133" cm="1">
        <f t="array" ref="D133">IFERROR(IF(ROWS(D$10:D133) &lt;= D$4,D$1-EnterData!$N$4*DataKernels!C133/MAX(DataKernels!C$10:C$259),IF(ROWS(D$10:D133)&lt;=2*D$4,D$1+EnterData!$N$4*INDEX(DataKernels!C$10:C$259,ROW(D133)-D$4-(ROW(D$10)-1))/MAX(DataKernels!C$10:C$259),NA())),NA())</f>
        <v>1.6566394201143053</v>
      </c>
      <c r="E133" cm="1">
        <f t="array" ref="E133">IFERROR(IF(ROWS(E$10:E133) &lt;= D$4,DataForViolins!C133,IF(ROWS(E$10:E133) &lt;=2*D$4,INDEX(DataForViolins!C$10:C$259,ROW(E133)-D$4-(ROW(D$10)-1)),NA())),NA())</f>
        <v>216.71459013974132</v>
      </c>
      <c r="F133" t="e" cm="1">
        <f t="array" ref="F133">IFERROR(IF(ROWS(F$10:F133) &lt;= F$4,F$1-EnterData!$N$4*DataKernels!D133/MAX(DataKernels!D$10:D$259),IF(ROWS(F$10:F133)&lt;=2*F$4,F$1+EnterData!$N$4*INDEX(DataKernels!D$10:D$259,ROW(F133)-F$4-(ROW(F$10)-1))/MAX(DataKernels!D$10:D$259),NA())),NA())</f>
        <v>#N/A</v>
      </c>
      <c r="G133" t="str" cm="1">
        <f t="array" ref="G133">IFERROR(IF(ROWS(G$10:G133) &lt;= F$4,DataForViolins!D133,IF(ROWS(G$10:G133) &lt;=2*F$4,INDEX(DataForViolins!D$10:D$259,ROW(G133)-F$4-(ROW(F$10)-1)),NA())),NA())</f>
        <v/>
      </c>
      <c r="H133" t="e" cm="1">
        <f t="array" ref="H133">IFERROR(IF(ROWS(H$10:H133) &lt;= H$4,H$1-EnterData!$N$4*DataKernels!E133/MAX(DataKernels!E$10:E$259),IF(ROWS(H$10:H133)&lt;=2*H$4,H$1+EnterData!$N$4*INDEX(DataKernels!E$10:E$259,ROW(H133)-H$4-(ROW(H$10)-1))/MAX(DataKernels!E$10:E$259),NA())),NA())</f>
        <v>#N/A</v>
      </c>
      <c r="I133" t="str" cm="1">
        <f t="array" ref="I133">IFERROR(IF(ROWS(I$10:I133) &lt;= H$4,DataForViolins!E133,IF(ROWS(I$10:I133) &lt;=2*H$4,INDEX(DataForViolins!E$10:E$259,ROW(I133)-H$4-(ROW(H$10)-1)),NA())),NA())</f>
        <v/>
      </c>
      <c r="J133" t="e" cm="1">
        <f t="array" ref="J133">IFERROR(IF(ROWS(J$10:J133) &lt;= J$4,J$1-EnterData!$N$4*DataKernels!F133/MAX(DataKernels!F$10:F$259),IF(ROWS(J$10:J133)&lt;=2*J$4,J$1+EnterData!$N$4*INDEX(DataKernels!F$10:F$259,ROW(J133)-J$4-(ROW(J$10)-1))/MAX(DataKernels!F$10:F$259),NA())),NA())</f>
        <v>#N/A</v>
      </c>
      <c r="K133" t="str" cm="1">
        <f t="array" ref="K133">IFERROR(IF(ROWS(K$10:K133) &lt;= J$4,DataForViolins!F133,IF(ROWS(K$10:K133) &lt;=2*J$4,INDEX(DataForViolins!F$10:F$259,ROW(K133)-J$4-(ROW(J$10)-1)),NA())),NA())</f>
        <v/>
      </c>
      <c r="L133" t="e" cm="1">
        <f t="array" ref="L133">IFERROR(IF(ROWS(L$10:L133) &lt;= L$4,L$1-EnterData!$N$4*DataKernels!G133/MAX(DataKernels!G$10:G$259),IF(ROWS(L$10:L133)&lt;=2*L$4,L$1+EnterData!$N$4*INDEX(DataKernels!G$10:G$259,ROW(L133)-L$4-(ROW(L$10)-1))/MAX(DataKernels!G$10:G$259),NA())),NA())</f>
        <v>#N/A</v>
      </c>
      <c r="M133" t="str" cm="1">
        <f t="array" ref="M133">IFERROR(IF(ROWS(M$10:M133) &lt;= L$4,DataForViolins!G133,IF(ROWS(M$10:M133) &lt;=2*L$4,INDEX(DataForViolins!G$10:G$259,ROW(M133)-L$4-(ROW(L$10)-1)),NA())),NA())</f>
        <v/>
      </c>
      <c r="N133" t="e" cm="1">
        <f t="array" ref="N133">IFERROR(IF(ROWS(N$10:N133) &lt;= N$4,N$1-EnterData!$N$4*DataKernels!H133/MAX(DataKernels!H$10:H$259),IF(ROWS(N$10:N133)&lt;=2*N$4,N$1+EnterData!$N$4*INDEX(DataKernels!H$10:H$259,ROW(N133)-N$4-(ROW(N$10)-1))/MAX(DataKernels!H$10:H$259),NA())),NA())</f>
        <v>#N/A</v>
      </c>
      <c r="O133" t="str" cm="1">
        <f t="array" ref="O133">IFERROR(IF(ROWS(O$10:O133) &lt;= N$4,DataForViolins!H133,IF(ROWS(O$10:O133) &lt;=2*N$4,INDEX(DataForViolins!H$10:H$259,ROW(O133)-N$4-(ROW(N$10)-1)),NA())),NA())</f>
        <v/>
      </c>
      <c r="P133" t="e" cm="1">
        <f t="array" ref="P133">IFERROR(IF(ROWS(P$10:P133) &lt;= P$4,P$1-EnterData!$N$4*DataKernels!I133/MAX(DataKernels!I$10:I$259),IF(ROWS(P$10:P133)&lt;=2*P$4,P$1+EnterData!$N$4*INDEX(DataKernels!I$10:I$259,ROW(P133)-P$4-(ROW(P$10)-1))/MAX(DataKernels!I$10:I$259),NA())),NA())</f>
        <v>#N/A</v>
      </c>
      <c r="Q133" t="str" cm="1">
        <f t="array" ref="Q133">IFERROR(IF(ROWS(Q$10:Q133) &lt;= P$4,DataForViolins!I133,IF(ROWS(Q$10:Q133) &lt;=2*P$4,INDEX(DataForViolins!I$10:I$259,ROW(Q133)-P$4-(ROW(P$10)-1)),NA())),NA())</f>
        <v/>
      </c>
      <c r="R133" t="e" cm="1">
        <f t="array" ref="R133">IFERROR(IF(ROWS(R$10:R133) &lt;= R$4,R$1-EnterData!$N$4*DataKernels!J133/MAX(DataKernels!J$10:J$259),IF(ROWS(R$10:R133)&lt;=2*R$4,R$1+EnterData!$N$4*INDEX(DataKernels!J$10:J$259,ROW(R133)-R$4-(ROW(R$10)-1))/MAX(DataKernels!J$10:J$259),NA())),NA())</f>
        <v>#N/A</v>
      </c>
      <c r="S133" t="str" cm="1">
        <f t="array" ref="S133">IFERROR(IF(ROWS(S$10:S133) &lt;= R$4,DataForViolins!J133,IF(ROWS(S$10:S133) &lt;=2*R$4,INDEX(DataForViolins!J$10:J$259,ROW(S133)-R$4-(ROW(R$10)-1)),NA())),NA())</f>
        <v/>
      </c>
      <c r="T133" t="e" cm="1">
        <f t="array" ref="T133">IFERROR(IF(ROWS(T$10:T133) &lt;= T$4,T$1-EnterData!$N$4*DataKernels!K133/MAX(DataKernels!K$10:K$259),IF(ROWS(T$10:T133)&lt;=2*T$4,T$1+EnterData!$N$4*INDEX(DataKernels!K$10:K$259,ROW(T133)-T$4-(ROW(T$10)-1))/MAX(DataKernels!K$10:K$259),NA())),NA())</f>
        <v>#N/A</v>
      </c>
      <c r="U133" t="str" cm="1">
        <f t="array" ref="U133">IFERROR(IF(ROWS(U$10:U133) &lt;= T$4,DataForViolins!K133,IF(ROWS(U$10:U133) &lt;=2*T$4,INDEX(DataForViolins!K$10:K$259,ROW(U133)-T$4-(ROW(T$10)-1)),NA())),NA())</f>
        <v/>
      </c>
    </row>
    <row r="134" spans="2:21" x14ac:dyDescent="0.25">
      <c r="B134" cm="1">
        <f t="array" ref="B134">IFERROR(IF(ROWS(B$10:B134) &lt;= B$4,B$1-EnterData!$N$4*DataKernels!B134/MAX(DataKernels!B$10:B$259),IF(ROWS(B$10:B134)&lt;=2*B$4,B$1+EnterData!$N$4*INDEX(DataKernels!B$10:B$259,ROW(B134)-B$4-(ROW(B$10)-1))/MAX(DataKernels!B$10:B$259),NA())),NA())</f>
        <v>0.65315131413291616</v>
      </c>
      <c r="C134" cm="1">
        <f t="array" ref="C134">IFERROR(IF(ROWS(C$10:C134) &lt;= B$4,DataForViolins!B134,IF(ROWS(C$10:C134) &lt;=2*B$4,INDEX(DataForViolins!B$10:B$259,ROW(C134)-B$4-(ROW(B$10)-1)),NA())),NA())</f>
        <v>156.14155507459179</v>
      </c>
      <c r="D134" cm="1">
        <f t="array" ref="D134">IFERROR(IF(ROWS(D$10:D134) &lt;= D$4,D$1-EnterData!$N$4*DataKernels!C134/MAX(DataKernels!C$10:C$259),IF(ROWS(D$10:D134)&lt;=2*D$4,D$1+EnterData!$N$4*INDEX(DataKernels!C$10:C$259,ROW(D134)-D$4-(ROW(D$10)-1))/MAX(DataKernels!C$10:C$259),NA())),NA())</f>
        <v>1.6545201158171836</v>
      </c>
      <c r="E134" cm="1">
        <f t="array" ref="E134">IFERROR(IF(ROWS(E$10:E134) &lt;= D$4,DataForViolins!C134,IF(ROWS(E$10:E134) &lt;=2*D$4,INDEX(DataForViolins!C$10:C$259,ROW(E134)-D$4-(ROW(D$10)-1)),NA())),NA())</f>
        <v>217.23819671324787</v>
      </c>
      <c r="F134" t="e" cm="1">
        <f t="array" ref="F134">IFERROR(IF(ROWS(F$10:F134) &lt;= F$4,F$1-EnterData!$N$4*DataKernels!D134/MAX(DataKernels!D$10:D$259),IF(ROWS(F$10:F134)&lt;=2*F$4,F$1+EnterData!$N$4*INDEX(DataKernels!D$10:D$259,ROW(F134)-F$4-(ROW(F$10)-1))/MAX(DataKernels!D$10:D$259),NA())),NA())</f>
        <v>#N/A</v>
      </c>
      <c r="G134" t="str" cm="1">
        <f t="array" ref="G134">IFERROR(IF(ROWS(G$10:G134) &lt;= F$4,DataForViolins!D134,IF(ROWS(G$10:G134) &lt;=2*F$4,INDEX(DataForViolins!D$10:D$259,ROW(G134)-F$4-(ROW(F$10)-1)),NA())),NA())</f>
        <v/>
      </c>
      <c r="H134" t="e" cm="1">
        <f t="array" ref="H134">IFERROR(IF(ROWS(H$10:H134) &lt;= H$4,H$1-EnterData!$N$4*DataKernels!E134/MAX(DataKernels!E$10:E$259),IF(ROWS(H$10:H134)&lt;=2*H$4,H$1+EnterData!$N$4*INDEX(DataKernels!E$10:E$259,ROW(H134)-H$4-(ROW(H$10)-1))/MAX(DataKernels!E$10:E$259),NA())),NA())</f>
        <v>#N/A</v>
      </c>
      <c r="I134" t="str" cm="1">
        <f t="array" ref="I134">IFERROR(IF(ROWS(I$10:I134) &lt;= H$4,DataForViolins!E134,IF(ROWS(I$10:I134) &lt;=2*H$4,INDEX(DataForViolins!E$10:E$259,ROW(I134)-H$4-(ROW(H$10)-1)),NA())),NA())</f>
        <v/>
      </c>
      <c r="J134" t="e" cm="1">
        <f t="array" ref="J134">IFERROR(IF(ROWS(J$10:J134) &lt;= J$4,J$1-EnterData!$N$4*DataKernels!F134/MAX(DataKernels!F$10:F$259),IF(ROWS(J$10:J134)&lt;=2*J$4,J$1+EnterData!$N$4*INDEX(DataKernels!F$10:F$259,ROW(J134)-J$4-(ROW(J$10)-1))/MAX(DataKernels!F$10:F$259),NA())),NA())</f>
        <v>#N/A</v>
      </c>
      <c r="K134" t="str" cm="1">
        <f t="array" ref="K134">IFERROR(IF(ROWS(K$10:K134) &lt;= J$4,DataForViolins!F134,IF(ROWS(K$10:K134) &lt;=2*J$4,INDEX(DataForViolins!F$10:F$259,ROW(K134)-J$4-(ROW(J$10)-1)),NA())),NA())</f>
        <v/>
      </c>
      <c r="L134" t="e" cm="1">
        <f t="array" ref="L134">IFERROR(IF(ROWS(L$10:L134) &lt;= L$4,L$1-EnterData!$N$4*DataKernels!G134/MAX(DataKernels!G$10:G$259),IF(ROWS(L$10:L134)&lt;=2*L$4,L$1+EnterData!$N$4*INDEX(DataKernels!G$10:G$259,ROW(L134)-L$4-(ROW(L$10)-1))/MAX(DataKernels!G$10:G$259),NA())),NA())</f>
        <v>#N/A</v>
      </c>
      <c r="M134" t="str" cm="1">
        <f t="array" ref="M134">IFERROR(IF(ROWS(M$10:M134) &lt;= L$4,DataForViolins!G134,IF(ROWS(M$10:M134) &lt;=2*L$4,INDEX(DataForViolins!G$10:G$259,ROW(M134)-L$4-(ROW(L$10)-1)),NA())),NA())</f>
        <v/>
      </c>
      <c r="N134" t="e" cm="1">
        <f t="array" ref="N134">IFERROR(IF(ROWS(N$10:N134) &lt;= N$4,N$1-EnterData!$N$4*DataKernels!H134/MAX(DataKernels!H$10:H$259),IF(ROWS(N$10:N134)&lt;=2*N$4,N$1+EnterData!$N$4*INDEX(DataKernels!H$10:H$259,ROW(N134)-N$4-(ROW(N$10)-1))/MAX(DataKernels!H$10:H$259),NA())),NA())</f>
        <v>#N/A</v>
      </c>
      <c r="O134" t="str" cm="1">
        <f t="array" ref="O134">IFERROR(IF(ROWS(O$10:O134) &lt;= N$4,DataForViolins!H134,IF(ROWS(O$10:O134) &lt;=2*N$4,INDEX(DataForViolins!H$10:H$259,ROW(O134)-N$4-(ROW(N$10)-1)),NA())),NA())</f>
        <v/>
      </c>
      <c r="P134" t="e" cm="1">
        <f t="array" ref="P134">IFERROR(IF(ROWS(P$10:P134) &lt;= P$4,P$1-EnterData!$N$4*DataKernels!I134/MAX(DataKernels!I$10:I$259),IF(ROWS(P$10:P134)&lt;=2*P$4,P$1+EnterData!$N$4*INDEX(DataKernels!I$10:I$259,ROW(P134)-P$4-(ROW(P$10)-1))/MAX(DataKernels!I$10:I$259),NA())),NA())</f>
        <v>#N/A</v>
      </c>
      <c r="Q134" t="str" cm="1">
        <f t="array" ref="Q134">IFERROR(IF(ROWS(Q$10:Q134) &lt;= P$4,DataForViolins!I134,IF(ROWS(Q$10:Q134) &lt;=2*P$4,INDEX(DataForViolins!I$10:I$259,ROW(Q134)-P$4-(ROW(P$10)-1)),NA())),NA())</f>
        <v/>
      </c>
      <c r="R134" t="e" cm="1">
        <f t="array" ref="R134">IFERROR(IF(ROWS(R$10:R134) &lt;= R$4,R$1-EnterData!$N$4*DataKernels!J134/MAX(DataKernels!J$10:J$259),IF(ROWS(R$10:R134)&lt;=2*R$4,R$1+EnterData!$N$4*INDEX(DataKernels!J$10:J$259,ROW(R134)-R$4-(ROW(R$10)-1))/MAX(DataKernels!J$10:J$259),NA())),NA())</f>
        <v>#N/A</v>
      </c>
      <c r="S134" t="str" cm="1">
        <f t="array" ref="S134">IFERROR(IF(ROWS(S$10:S134) &lt;= R$4,DataForViolins!J134,IF(ROWS(S$10:S134) &lt;=2*R$4,INDEX(DataForViolins!J$10:J$259,ROW(S134)-R$4-(ROW(R$10)-1)),NA())),NA())</f>
        <v/>
      </c>
      <c r="T134" t="e" cm="1">
        <f t="array" ref="T134">IFERROR(IF(ROWS(T$10:T134) &lt;= T$4,T$1-EnterData!$N$4*DataKernels!K134/MAX(DataKernels!K$10:K$259),IF(ROWS(T$10:T134)&lt;=2*T$4,T$1+EnterData!$N$4*INDEX(DataKernels!K$10:K$259,ROW(T134)-T$4-(ROW(T$10)-1))/MAX(DataKernels!K$10:K$259),NA())),NA())</f>
        <v>#N/A</v>
      </c>
      <c r="U134" t="str" cm="1">
        <f t="array" ref="U134">IFERROR(IF(ROWS(U$10:U134) &lt;= T$4,DataForViolins!K134,IF(ROWS(U$10:U134) &lt;=2*T$4,INDEX(DataForViolins!K$10:K$259,ROW(U134)-T$4-(ROW(T$10)-1)),NA())),NA())</f>
        <v/>
      </c>
    </row>
    <row r="135" spans="2:21" x14ac:dyDescent="0.25">
      <c r="B135" cm="1">
        <f t="array" ref="B135">IFERROR(IF(ROWS(B$10:B135) &lt;= B$4,B$1-EnterData!$N$4*DataKernels!B135/MAX(DataKernels!B$10:B$259),IF(ROWS(B$10:B135)&lt;=2*B$4,B$1+EnterData!$N$4*INDEX(DataKernels!B$10:B$259,ROW(B135)-B$4-(ROW(B$10)-1))/MAX(DataKernels!B$10:B$259),NA())),NA())</f>
        <v>0.65199616235672875</v>
      </c>
      <c r="C135" cm="1">
        <f t="array" ref="C135">IFERROR(IF(ROWS(C$10:C135) &lt;= B$4,DataForViolins!B135,IF(ROWS(C$10:C135) &lt;=2*B$4,INDEX(DataForViolins!B$10:B$259,ROW(C135)-B$4-(ROW(B$10)-1)),NA())),NA())</f>
        <v>156.76512538358693</v>
      </c>
      <c r="D135" cm="1">
        <f t="array" ref="D135">IFERROR(IF(ROWS(D$10:D135) &lt;= D$4,D$1-EnterData!$N$4*DataKernels!C135/MAX(DataKernels!C$10:C$259),IF(ROWS(D$10:D135)&lt;=2*D$4,D$1+EnterData!$N$4*INDEX(DataKernels!C$10:C$259,ROW(D135)-D$4-(ROW(D$10)-1))/MAX(DataKernels!C$10:C$259),NA())),NA())</f>
        <v>1.652812570053757</v>
      </c>
      <c r="E135" cm="1">
        <f t="array" ref="E135">IFERROR(IF(ROWS(E$10:E135) &lt;= D$4,DataForViolins!C135,IF(ROWS(E$10:E135) &lt;=2*D$4,INDEX(DataForViolins!C$10:C$259,ROW(E135)-D$4-(ROW(D$10)-1)),NA())),NA())</f>
        <v>217.76180328675443</v>
      </c>
      <c r="F135" t="e" cm="1">
        <f t="array" ref="F135">IFERROR(IF(ROWS(F$10:F135) &lt;= F$4,F$1-EnterData!$N$4*DataKernels!D135/MAX(DataKernels!D$10:D$259),IF(ROWS(F$10:F135)&lt;=2*F$4,F$1+EnterData!$N$4*INDEX(DataKernels!D$10:D$259,ROW(F135)-F$4-(ROW(F$10)-1))/MAX(DataKernels!D$10:D$259),NA())),NA())</f>
        <v>#N/A</v>
      </c>
      <c r="G135" t="str" cm="1">
        <f t="array" ref="G135">IFERROR(IF(ROWS(G$10:G135) &lt;= F$4,DataForViolins!D135,IF(ROWS(G$10:G135) &lt;=2*F$4,INDEX(DataForViolins!D$10:D$259,ROW(G135)-F$4-(ROW(F$10)-1)),NA())),NA())</f>
        <v/>
      </c>
      <c r="H135" t="e" cm="1">
        <f t="array" ref="H135">IFERROR(IF(ROWS(H$10:H135) &lt;= H$4,H$1-EnterData!$N$4*DataKernels!E135/MAX(DataKernels!E$10:E$259),IF(ROWS(H$10:H135)&lt;=2*H$4,H$1+EnterData!$N$4*INDEX(DataKernels!E$10:E$259,ROW(H135)-H$4-(ROW(H$10)-1))/MAX(DataKernels!E$10:E$259),NA())),NA())</f>
        <v>#N/A</v>
      </c>
      <c r="I135" t="str" cm="1">
        <f t="array" ref="I135">IFERROR(IF(ROWS(I$10:I135) &lt;= H$4,DataForViolins!E135,IF(ROWS(I$10:I135) &lt;=2*H$4,INDEX(DataForViolins!E$10:E$259,ROW(I135)-H$4-(ROW(H$10)-1)),NA())),NA())</f>
        <v/>
      </c>
      <c r="J135" t="e" cm="1">
        <f t="array" ref="J135">IFERROR(IF(ROWS(J$10:J135) &lt;= J$4,J$1-EnterData!$N$4*DataKernels!F135/MAX(DataKernels!F$10:F$259),IF(ROWS(J$10:J135)&lt;=2*J$4,J$1+EnterData!$N$4*INDEX(DataKernels!F$10:F$259,ROW(J135)-J$4-(ROW(J$10)-1))/MAX(DataKernels!F$10:F$259),NA())),NA())</f>
        <v>#N/A</v>
      </c>
      <c r="K135" t="str" cm="1">
        <f t="array" ref="K135">IFERROR(IF(ROWS(K$10:K135) &lt;= J$4,DataForViolins!F135,IF(ROWS(K$10:K135) &lt;=2*J$4,INDEX(DataForViolins!F$10:F$259,ROW(K135)-J$4-(ROW(J$10)-1)),NA())),NA())</f>
        <v/>
      </c>
      <c r="L135" t="e" cm="1">
        <f t="array" ref="L135">IFERROR(IF(ROWS(L$10:L135) &lt;= L$4,L$1-EnterData!$N$4*DataKernels!G135/MAX(DataKernels!G$10:G$259),IF(ROWS(L$10:L135)&lt;=2*L$4,L$1+EnterData!$N$4*INDEX(DataKernels!G$10:G$259,ROW(L135)-L$4-(ROW(L$10)-1))/MAX(DataKernels!G$10:G$259),NA())),NA())</f>
        <v>#N/A</v>
      </c>
      <c r="M135" t="str" cm="1">
        <f t="array" ref="M135">IFERROR(IF(ROWS(M$10:M135) &lt;= L$4,DataForViolins!G135,IF(ROWS(M$10:M135) &lt;=2*L$4,INDEX(DataForViolins!G$10:G$259,ROW(M135)-L$4-(ROW(L$10)-1)),NA())),NA())</f>
        <v/>
      </c>
      <c r="N135" t="e" cm="1">
        <f t="array" ref="N135">IFERROR(IF(ROWS(N$10:N135) &lt;= N$4,N$1-EnterData!$N$4*DataKernels!H135/MAX(DataKernels!H$10:H$259),IF(ROWS(N$10:N135)&lt;=2*N$4,N$1+EnterData!$N$4*INDEX(DataKernels!H$10:H$259,ROW(N135)-N$4-(ROW(N$10)-1))/MAX(DataKernels!H$10:H$259),NA())),NA())</f>
        <v>#N/A</v>
      </c>
      <c r="O135" t="str" cm="1">
        <f t="array" ref="O135">IFERROR(IF(ROWS(O$10:O135) &lt;= N$4,DataForViolins!H135,IF(ROWS(O$10:O135) &lt;=2*N$4,INDEX(DataForViolins!H$10:H$259,ROW(O135)-N$4-(ROW(N$10)-1)),NA())),NA())</f>
        <v/>
      </c>
      <c r="P135" t="e" cm="1">
        <f t="array" ref="P135">IFERROR(IF(ROWS(P$10:P135) &lt;= P$4,P$1-EnterData!$N$4*DataKernels!I135/MAX(DataKernels!I$10:I$259),IF(ROWS(P$10:P135)&lt;=2*P$4,P$1+EnterData!$N$4*INDEX(DataKernels!I$10:I$259,ROW(P135)-P$4-(ROW(P$10)-1))/MAX(DataKernels!I$10:I$259),NA())),NA())</f>
        <v>#N/A</v>
      </c>
      <c r="Q135" t="str" cm="1">
        <f t="array" ref="Q135">IFERROR(IF(ROWS(Q$10:Q135) &lt;= P$4,DataForViolins!I135,IF(ROWS(Q$10:Q135) &lt;=2*P$4,INDEX(DataForViolins!I$10:I$259,ROW(Q135)-P$4-(ROW(P$10)-1)),NA())),NA())</f>
        <v/>
      </c>
      <c r="R135" t="e" cm="1">
        <f t="array" ref="R135">IFERROR(IF(ROWS(R$10:R135) &lt;= R$4,R$1-EnterData!$N$4*DataKernels!J135/MAX(DataKernels!J$10:J$259),IF(ROWS(R$10:R135)&lt;=2*R$4,R$1+EnterData!$N$4*INDEX(DataKernels!J$10:J$259,ROW(R135)-R$4-(ROW(R$10)-1))/MAX(DataKernels!J$10:J$259),NA())),NA())</f>
        <v>#N/A</v>
      </c>
      <c r="S135" t="str" cm="1">
        <f t="array" ref="S135">IFERROR(IF(ROWS(S$10:S135) &lt;= R$4,DataForViolins!J135,IF(ROWS(S$10:S135) &lt;=2*R$4,INDEX(DataForViolins!J$10:J$259,ROW(S135)-R$4-(ROW(R$10)-1)),NA())),NA())</f>
        <v/>
      </c>
      <c r="T135" t="e" cm="1">
        <f t="array" ref="T135">IFERROR(IF(ROWS(T$10:T135) &lt;= T$4,T$1-EnterData!$N$4*DataKernels!K135/MAX(DataKernels!K$10:K$259),IF(ROWS(T$10:T135)&lt;=2*T$4,T$1+EnterData!$N$4*INDEX(DataKernels!K$10:K$259,ROW(T135)-T$4-(ROW(T$10)-1))/MAX(DataKernels!K$10:K$259),NA())),NA())</f>
        <v>#N/A</v>
      </c>
      <c r="U135" t="str" cm="1">
        <f t="array" ref="U135">IFERROR(IF(ROWS(U$10:U135) &lt;= T$4,DataForViolins!K135,IF(ROWS(U$10:U135) &lt;=2*T$4,INDEX(DataForViolins!K$10:K$259,ROW(U135)-T$4-(ROW(T$10)-1)),NA())),NA())</f>
        <v/>
      </c>
    </row>
    <row r="136" spans="2:21" x14ac:dyDescent="0.25">
      <c r="B136" cm="1">
        <f t="array" ref="B136">IFERROR(IF(ROWS(B$10:B136) &lt;= B$4,B$1-EnterData!$N$4*DataKernels!B136/MAX(DataKernels!B$10:B$259),IF(ROWS(B$10:B136)&lt;=2*B$4,B$1+EnterData!$N$4*INDEX(DataKernels!B$10:B$259,ROW(B136)-B$4-(ROW(B$10)-1))/MAX(DataKernels!B$10:B$259),NA())),NA())</f>
        <v>0.65107900958387432</v>
      </c>
      <c r="C136" cm="1">
        <f t="array" ref="C136">IFERROR(IF(ROWS(C$10:C136) &lt;= B$4,DataForViolins!B136,IF(ROWS(C$10:C136) &lt;=2*B$4,INDEX(DataForViolins!B$10:B$259,ROW(C136)-B$4-(ROW(B$10)-1)),NA())),NA())</f>
        <v>157.38869569258208</v>
      </c>
      <c r="D136" cm="1">
        <f t="array" ref="D136">IFERROR(IF(ROWS(D$10:D136) &lt;= D$4,D$1-EnterData!$N$4*DataKernels!C136/MAX(DataKernels!C$10:C$259),IF(ROWS(D$10:D136)&lt;=2*D$4,D$1+EnterData!$N$4*INDEX(DataKernels!C$10:C$259,ROW(D136)-D$4-(ROW(D$10)-1))/MAX(DataKernels!C$10:C$259),NA())),NA())</f>
        <v>1.6515133416880254</v>
      </c>
      <c r="E136" cm="1">
        <f t="array" ref="E136">IFERROR(IF(ROWS(E$10:E136) &lt;= D$4,DataForViolins!C136,IF(ROWS(E$10:E136) &lt;=2*D$4,INDEX(DataForViolins!C$10:C$259,ROW(E136)-D$4-(ROW(D$10)-1)),NA())),NA())</f>
        <v>218.28540986026098</v>
      </c>
      <c r="F136" t="e" cm="1">
        <f t="array" ref="F136">IFERROR(IF(ROWS(F$10:F136) &lt;= F$4,F$1-EnterData!$N$4*DataKernels!D136/MAX(DataKernels!D$10:D$259),IF(ROWS(F$10:F136)&lt;=2*F$4,F$1+EnterData!$N$4*INDEX(DataKernels!D$10:D$259,ROW(F136)-F$4-(ROW(F$10)-1))/MAX(DataKernels!D$10:D$259),NA())),NA())</f>
        <v>#N/A</v>
      </c>
      <c r="G136" t="str" cm="1">
        <f t="array" ref="G136">IFERROR(IF(ROWS(G$10:G136) &lt;= F$4,DataForViolins!D136,IF(ROWS(G$10:G136) &lt;=2*F$4,INDEX(DataForViolins!D$10:D$259,ROW(G136)-F$4-(ROW(F$10)-1)),NA())),NA())</f>
        <v/>
      </c>
      <c r="H136" t="e" cm="1">
        <f t="array" ref="H136">IFERROR(IF(ROWS(H$10:H136) &lt;= H$4,H$1-EnterData!$N$4*DataKernels!E136/MAX(DataKernels!E$10:E$259),IF(ROWS(H$10:H136)&lt;=2*H$4,H$1+EnterData!$N$4*INDEX(DataKernels!E$10:E$259,ROW(H136)-H$4-(ROW(H$10)-1))/MAX(DataKernels!E$10:E$259),NA())),NA())</f>
        <v>#N/A</v>
      </c>
      <c r="I136" t="str" cm="1">
        <f t="array" ref="I136">IFERROR(IF(ROWS(I$10:I136) &lt;= H$4,DataForViolins!E136,IF(ROWS(I$10:I136) &lt;=2*H$4,INDEX(DataForViolins!E$10:E$259,ROW(I136)-H$4-(ROW(H$10)-1)),NA())),NA())</f>
        <v/>
      </c>
      <c r="J136" t="e" cm="1">
        <f t="array" ref="J136">IFERROR(IF(ROWS(J$10:J136) &lt;= J$4,J$1-EnterData!$N$4*DataKernels!F136/MAX(DataKernels!F$10:F$259),IF(ROWS(J$10:J136)&lt;=2*J$4,J$1+EnterData!$N$4*INDEX(DataKernels!F$10:F$259,ROW(J136)-J$4-(ROW(J$10)-1))/MAX(DataKernels!F$10:F$259),NA())),NA())</f>
        <v>#N/A</v>
      </c>
      <c r="K136" t="str" cm="1">
        <f t="array" ref="K136">IFERROR(IF(ROWS(K$10:K136) &lt;= J$4,DataForViolins!F136,IF(ROWS(K$10:K136) &lt;=2*J$4,INDEX(DataForViolins!F$10:F$259,ROW(K136)-J$4-(ROW(J$10)-1)),NA())),NA())</f>
        <v/>
      </c>
      <c r="L136" t="e" cm="1">
        <f t="array" ref="L136">IFERROR(IF(ROWS(L$10:L136) &lt;= L$4,L$1-EnterData!$N$4*DataKernels!G136/MAX(DataKernels!G$10:G$259),IF(ROWS(L$10:L136)&lt;=2*L$4,L$1+EnterData!$N$4*INDEX(DataKernels!G$10:G$259,ROW(L136)-L$4-(ROW(L$10)-1))/MAX(DataKernels!G$10:G$259),NA())),NA())</f>
        <v>#N/A</v>
      </c>
      <c r="M136" t="str" cm="1">
        <f t="array" ref="M136">IFERROR(IF(ROWS(M$10:M136) &lt;= L$4,DataForViolins!G136,IF(ROWS(M$10:M136) &lt;=2*L$4,INDEX(DataForViolins!G$10:G$259,ROW(M136)-L$4-(ROW(L$10)-1)),NA())),NA())</f>
        <v/>
      </c>
      <c r="N136" t="e" cm="1">
        <f t="array" ref="N136">IFERROR(IF(ROWS(N$10:N136) &lt;= N$4,N$1-EnterData!$N$4*DataKernels!H136/MAX(DataKernels!H$10:H$259),IF(ROWS(N$10:N136)&lt;=2*N$4,N$1+EnterData!$N$4*INDEX(DataKernels!H$10:H$259,ROW(N136)-N$4-(ROW(N$10)-1))/MAX(DataKernels!H$10:H$259),NA())),NA())</f>
        <v>#N/A</v>
      </c>
      <c r="O136" t="str" cm="1">
        <f t="array" ref="O136">IFERROR(IF(ROWS(O$10:O136) &lt;= N$4,DataForViolins!H136,IF(ROWS(O$10:O136) &lt;=2*N$4,INDEX(DataForViolins!H$10:H$259,ROW(O136)-N$4-(ROW(N$10)-1)),NA())),NA())</f>
        <v/>
      </c>
      <c r="P136" t="e" cm="1">
        <f t="array" ref="P136">IFERROR(IF(ROWS(P$10:P136) &lt;= P$4,P$1-EnterData!$N$4*DataKernels!I136/MAX(DataKernels!I$10:I$259),IF(ROWS(P$10:P136)&lt;=2*P$4,P$1+EnterData!$N$4*INDEX(DataKernels!I$10:I$259,ROW(P136)-P$4-(ROW(P$10)-1))/MAX(DataKernels!I$10:I$259),NA())),NA())</f>
        <v>#N/A</v>
      </c>
      <c r="Q136" t="str" cm="1">
        <f t="array" ref="Q136">IFERROR(IF(ROWS(Q$10:Q136) &lt;= P$4,DataForViolins!I136,IF(ROWS(Q$10:Q136) &lt;=2*P$4,INDEX(DataForViolins!I$10:I$259,ROW(Q136)-P$4-(ROW(P$10)-1)),NA())),NA())</f>
        <v/>
      </c>
      <c r="R136" t="e" cm="1">
        <f t="array" ref="R136">IFERROR(IF(ROWS(R$10:R136) &lt;= R$4,R$1-EnterData!$N$4*DataKernels!J136/MAX(DataKernels!J$10:J$259),IF(ROWS(R$10:R136)&lt;=2*R$4,R$1+EnterData!$N$4*INDEX(DataKernels!J$10:J$259,ROW(R136)-R$4-(ROW(R$10)-1))/MAX(DataKernels!J$10:J$259),NA())),NA())</f>
        <v>#N/A</v>
      </c>
      <c r="S136" t="str" cm="1">
        <f t="array" ref="S136">IFERROR(IF(ROWS(S$10:S136) &lt;= R$4,DataForViolins!J136,IF(ROWS(S$10:S136) &lt;=2*R$4,INDEX(DataForViolins!J$10:J$259,ROW(S136)-R$4-(ROW(R$10)-1)),NA())),NA())</f>
        <v/>
      </c>
      <c r="T136" t="e" cm="1">
        <f t="array" ref="T136">IFERROR(IF(ROWS(T$10:T136) &lt;= T$4,T$1-EnterData!$N$4*DataKernels!K136/MAX(DataKernels!K$10:K$259),IF(ROWS(T$10:T136)&lt;=2*T$4,T$1+EnterData!$N$4*INDEX(DataKernels!K$10:K$259,ROW(T136)-T$4-(ROW(T$10)-1))/MAX(DataKernels!K$10:K$259),NA())),NA())</f>
        <v>#N/A</v>
      </c>
      <c r="U136" t="str" cm="1">
        <f t="array" ref="U136">IFERROR(IF(ROWS(U$10:U136) &lt;= T$4,DataForViolins!K136,IF(ROWS(U$10:U136) &lt;=2*T$4,INDEX(DataForViolins!K$10:K$259,ROW(U136)-T$4-(ROW(T$10)-1)),NA())),NA())</f>
        <v/>
      </c>
    </row>
    <row r="137" spans="2:21" x14ac:dyDescent="0.25">
      <c r="B137" cm="1">
        <f t="array" ref="B137">IFERROR(IF(ROWS(B$10:B137) &lt;= B$4,B$1-EnterData!$N$4*DataKernels!B137/MAX(DataKernels!B$10:B$259),IF(ROWS(B$10:B137)&lt;=2*B$4,B$1+EnterData!$N$4*INDEX(DataKernels!B$10:B$259,ROW(B137)-B$4-(ROW(B$10)-1))/MAX(DataKernels!B$10:B$259),NA())),NA())</f>
        <v>0.65042431173984361</v>
      </c>
      <c r="C137" cm="1">
        <f t="array" ref="C137">IFERROR(IF(ROWS(C$10:C137) &lt;= B$4,DataForViolins!B137,IF(ROWS(C$10:C137) &lt;=2*B$4,INDEX(DataForViolins!B$10:B$259,ROW(C137)-B$4-(ROW(B$10)-1)),NA())),NA())</f>
        <v>158.01226600157722</v>
      </c>
      <c r="D137" cm="1">
        <f t="array" ref="D137">IFERROR(IF(ROWS(D$10:D137) &lt;= D$4,D$1-EnterData!$N$4*DataKernels!C137/MAX(DataKernels!C$10:C$259),IF(ROWS(D$10:D137)&lt;=2*D$4,D$1+EnterData!$N$4*INDEX(DataKernels!C$10:C$259,ROW(D137)-D$4-(ROW(D$10)-1))/MAX(DataKernels!C$10:C$259),NA())),NA())</f>
        <v>1.650616869010163</v>
      </c>
      <c r="E137" cm="1">
        <f t="array" ref="E137">IFERROR(IF(ROWS(E$10:E137) &lt;= D$4,DataForViolins!C137,IF(ROWS(E$10:E137) &lt;=2*D$4,INDEX(DataForViolins!C$10:C$259,ROW(E137)-D$4-(ROW(D$10)-1)),NA())),NA())</f>
        <v>218.80901643376754</v>
      </c>
      <c r="F137" t="e" cm="1">
        <f t="array" ref="F137">IFERROR(IF(ROWS(F$10:F137) &lt;= F$4,F$1-EnterData!$N$4*DataKernels!D137/MAX(DataKernels!D$10:D$259),IF(ROWS(F$10:F137)&lt;=2*F$4,F$1+EnterData!$N$4*INDEX(DataKernels!D$10:D$259,ROW(F137)-F$4-(ROW(F$10)-1))/MAX(DataKernels!D$10:D$259),NA())),NA())</f>
        <v>#N/A</v>
      </c>
      <c r="G137" t="str" cm="1">
        <f t="array" ref="G137">IFERROR(IF(ROWS(G$10:G137) &lt;= F$4,DataForViolins!D137,IF(ROWS(G$10:G137) &lt;=2*F$4,INDEX(DataForViolins!D$10:D$259,ROW(G137)-F$4-(ROW(F$10)-1)),NA())),NA())</f>
        <v/>
      </c>
      <c r="H137" t="e" cm="1">
        <f t="array" ref="H137">IFERROR(IF(ROWS(H$10:H137) &lt;= H$4,H$1-EnterData!$N$4*DataKernels!E137/MAX(DataKernels!E$10:E$259),IF(ROWS(H$10:H137)&lt;=2*H$4,H$1+EnterData!$N$4*INDEX(DataKernels!E$10:E$259,ROW(H137)-H$4-(ROW(H$10)-1))/MAX(DataKernels!E$10:E$259),NA())),NA())</f>
        <v>#N/A</v>
      </c>
      <c r="I137" t="str" cm="1">
        <f t="array" ref="I137">IFERROR(IF(ROWS(I$10:I137) &lt;= H$4,DataForViolins!E137,IF(ROWS(I$10:I137) &lt;=2*H$4,INDEX(DataForViolins!E$10:E$259,ROW(I137)-H$4-(ROW(H$10)-1)),NA())),NA())</f>
        <v/>
      </c>
      <c r="J137" t="e" cm="1">
        <f t="array" ref="J137">IFERROR(IF(ROWS(J$10:J137) &lt;= J$4,J$1-EnterData!$N$4*DataKernels!F137/MAX(DataKernels!F$10:F$259),IF(ROWS(J$10:J137)&lt;=2*J$4,J$1+EnterData!$N$4*INDEX(DataKernels!F$10:F$259,ROW(J137)-J$4-(ROW(J$10)-1))/MAX(DataKernels!F$10:F$259),NA())),NA())</f>
        <v>#N/A</v>
      </c>
      <c r="K137" t="str" cm="1">
        <f t="array" ref="K137">IFERROR(IF(ROWS(K$10:K137) &lt;= J$4,DataForViolins!F137,IF(ROWS(K$10:K137) &lt;=2*J$4,INDEX(DataForViolins!F$10:F$259,ROW(K137)-J$4-(ROW(J$10)-1)),NA())),NA())</f>
        <v/>
      </c>
      <c r="L137" t="e" cm="1">
        <f t="array" ref="L137">IFERROR(IF(ROWS(L$10:L137) &lt;= L$4,L$1-EnterData!$N$4*DataKernels!G137/MAX(DataKernels!G$10:G$259),IF(ROWS(L$10:L137)&lt;=2*L$4,L$1+EnterData!$N$4*INDEX(DataKernels!G$10:G$259,ROW(L137)-L$4-(ROW(L$10)-1))/MAX(DataKernels!G$10:G$259),NA())),NA())</f>
        <v>#N/A</v>
      </c>
      <c r="M137" t="str" cm="1">
        <f t="array" ref="M137">IFERROR(IF(ROWS(M$10:M137) &lt;= L$4,DataForViolins!G137,IF(ROWS(M$10:M137) &lt;=2*L$4,INDEX(DataForViolins!G$10:G$259,ROW(M137)-L$4-(ROW(L$10)-1)),NA())),NA())</f>
        <v/>
      </c>
      <c r="N137" t="e" cm="1">
        <f t="array" ref="N137">IFERROR(IF(ROWS(N$10:N137) &lt;= N$4,N$1-EnterData!$N$4*DataKernels!H137/MAX(DataKernels!H$10:H$259),IF(ROWS(N$10:N137)&lt;=2*N$4,N$1+EnterData!$N$4*INDEX(DataKernels!H$10:H$259,ROW(N137)-N$4-(ROW(N$10)-1))/MAX(DataKernels!H$10:H$259),NA())),NA())</f>
        <v>#N/A</v>
      </c>
      <c r="O137" t="str" cm="1">
        <f t="array" ref="O137">IFERROR(IF(ROWS(O$10:O137) &lt;= N$4,DataForViolins!H137,IF(ROWS(O$10:O137) &lt;=2*N$4,INDEX(DataForViolins!H$10:H$259,ROW(O137)-N$4-(ROW(N$10)-1)),NA())),NA())</f>
        <v/>
      </c>
      <c r="P137" t="e" cm="1">
        <f t="array" ref="P137">IFERROR(IF(ROWS(P$10:P137) &lt;= P$4,P$1-EnterData!$N$4*DataKernels!I137/MAX(DataKernels!I$10:I$259),IF(ROWS(P$10:P137)&lt;=2*P$4,P$1+EnterData!$N$4*INDEX(DataKernels!I$10:I$259,ROW(P137)-P$4-(ROW(P$10)-1))/MAX(DataKernels!I$10:I$259),NA())),NA())</f>
        <v>#N/A</v>
      </c>
      <c r="Q137" t="str" cm="1">
        <f t="array" ref="Q137">IFERROR(IF(ROWS(Q$10:Q137) &lt;= P$4,DataForViolins!I137,IF(ROWS(Q$10:Q137) &lt;=2*P$4,INDEX(DataForViolins!I$10:I$259,ROW(Q137)-P$4-(ROW(P$10)-1)),NA())),NA())</f>
        <v/>
      </c>
      <c r="R137" t="e" cm="1">
        <f t="array" ref="R137">IFERROR(IF(ROWS(R$10:R137) &lt;= R$4,R$1-EnterData!$N$4*DataKernels!J137/MAX(DataKernels!J$10:J$259),IF(ROWS(R$10:R137)&lt;=2*R$4,R$1+EnterData!$N$4*INDEX(DataKernels!J$10:J$259,ROW(R137)-R$4-(ROW(R$10)-1))/MAX(DataKernels!J$10:J$259),NA())),NA())</f>
        <v>#N/A</v>
      </c>
      <c r="S137" t="str" cm="1">
        <f t="array" ref="S137">IFERROR(IF(ROWS(S$10:S137) &lt;= R$4,DataForViolins!J137,IF(ROWS(S$10:S137) &lt;=2*R$4,INDEX(DataForViolins!J$10:J$259,ROW(S137)-R$4-(ROW(R$10)-1)),NA())),NA())</f>
        <v/>
      </c>
      <c r="T137" t="e" cm="1">
        <f t="array" ref="T137">IFERROR(IF(ROWS(T$10:T137) &lt;= T$4,T$1-EnterData!$N$4*DataKernels!K137/MAX(DataKernels!K$10:K$259),IF(ROWS(T$10:T137)&lt;=2*T$4,T$1+EnterData!$N$4*INDEX(DataKernels!K$10:K$259,ROW(T137)-T$4-(ROW(T$10)-1))/MAX(DataKernels!K$10:K$259),NA())),NA())</f>
        <v>#N/A</v>
      </c>
      <c r="U137" t="str" cm="1">
        <f t="array" ref="U137">IFERROR(IF(ROWS(U$10:U137) &lt;= T$4,DataForViolins!K137,IF(ROWS(U$10:U137) &lt;=2*T$4,INDEX(DataForViolins!K$10:K$259,ROW(U137)-T$4-(ROW(T$10)-1)),NA())),NA())</f>
        <v/>
      </c>
    </row>
    <row r="138" spans="2:21" x14ac:dyDescent="0.25">
      <c r="B138" cm="1">
        <f t="array" ref="B138">IFERROR(IF(ROWS(B$10:B138) &lt;= B$4,B$1-EnterData!$N$4*DataKernels!B138/MAX(DataKernels!B$10:B$259),IF(ROWS(B$10:B138)&lt;=2*B$4,B$1+EnterData!$N$4*INDEX(DataKernels!B$10:B$259,ROW(B138)-B$4-(ROW(B$10)-1))/MAX(DataKernels!B$10:B$259),NA())),NA())</f>
        <v>0.65005659282159001</v>
      </c>
      <c r="C138" cm="1">
        <f t="array" ref="C138">IFERROR(IF(ROWS(C$10:C138) &lt;= B$4,DataForViolins!B138,IF(ROWS(C$10:C138) &lt;=2*B$4,INDEX(DataForViolins!B$10:B$259,ROW(C138)-B$4-(ROW(B$10)-1)),NA())),NA())</f>
        <v>158.63583631057236</v>
      </c>
      <c r="D138" cm="1">
        <f t="array" ref="D138">IFERROR(IF(ROWS(D$10:D138) &lt;= D$4,D$1-EnterData!$N$4*DataKernels!C138/MAX(DataKernels!C$10:C$259),IF(ROWS(D$10:D138)&lt;=2*D$4,D$1+EnterData!$N$4*INDEX(DataKernels!C$10:C$259,ROW(D138)-D$4-(ROW(D$10)-1))/MAX(DataKernels!C$10:C$259),NA())),NA())</f>
        <v>1.6501155768173152</v>
      </c>
      <c r="E138" cm="1">
        <f t="array" ref="E138">IFERROR(IF(ROWS(E$10:E138) &lt;= D$4,DataForViolins!C138,IF(ROWS(E$10:E138) &lt;=2*D$4,INDEX(DataForViolins!C$10:C$259,ROW(E138)-D$4-(ROW(D$10)-1)),NA())),NA())</f>
        <v>219.33262300727409</v>
      </c>
      <c r="F138" t="e" cm="1">
        <f t="array" ref="F138">IFERROR(IF(ROWS(F$10:F138) &lt;= F$4,F$1-EnterData!$N$4*DataKernels!D138/MAX(DataKernels!D$10:D$259),IF(ROWS(F$10:F138)&lt;=2*F$4,F$1+EnterData!$N$4*INDEX(DataKernels!D$10:D$259,ROW(F138)-F$4-(ROW(F$10)-1))/MAX(DataKernels!D$10:D$259),NA())),NA())</f>
        <v>#N/A</v>
      </c>
      <c r="G138" t="str" cm="1">
        <f t="array" ref="G138">IFERROR(IF(ROWS(G$10:G138) &lt;= F$4,DataForViolins!D138,IF(ROWS(G$10:G138) &lt;=2*F$4,INDEX(DataForViolins!D$10:D$259,ROW(G138)-F$4-(ROW(F$10)-1)),NA())),NA())</f>
        <v/>
      </c>
      <c r="H138" t="e" cm="1">
        <f t="array" ref="H138">IFERROR(IF(ROWS(H$10:H138) &lt;= H$4,H$1-EnterData!$N$4*DataKernels!E138/MAX(DataKernels!E$10:E$259),IF(ROWS(H$10:H138)&lt;=2*H$4,H$1+EnterData!$N$4*INDEX(DataKernels!E$10:E$259,ROW(H138)-H$4-(ROW(H$10)-1))/MAX(DataKernels!E$10:E$259),NA())),NA())</f>
        <v>#N/A</v>
      </c>
      <c r="I138" t="str" cm="1">
        <f t="array" ref="I138">IFERROR(IF(ROWS(I$10:I138) &lt;= H$4,DataForViolins!E138,IF(ROWS(I$10:I138) &lt;=2*H$4,INDEX(DataForViolins!E$10:E$259,ROW(I138)-H$4-(ROW(H$10)-1)),NA())),NA())</f>
        <v/>
      </c>
      <c r="J138" t="e" cm="1">
        <f t="array" ref="J138">IFERROR(IF(ROWS(J$10:J138) &lt;= J$4,J$1-EnterData!$N$4*DataKernels!F138/MAX(DataKernels!F$10:F$259),IF(ROWS(J$10:J138)&lt;=2*J$4,J$1+EnterData!$N$4*INDEX(DataKernels!F$10:F$259,ROW(J138)-J$4-(ROW(J$10)-1))/MAX(DataKernels!F$10:F$259),NA())),NA())</f>
        <v>#N/A</v>
      </c>
      <c r="K138" t="str" cm="1">
        <f t="array" ref="K138">IFERROR(IF(ROWS(K$10:K138) &lt;= J$4,DataForViolins!F138,IF(ROWS(K$10:K138) &lt;=2*J$4,INDEX(DataForViolins!F$10:F$259,ROW(K138)-J$4-(ROW(J$10)-1)),NA())),NA())</f>
        <v/>
      </c>
      <c r="L138" t="e" cm="1">
        <f t="array" ref="L138">IFERROR(IF(ROWS(L$10:L138) &lt;= L$4,L$1-EnterData!$N$4*DataKernels!G138/MAX(DataKernels!G$10:G$259),IF(ROWS(L$10:L138)&lt;=2*L$4,L$1+EnterData!$N$4*INDEX(DataKernels!G$10:G$259,ROW(L138)-L$4-(ROW(L$10)-1))/MAX(DataKernels!G$10:G$259),NA())),NA())</f>
        <v>#N/A</v>
      </c>
      <c r="M138" t="str" cm="1">
        <f t="array" ref="M138">IFERROR(IF(ROWS(M$10:M138) &lt;= L$4,DataForViolins!G138,IF(ROWS(M$10:M138) &lt;=2*L$4,INDEX(DataForViolins!G$10:G$259,ROW(M138)-L$4-(ROW(L$10)-1)),NA())),NA())</f>
        <v/>
      </c>
      <c r="N138" t="e" cm="1">
        <f t="array" ref="N138">IFERROR(IF(ROWS(N$10:N138) &lt;= N$4,N$1-EnterData!$N$4*DataKernels!H138/MAX(DataKernels!H$10:H$259),IF(ROWS(N$10:N138)&lt;=2*N$4,N$1+EnterData!$N$4*INDEX(DataKernels!H$10:H$259,ROW(N138)-N$4-(ROW(N$10)-1))/MAX(DataKernels!H$10:H$259),NA())),NA())</f>
        <v>#N/A</v>
      </c>
      <c r="O138" t="str" cm="1">
        <f t="array" ref="O138">IFERROR(IF(ROWS(O$10:O138) &lt;= N$4,DataForViolins!H138,IF(ROWS(O$10:O138) &lt;=2*N$4,INDEX(DataForViolins!H$10:H$259,ROW(O138)-N$4-(ROW(N$10)-1)),NA())),NA())</f>
        <v/>
      </c>
      <c r="P138" t="e" cm="1">
        <f t="array" ref="P138">IFERROR(IF(ROWS(P$10:P138) &lt;= P$4,P$1-EnterData!$N$4*DataKernels!I138/MAX(DataKernels!I$10:I$259),IF(ROWS(P$10:P138)&lt;=2*P$4,P$1+EnterData!$N$4*INDEX(DataKernels!I$10:I$259,ROW(P138)-P$4-(ROW(P$10)-1))/MAX(DataKernels!I$10:I$259),NA())),NA())</f>
        <v>#N/A</v>
      </c>
      <c r="Q138" t="str" cm="1">
        <f t="array" ref="Q138">IFERROR(IF(ROWS(Q$10:Q138) &lt;= P$4,DataForViolins!I138,IF(ROWS(Q$10:Q138) &lt;=2*P$4,INDEX(DataForViolins!I$10:I$259,ROW(Q138)-P$4-(ROW(P$10)-1)),NA())),NA())</f>
        <v/>
      </c>
      <c r="R138" t="e" cm="1">
        <f t="array" ref="R138">IFERROR(IF(ROWS(R$10:R138) &lt;= R$4,R$1-EnterData!$N$4*DataKernels!J138/MAX(DataKernels!J$10:J$259),IF(ROWS(R$10:R138)&lt;=2*R$4,R$1+EnterData!$N$4*INDEX(DataKernels!J$10:J$259,ROW(R138)-R$4-(ROW(R$10)-1))/MAX(DataKernels!J$10:J$259),NA())),NA())</f>
        <v>#N/A</v>
      </c>
      <c r="S138" t="str" cm="1">
        <f t="array" ref="S138">IFERROR(IF(ROWS(S$10:S138) &lt;= R$4,DataForViolins!J138,IF(ROWS(S$10:S138) &lt;=2*R$4,INDEX(DataForViolins!J$10:J$259,ROW(S138)-R$4-(ROW(R$10)-1)),NA())),NA())</f>
        <v/>
      </c>
      <c r="T138" t="e" cm="1">
        <f t="array" ref="T138">IFERROR(IF(ROWS(T$10:T138) &lt;= T$4,T$1-EnterData!$N$4*DataKernels!K138/MAX(DataKernels!K$10:K$259),IF(ROWS(T$10:T138)&lt;=2*T$4,T$1+EnterData!$N$4*INDEX(DataKernels!K$10:K$259,ROW(T138)-T$4-(ROW(T$10)-1))/MAX(DataKernels!K$10:K$259),NA())),NA())</f>
        <v>#N/A</v>
      </c>
      <c r="U138" t="str" cm="1">
        <f t="array" ref="U138">IFERROR(IF(ROWS(U$10:U138) &lt;= T$4,DataForViolins!K138,IF(ROWS(U$10:U138) &lt;=2*T$4,INDEX(DataForViolins!K$10:K$259,ROW(U138)-T$4-(ROW(T$10)-1)),NA())),NA())</f>
        <v/>
      </c>
    </row>
    <row r="139" spans="2:21" x14ac:dyDescent="0.25">
      <c r="B139" cm="1">
        <f t="array" ref="B139">IFERROR(IF(ROWS(B$10:B139) &lt;= B$4,B$1-EnterData!$N$4*DataKernels!B139/MAX(DataKernels!B$10:B$259),IF(ROWS(B$10:B139)&lt;=2*B$4,B$1+EnterData!$N$4*INDEX(DataKernels!B$10:B$259,ROW(B139)-B$4-(ROW(B$10)-1))/MAX(DataKernels!B$10:B$259),NA())),NA())</f>
        <v>0.65</v>
      </c>
      <c r="C139" cm="1">
        <f t="array" ref="C139">IFERROR(IF(ROWS(C$10:C139) &lt;= B$4,DataForViolins!B139,IF(ROWS(C$10:C139) &lt;=2*B$4,INDEX(DataForViolins!B$10:B$259,ROW(C139)-B$4-(ROW(B$10)-1)),NA())),NA())</f>
        <v>159.2594066195675</v>
      </c>
      <c r="D139" cm="1">
        <f t="array" ref="D139">IFERROR(IF(ROWS(D$10:D139) &lt;= D$4,D$1-EnterData!$N$4*DataKernels!C139/MAX(DataKernels!C$10:C$259),IF(ROWS(D$10:D139)&lt;=2*D$4,D$1+EnterData!$N$4*INDEX(DataKernels!C$10:C$259,ROW(D139)-D$4-(ROW(D$10)-1))/MAX(DataKernels!C$10:C$259),NA())),NA())</f>
        <v>1.65</v>
      </c>
      <c r="E139" cm="1">
        <f t="array" ref="E139">IFERROR(IF(ROWS(E$10:E139) &lt;= D$4,DataForViolins!C139,IF(ROWS(E$10:E139) &lt;=2*D$4,INDEX(DataForViolins!C$10:C$259,ROW(E139)-D$4-(ROW(D$10)-1)),NA())),NA())</f>
        <v>219.85622958078065</v>
      </c>
      <c r="F139" t="e" cm="1">
        <f t="array" ref="F139">IFERROR(IF(ROWS(F$10:F139) &lt;= F$4,F$1-EnterData!$N$4*DataKernels!D139/MAX(DataKernels!D$10:D$259),IF(ROWS(F$10:F139)&lt;=2*F$4,F$1+EnterData!$N$4*INDEX(DataKernels!D$10:D$259,ROW(F139)-F$4-(ROW(F$10)-1))/MAX(DataKernels!D$10:D$259),NA())),NA())</f>
        <v>#N/A</v>
      </c>
      <c r="G139" t="str" cm="1">
        <f t="array" ref="G139">IFERROR(IF(ROWS(G$10:G139) &lt;= F$4,DataForViolins!D139,IF(ROWS(G$10:G139) &lt;=2*F$4,INDEX(DataForViolins!D$10:D$259,ROW(G139)-F$4-(ROW(F$10)-1)),NA())),NA())</f>
        <v/>
      </c>
      <c r="H139" t="e" cm="1">
        <f t="array" ref="H139">IFERROR(IF(ROWS(H$10:H139) &lt;= H$4,H$1-EnterData!$N$4*DataKernels!E139/MAX(DataKernels!E$10:E$259),IF(ROWS(H$10:H139)&lt;=2*H$4,H$1+EnterData!$N$4*INDEX(DataKernels!E$10:E$259,ROW(H139)-H$4-(ROW(H$10)-1))/MAX(DataKernels!E$10:E$259),NA())),NA())</f>
        <v>#N/A</v>
      </c>
      <c r="I139" t="str" cm="1">
        <f t="array" ref="I139">IFERROR(IF(ROWS(I$10:I139) &lt;= H$4,DataForViolins!E139,IF(ROWS(I$10:I139) &lt;=2*H$4,INDEX(DataForViolins!E$10:E$259,ROW(I139)-H$4-(ROW(H$10)-1)),NA())),NA())</f>
        <v/>
      </c>
      <c r="J139" t="e" cm="1">
        <f t="array" ref="J139">IFERROR(IF(ROWS(J$10:J139) &lt;= J$4,J$1-EnterData!$N$4*DataKernels!F139/MAX(DataKernels!F$10:F$259),IF(ROWS(J$10:J139)&lt;=2*J$4,J$1+EnterData!$N$4*INDEX(DataKernels!F$10:F$259,ROW(J139)-J$4-(ROW(J$10)-1))/MAX(DataKernels!F$10:F$259),NA())),NA())</f>
        <v>#N/A</v>
      </c>
      <c r="K139" t="str" cm="1">
        <f t="array" ref="K139">IFERROR(IF(ROWS(K$10:K139) &lt;= J$4,DataForViolins!F139,IF(ROWS(K$10:K139) &lt;=2*J$4,INDEX(DataForViolins!F$10:F$259,ROW(K139)-J$4-(ROW(J$10)-1)),NA())),NA())</f>
        <v/>
      </c>
      <c r="L139" t="e" cm="1">
        <f t="array" ref="L139">IFERROR(IF(ROWS(L$10:L139) &lt;= L$4,L$1-EnterData!$N$4*DataKernels!G139/MAX(DataKernels!G$10:G$259),IF(ROWS(L$10:L139)&lt;=2*L$4,L$1+EnterData!$N$4*INDEX(DataKernels!G$10:G$259,ROW(L139)-L$4-(ROW(L$10)-1))/MAX(DataKernels!G$10:G$259),NA())),NA())</f>
        <v>#N/A</v>
      </c>
      <c r="M139" t="str" cm="1">
        <f t="array" ref="M139">IFERROR(IF(ROWS(M$10:M139) &lt;= L$4,DataForViolins!G139,IF(ROWS(M$10:M139) &lt;=2*L$4,INDEX(DataForViolins!G$10:G$259,ROW(M139)-L$4-(ROW(L$10)-1)),NA())),NA())</f>
        <v/>
      </c>
      <c r="N139" t="e" cm="1">
        <f t="array" ref="N139">IFERROR(IF(ROWS(N$10:N139) &lt;= N$4,N$1-EnterData!$N$4*DataKernels!H139/MAX(DataKernels!H$10:H$259),IF(ROWS(N$10:N139)&lt;=2*N$4,N$1+EnterData!$N$4*INDEX(DataKernels!H$10:H$259,ROW(N139)-N$4-(ROW(N$10)-1))/MAX(DataKernels!H$10:H$259),NA())),NA())</f>
        <v>#N/A</v>
      </c>
      <c r="O139" t="str" cm="1">
        <f t="array" ref="O139">IFERROR(IF(ROWS(O$10:O139) &lt;= N$4,DataForViolins!H139,IF(ROWS(O$10:O139) &lt;=2*N$4,INDEX(DataForViolins!H$10:H$259,ROW(O139)-N$4-(ROW(N$10)-1)),NA())),NA())</f>
        <v/>
      </c>
      <c r="P139" t="e" cm="1">
        <f t="array" ref="P139">IFERROR(IF(ROWS(P$10:P139) &lt;= P$4,P$1-EnterData!$N$4*DataKernels!I139/MAX(DataKernels!I$10:I$259),IF(ROWS(P$10:P139)&lt;=2*P$4,P$1+EnterData!$N$4*INDEX(DataKernels!I$10:I$259,ROW(P139)-P$4-(ROW(P$10)-1))/MAX(DataKernels!I$10:I$259),NA())),NA())</f>
        <v>#N/A</v>
      </c>
      <c r="Q139" t="str" cm="1">
        <f t="array" ref="Q139">IFERROR(IF(ROWS(Q$10:Q139) &lt;= P$4,DataForViolins!I139,IF(ROWS(Q$10:Q139) &lt;=2*P$4,INDEX(DataForViolins!I$10:I$259,ROW(Q139)-P$4-(ROW(P$10)-1)),NA())),NA())</f>
        <v/>
      </c>
      <c r="R139" t="e" cm="1">
        <f t="array" ref="R139">IFERROR(IF(ROWS(R$10:R139) &lt;= R$4,R$1-EnterData!$N$4*DataKernels!J139/MAX(DataKernels!J$10:J$259),IF(ROWS(R$10:R139)&lt;=2*R$4,R$1+EnterData!$N$4*INDEX(DataKernels!J$10:J$259,ROW(R139)-R$4-(ROW(R$10)-1))/MAX(DataKernels!J$10:J$259),NA())),NA())</f>
        <v>#N/A</v>
      </c>
      <c r="S139" t="str" cm="1">
        <f t="array" ref="S139">IFERROR(IF(ROWS(S$10:S139) &lt;= R$4,DataForViolins!J139,IF(ROWS(S$10:S139) &lt;=2*R$4,INDEX(DataForViolins!J$10:J$259,ROW(S139)-R$4-(ROW(R$10)-1)),NA())),NA())</f>
        <v/>
      </c>
      <c r="T139" t="e" cm="1">
        <f t="array" ref="T139">IFERROR(IF(ROWS(T$10:T139) &lt;= T$4,T$1-EnterData!$N$4*DataKernels!K139/MAX(DataKernels!K$10:K$259),IF(ROWS(T$10:T139)&lt;=2*T$4,T$1+EnterData!$N$4*INDEX(DataKernels!K$10:K$259,ROW(T139)-T$4-(ROW(T$10)-1))/MAX(DataKernels!K$10:K$259),NA())),NA())</f>
        <v>#N/A</v>
      </c>
      <c r="U139" t="str" cm="1">
        <f t="array" ref="U139">IFERROR(IF(ROWS(U$10:U139) &lt;= T$4,DataForViolins!K139,IF(ROWS(U$10:U139) &lt;=2*T$4,INDEX(DataForViolins!K$10:K$259,ROW(U139)-T$4-(ROW(T$10)-1)),NA())),NA())</f>
        <v/>
      </c>
    </row>
    <row r="140" spans="2:21" x14ac:dyDescent="0.25">
      <c r="B140" cm="1">
        <f t="array" ref="B140">IFERROR(IF(ROWS(B$10:B140) &lt;= B$4,B$1-EnterData!$N$4*DataKernels!B140/MAX(DataKernels!B$10:B$259),IF(ROWS(B$10:B140)&lt;=2*B$4,B$1+EnterData!$N$4*INDEX(DataKernels!B$10:B$259,ROW(B140)-B$4-(ROW(B$10)-1))/MAX(DataKernels!B$10:B$259),NA())),NA())</f>
        <v>0.6502778601846777</v>
      </c>
      <c r="C140" cm="1">
        <f t="array" ref="C140">IFERROR(IF(ROWS(C$10:C140) &lt;= B$4,DataForViolins!B140,IF(ROWS(C$10:C140) &lt;=2*B$4,INDEX(DataForViolins!B$10:B$259,ROW(C140)-B$4-(ROW(B$10)-1)),NA())),NA())</f>
        <v>159.88297692856264</v>
      </c>
      <c r="D140" cm="1">
        <f t="array" ref="D140">IFERROR(IF(ROWS(D$10:D140) &lt;= D$4,D$1-EnterData!$N$4*DataKernels!C140/MAX(DataKernels!C$10:C$259),IF(ROWS(D$10:D140)&lt;=2*D$4,D$1+EnterData!$N$4*INDEX(DataKernels!C$10:C$259,ROW(D140)-D$4-(ROW(D$10)-1))/MAX(DataKernels!C$10:C$259),NA())),NA())</f>
        <v>1.6502589221717612</v>
      </c>
      <c r="E140" cm="1">
        <f t="array" ref="E140">IFERROR(IF(ROWS(E$10:E140) &lt;= D$4,DataForViolins!C140,IF(ROWS(E$10:E140) &lt;=2*D$4,INDEX(DataForViolins!C$10:C$259,ROW(E140)-D$4-(ROW(D$10)-1)),NA())),NA())</f>
        <v>220.3798361542872</v>
      </c>
      <c r="F140" t="e" cm="1">
        <f t="array" ref="F140">IFERROR(IF(ROWS(F$10:F140) &lt;= F$4,F$1-EnterData!$N$4*DataKernels!D140/MAX(DataKernels!D$10:D$259),IF(ROWS(F$10:F140)&lt;=2*F$4,F$1+EnterData!$N$4*INDEX(DataKernels!D$10:D$259,ROW(F140)-F$4-(ROW(F$10)-1))/MAX(DataKernels!D$10:D$259),NA())),NA())</f>
        <v>#N/A</v>
      </c>
      <c r="G140" t="str" cm="1">
        <f t="array" ref="G140">IFERROR(IF(ROWS(G$10:G140) &lt;= F$4,DataForViolins!D140,IF(ROWS(G$10:G140) &lt;=2*F$4,INDEX(DataForViolins!D$10:D$259,ROW(G140)-F$4-(ROW(F$10)-1)),NA())),NA())</f>
        <v/>
      </c>
      <c r="H140" t="e" cm="1">
        <f t="array" ref="H140">IFERROR(IF(ROWS(H$10:H140) &lt;= H$4,H$1-EnterData!$N$4*DataKernels!E140/MAX(DataKernels!E$10:E$259),IF(ROWS(H$10:H140)&lt;=2*H$4,H$1+EnterData!$N$4*INDEX(DataKernels!E$10:E$259,ROW(H140)-H$4-(ROW(H$10)-1))/MAX(DataKernels!E$10:E$259),NA())),NA())</f>
        <v>#N/A</v>
      </c>
      <c r="I140" t="str" cm="1">
        <f t="array" ref="I140">IFERROR(IF(ROWS(I$10:I140) &lt;= H$4,DataForViolins!E140,IF(ROWS(I$10:I140) &lt;=2*H$4,INDEX(DataForViolins!E$10:E$259,ROW(I140)-H$4-(ROW(H$10)-1)),NA())),NA())</f>
        <v/>
      </c>
      <c r="J140" t="e" cm="1">
        <f t="array" ref="J140">IFERROR(IF(ROWS(J$10:J140) &lt;= J$4,J$1-EnterData!$N$4*DataKernels!F140/MAX(DataKernels!F$10:F$259),IF(ROWS(J$10:J140)&lt;=2*J$4,J$1+EnterData!$N$4*INDEX(DataKernels!F$10:F$259,ROW(J140)-J$4-(ROW(J$10)-1))/MAX(DataKernels!F$10:F$259),NA())),NA())</f>
        <v>#N/A</v>
      </c>
      <c r="K140" t="str" cm="1">
        <f t="array" ref="K140">IFERROR(IF(ROWS(K$10:K140) &lt;= J$4,DataForViolins!F140,IF(ROWS(K$10:K140) &lt;=2*J$4,INDEX(DataForViolins!F$10:F$259,ROW(K140)-J$4-(ROW(J$10)-1)),NA())),NA())</f>
        <v/>
      </c>
      <c r="L140" t="e" cm="1">
        <f t="array" ref="L140">IFERROR(IF(ROWS(L$10:L140) &lt;= L$4,L$1-EnterData!$N$4*DataKernels!G140/MAX(DataKernels!G$10:G$259),IF(ROWS(L$10:L140)&lt;=2*L$4,L$1+EnterData!$N$4*INDEX(DataKernels!G$10:G$259,ROW(L140)-L$4-(ROW(L$10)-1))/MAX(DataKernels!G$10:G$259),NA())),NA())</f>
        <v>#N/A</v>
      </c>
      <c r="M140" t="str" cm="1">
        <f t="array" ref="M140">IFERROR(IF(ROWS(M$10:M140) &lt;= L$4,DataForViolins!G140,IF(ROWS(M$10:M140) &lt;=2*L$4,INDEX(DataForViolins!G$10:G$259,ROW(M140)-L$4-(ROW(L$10)-1)),NA())),NA())</f>
        <v/>
      </c>
      <c r="N140" t="e" cm="1">
        <f t="array" ref="N140">IFERROR(IF(ROWS(N$10:N140) &lt;= N$4,N$1-EnterData!$N$4*DataKernels!H140/MAX(DataKernels!H$10:H$259),IF(ROWS(N$10:N140)&lt;=2*N$4,N$1+EnterData!$N$4*INDEX(DataKernels!H$10:H$259,ROW(N140)-N$4-(ROW(N$10)-1))/MAX(DataKernels!H$10:H$259),NA())),NA())</f>
        <v>#N/A</v>
      </c>
      <c r="O140" t="str" cm="1">
        <f t="array" ref="O140">IFERROR(IF(ROWS(O$10:O140) &lt;= N$4,DataForViolins!H140,IF(ROWS(O$10:O140) &lt;=2*N$4,INDEX(DataForViolins!H$10:H$259,ROW(O140)-N$4-(ROW(N$10)-1)),NA())),NA())</f>
        <v/>
      </c>
      <c r="P140" t="e" cm="1">
        <f t="array" ref="P140">IFERROR(IF(ROWS(P$10:P140) &lt;= P$4,P$1-EnterData!$N$4*DataKernels!I140/MAX(DataKernels!I$10:I$259),IF(ROWS(P$10:P140)&lt;=2*P$4,P$1+EnterData!$N$4*INDEX(DataKernels!I$10:I$259,ROW(P140)-P$4-(ROW(P$10)-1))/MAX(DataKernels!I$10:I$259),NA())),NA())</f>
        <v>#N/A</v>
      </c>
      <c r="Q140" t="str" cm="1">
        <f t="array" ref="Q140">IFERROR(IF(ROWS(Q$10:Q140) &lt;= P$4,DataForViolins!I140,IF(ROWS(Q$10:Q140) &lt;=2*P$4,INDEX(DataForViolins!I$10:I$259,ROW(Q140)-P$4-(ROW(P$10)-1)),NA())),NA())</f>
        <v/>
      </c>
      <c r="R140" t="e" cm="1">
        <f t="array" ref="R140">IFERROR(IF(ROWS(R$10:R140) &lt;= R$4,R$1-EnterData!$N$4*DataKernels!J140/MAX(DataKernels!J$10:J$259),IF(ROWS(R$10:R140)&lt;=2*R$4,R$1+EnterData!$N$4*INDEX(DataKernels!J$10:J$259,ROW(R140)-R$4-(ROW(R$10)-1))/MAX(DataKernels!J$10:J$259),NA())),NA())</f>
        <v>#N/A</v>
      </c>
      <c r="S140" t="str" cm="1">
        <f t="array" ref="S140">IFERROR(IF(ROWS(S$10:S140) &lt;= R$4,DataForViolins!J140,IF(ROWS(S$10:S140) &lt;=2*R$4,INDEX(DataForViolins!J$10:J$259,ROW(S140)-R$4-(ROW(R$10)-1)),NA())),NA())</f>
        <v/>
      </c>
      <c r="T140" t="e" cm="1">
        <f t="array" ref="T140">IFERROR(IF(ROWS(T$10:T140) &lt;= T$4,T$1-EnterData!$N$4*DataKernels!K140/MAX(DataKernels!K$10:K$259),IF(ROWS(T$10:T140)&lt;=2*T$4,T$1+EnterData!$N$4*INDEX(DataKernels!K$10:K$259,ROW(T140)-T$4-(ROW(T$10)-1))/MAX(DataKernels!K$10:K$259),NA())),NA())</f>
        <v>#N/A</v>
      </c>
      <c r="U140" t="str" cm="1">
        <f t="array" ref="U140">IFERROR(IF(ROWS(U$10:U140) &lt;= T$4,DataForViolins!K140,IF(ROWS(U$10:U140) &lt;=2*T$4,INDEX(DataForViolins!K$10:K$259,ROW(U140)-T$4-(ROW(T$10)-1)),NA())),NA())</f>
        <v/>
      </c>
    </row>
    <row r="141" spans="2:21" x14ac:dyDescent="0.25">
      <c r="B141" cm="1">
        <f t="array" ref="B141">IFERROR(IF(ROWS(B$10:B141) &lt;= B$4,B$1-EnterData!$N$4*DataKernels!B141/MAX(DataKernels!B$10:B$259),IF(ROWS(B$10:B141)&lt;=2*B$4,B$1+EnterData!$N$4*INDEX(DataKernels!B$10:B$259,ROW(B141)-B$4-(ROW(B$10)-1))/MAX(DataKernels!B$10:B$259),NA())),NA())</f>
        <v>0.6509122470065557</v>
      </c>
      <c r="C141" cm="1">
        <f t="array" ref="C141">IFERROR(IF(ROWS(C$10:C141) &lt;= B$4,DataForViolins!B141,IF(ROWS(C$10:C141) &lt;=2*B$4,INDEX(DataForViolins!B$10:B$259,ROW(C141)-B$4-(ROW(B$10)-1)),NA())),NA())</f>
        <v>160.50654723755778</v>
      </c>
      <c r="D141" cm="1">
        <f t="array" ref="D141">IFERROR(IF(ROWS(D$10:D141) &lt;= D$4,D$1-EnterData!$N$4*DataKernels!C141/MAX(DataKernels!C$10:C$259),IF(ROWS(D$10:D141)&lt;=2*D$4,D$1+EnterData!$N$4*INDEX(DataKernels!C$10:C$259,ROW(D141)-D$4-(ROW(D$10)-1))/MAX(DataKernels!C$10:C$259),NA())),NA())</f>
        <v>1.6508795277176558</v>
      </c>
      <c r="E141" cm="1">
        <f t="array" ref="E141">IFERROR(IF(ROWS(E$10:E141) &lt;= D$4,DataForViolins!C141,IF(ROWS(E$10:E141) &lt;=2*D$4,INDEX(DataForViolins!C$10:C$259,ROW(E141)-D$4-(ROW(D$10)-1)),NA())),NA())</f>
        <v>220.90344272779376</v>
      </c>
      <c r="F141" t="e" cm="1">
        <f t="array" ref="F141">IFERROR(IF(ROWS(F$10:F141) &lt;= F$4,F$1-EnterData!$N$4*DataKernels!D141/MAX(DataKernels!D$10:D$259),IF(ROWS(F$10:F141)&lt;=2*F$4,F$1+EnterData!$N$4*INDEX(DataKernels!D$10:D$259,ROW(F141)-F$4-(ROW(F$10)-1))/MAX(DataKernels!D$10:D$259),NA())),NA())</f>
        <v>#N/A</v>
      </c>
      <c r="G141" t="str" cm="1">
        <f t="array" ref="G141">IFERROR(IF(ROWS(G$10:G141) &lt;= F$4,DataForViolins!D141,IF(ROWS(G$10:G141) &lt;=2*F$4,INDEX(DataForViolins!D$10:D$259,ROW(G141)-F$4-(ROW(F$10)-1)),NA())),NA())</f>
        <v/>
      </c>
      <c r="H141" t="e" cm="1">
        <f t="array" ref="H141">IFERROR(IF(ROWS(H$10:H141) &lt;= H$4,H$1-EnterData!$N$4*DataKernels!E141/MAX(DataKernels!E$10:E$259),IF(ROWS(H$10:H141)&lt;=2*H$4,H$1+EnterData!$N$4*INDEX(DataKernels!E$10:E$259,ROW(H141)-H$4-(ROW(H$10)-1))/MAX(DataKernels!E$10:E$259),NA())),NA())</f>
        <v>#N/A</v>
      </c>
      <c r="I141" t="str" cm="1">
        <f t="array" ref="I141">IFERROR(IF(ROWS(I$10:I141) &lt;= H$4,DataForViolins!E141,IF(ROWS(I$10:I141) &lt;=2*H$4,INDEX(DataForViolins!E$10:E$259,ROW(I141)-H$4-(ROW(H$10)-1)),NA())),NA())</f>
        <v/>
      </c>
      <c r="J141" t="e" cm="1">
        <f t="array" ref="J141">IFERROR(IF(ROWS(J$10:J141) &lt;= J$4,J$1-EnterData!$N$4*DataKernels!F141/MAX(DataKernels!F$10:F$259),IF(ROWS(J$10:J141)&lt;=2*J$4,J$1+EnterData!$N$4*INDEX(DataKernels!F$10:F$259,ROW(J141)-J$4-(ROW(J$10)-1))/MAX(DataKernels!F$10:F$259),NA())),NA())</f>
        <v>#N/A</v>
      </c>
      <c r="K141" t="str" cm="1">
        <f t="array" ref="K141">IFERROR(IF(ROWS(K$10:K141) &lt;= J$4,DataForViolins!F141,IF(ROWS(K$10:K141) &lt;=2*J$4,INDEX(DataForViolins!F$10:F$259,ROW(K141)-J$4-(ROW(J$10)-1)),NA())),NA())</f>
        <v/>
      </c>
      <c r="L141" t="e" cm="1">
        <f t="array" ref="L141">IFERROR(IF(ROWS(L$10:L141) &lt;= L$4,L$1-EnterData!$N$4*DataKernels!G141/MAX(DataKernels!G$10:G$259),IF(ROWS(L$10:L141)&lt;=2*L$4,L$1+EnterData!$N$4*INDEX(DataKernels!G$10:G$259,ROW(L141)-L$4-(ROW(L$10)-1))/MAX(DataKernels!G$10:G$259),NA())),NA())</f>
        <v>#N/A</v>
      </c>
      <c r="M141" t="str" cm="1">
        <f t="array" ref="M141">IFERROR(IF(ROWS(M$10:M141) &lt;= L$4,DataForViolins!G141,IF(ROWS(M$10:M141) &lt;=2*L$4,INDEX(DataForViolins!G$10:G$259,ROW(M141)-L$4-(ROW(L$10)-1)),NA())),NA())</f>
        <v/>
      </c>
      <c r="N141" t="e" cm="1">
        <f t="array" ref="N141">IFERROR(IF(ROWS(N$10:N141) &lt;= N$4,N$1-EnterData!$N$4*DataKernels!H141/MAX(DataKernels!H$10:H$259),IF(ROWS(N$10:N141)&lt;=2*N$4,N$1+EnterData!$N$4*INDEX(DataKernels!H$10:H$259,ROW(N141)-N$4-(ROW(N$10)-1))/MAX(DataKernels!H$10:H$259),NA())),NA())</f>
        <v>#N/A</v>
      </c>
      <c r="O141" t="str" cm="1">
        <f t="array" ref="O141">IFERROR(IF(ROWS(O$10:O141) &lt;= N$4,DataForViolins!H141,IF(ROWS(O$10:O141) &lt;=2*N$4,INDEX(DataForViolins!H$10:H$259,ROW(O141)-N$4-(ROW(N$10)-1)),NA())),NA())</f>
        <v/>
      </c>
      <c r="P141" t="e" cm="1">
        <f t="array" ref="P141">IFERROR(IF(ROWS(P$10:P141) &lt;= P$4,P$1-EnterData!$N$4*DataKernels!I141/MAX(DataKernels!I$10:I$259),IF(ROWS(P$10:P141)&lt;=2*P$4,P$1+EnterData!$N$4*INDEX(DataKernels!I$10:I$259,ROW(P141)-P$4-(ROW(P$10)-1))/MAX(DataKernels!I$10:I$259),NA())),NA())</f>
        <v>#N/A</v>
      </c>
      <c r="Q141" t="str" cm="1">
        <f t="array" ref="Q141">IFERROR(IF(ROWS(Q$10:Q141) &lt;= P$4,DataForViolins!I141,IF(ROWS(Q$10:Q141) &lt;=2*P$4,INDEX(DataForViolins!I$10:I$259,ROW(Q141)-P$4-(ROW(P$10)-1)),NA())),NA())</f>
        <v/>
      </c>
      <c r="R141" t="e" cm="1">
        <f t="array" ref="R141">IFERROR(IF(ROWS(R$10:R141) &lt;= R$4,R$1-EnterData!$N$4*DataKernels!J141/MAX(DataKernels!J$10:J$259),IF(ROWS(R$10:R141)&lt;=2*R$4,R$1+EnterData!$N$4*INDEX(DataKernels!J$10:J$259,ROW(R141)-R$4-(ROW(R$10)-1))/MAX(DataKernels!J$10:J$259),NA())),NA())</f>
        <v>#N/A</v>
      </c>
      <c r="S141" t="str" cm="1">
        <f t="array" ref="S141">IFERROR(IF(ROWS(S$10:S141) &lt;= R$4,DataForViolins!J141,IF(ROWS(S$10:S141) &lt;=2*R$4,INDEX(DataForViolins!J$10:J$259,ROW(S141)-R$4-(ROW(R$10)-1)),NA())),NA())</f>
        <v/>
      </c>
      <c r="T141" t="e" cm="1">
        <f t="array" ref="T141">IFERROR(IF(ROWS(T$10:T141) &lt;= T$4,T$1-EnterData!$N$4*DataKernels!K141/MAX(DataKernels!K$10:K$259),IF(ROWS(T$10:T141)&lt;=2*T$4,T$1+EnterData!$N$4*INDEX(DataKernels!K$10:K$259,ROW(T141)-T$4-(ROW(T$10)-1))/MAX(DataKernels!K$10:K$259),NA())),NA())</f>
        <v>#N/A</v>
      </c>
      <c r="U141" t="str" cm="1">
        <f t="array" ref="U141">IFERROR(IF(ROWS(U$10:U141) &lt;= T$4,DataForViolins!K141,IF(ROWS(U$10:U141) &lt;=2*T$4,INDEX(DataForViolins!K$10:K$259,ROW(U141)-T$4-(ROW(T$10)-1)),NA())),NA())</f>
        <v/>
      </c>
    </row>
    <row r="142" spans="2:21" x14ac:dyDescent="0.25">
      <c r="B142" cm="1">
        <f t="array" ref="B142">IFERROR(IF(ROWS(B$10:B142) &lt;= B$4,B$1-EnterData!$N$4*DataKernels!B142/MAX(DataKernels!B$10:B$259),IF(ROWS(B$10:B142)&lt;=2*B$4,B$1+EnterData!$N$4*INDEX(DataKernels!B$10:B$259,ROW(B142)-B$4-(ROW(B$10)-1))/MAX(DataKernels!B$10:B$259),NA())),NA())</f>
        <v>0.65192356661353723</v>
      </c>
      <c r="C142" cm="1">
        <f t="array" ref="C142">IFERROR(IF(ROWS(C$10:C142) &lt;= B$4,DataForViolins!B142,IF(ROWS(C$10:C142) &lt;=2*B$4,INDEX(DataForViolins!B$10:B$259,ROW(C142)-B$4-(ROW(B$10)-1)),NA())),NA())</f>
        <v>161.13011754655292</v>
      </c>
      <c r="D142" cm="1">
        <f t="array" ref="D142">IFERROR(IF(ROWS(D$10:D142) &lt;= D$4,D$1-EnterData!$N$4*DataKernels!C142/MAX(DataKernels!C$10:C$259),IF(ROWS(D$10:D142)&lt;=2*D$4,D$1+EnterData!$N$4*INDEX(DataKernels!C$10:C$259,ROW(D142)-D$4-(ROW(D$10)-1))/MAX(DataKernels!C$10:C$259),NA())),NA())</f>
        <v>1.6518475654867391</v>
      </c>
      <c r="E142" cm="1">
        <f t="array" ref="E142">IFERROR(IF(ROWS(E$10:E142) &lt;= D$4,DataForViolins!C142,IF(ROWS(E$10:E142) &lt;=2*D$4,INDEX(DataForViolins!C$10:C$259,ROW(E142)-D$4-(ROW(D$10)-1)),NA())),NA())</f>
        <v>221.42704930130031</v>
      </c>
      <c r="F142" t="e" cm="1">
        <f t="array" ref="F142">IFERROR(IF(ROWS(F$10:F142) &lt;= F$4,F$1-EnterData!$N$4*DataKernels!D142/MAX(DataKernels!D$10:D$259),IF(ROWS(F$10:F142)&lt;=2*F$4,F$1+EnterData!$N$4*INDEX(DataKernels!D$10:D$259,ROW(F142)-F$4-(ROW(F$10)-1))/MAX(DataKernels!D$10:D$259),NA())),NA())</f>
        <v>#N/A</v>
      </c>
      <c r="G142" t="str" cm="1">
        <f t="array" ref="G142">IFERROR(IF(ROWS(G$10:G142) &lt;= F$4,DataForViolins!D142,IF(ROWS(G$10:G142) &lt;=2*F$4,INDEX(DataForViolins!D$10:D$259,ROW(G142)-F$4-(ROW(F$10)-1)),NA())),NA())</f>
        <v/>
      </c>
      <c r="H142" t="e" cm="1">
        <f t="array" ref="H142">IFERROR(IF(ROWS(H$10:H142) &lt;= H$4,H$1-EnterData!$N$4*DataKernels!E142/MAX(DataKernels!E$10:E$259),IF(ROWS(H$10:H142)&lt;=2*H$4,H$1+EnterData!$N$4*INDEX(DataKernels!E$10:E$259,ROW(H142)-H$4-(ROW(H$10)-1))/MAX(DataKernels!E$10:E$259),NA())),NA())</f>
        <v>#N/A</v>
      </c>
      <c r="I142" t="str" cm="1">
        <f t="array" ref="I142">IFERROR(IF(ROWS(I$10:I142) &lt;= H$4,DataForViolins!E142,IF(ROWS(I$10:I142) &lt;=2*H$4,INDEX(DataForViolins!E$10:E$259,ROW(I142)-H$4-(ROW(H$10)-1)),NA())),NA())</f>
        <v/>
      </c>
      <c r="J142" t="e" cm="1">
        <f t="array" ref="J142">IFERROR(IF(ROWS(J$10:J142) &lt;= J$4,J$1-EnterData!$N$4*DataKernels!F142/MAX(DataKernels!F$10:F$259),IF(ROWS(J$10:J142)&lt;=2*J$4,J$1+EnterData!$N$4*INDEX(DataKernels!F$10:F$259,ROW(J142)-J$4-(ROW(J$10)-1))/MAX(DataKernels!F$10:F$259),NA())),NA())</f>
        <v>#N/A</v>
      </c>
      <c r="K142" t="str" cm="1">
        <f t="array" ref="K142">IFERROR(IF(ROWS(K$10:K142) &lt;= J$4,DataForViolins!F142,IF(ROWS(K$10:K142) &lt;=2*J$4,INDEX(DataForViolins!F$10:F$259,ROW(K142)-J$4-(ROW(J$10)-1)),NA())),NA())</f>
        <v/>
      </c>
      <c r="L142" t="e" cm="1">
        <f t="array" ref="L142">IFERROR(IF(ROWS(L$10:L142) &lt;= L$4,L$1-EnterData!$N$4*DataKernels!G142/MAX(DataKernels!G$10:G$259),IF(ROWS(L$10:L142)&lt;=2*L$4,L$1+EnterData!$N$4*INDEX(DataKernels!G$10:G$259,ROW(L142)-L$4-(ROW(L$10)-1))/MAX(DataKernels!G$10:G$259),NA())),NA())</f>
        <v>#N/A</v>
      </c>
      <c r="M142" t="str" cm="1">
        <f t="array" ref="M142">IFERROR(IF(ROWS(M$10:M142) &lt;= L$4,DataForViolins!G142,IF(ROWS(M$10:M142) &lt;=2*L$4,INDEX(DataForViolins!G$10:G$259,ROW(M142)-L$4-(ROW(L$10)-1)),NA())),NA())</f>
        <v/>
      </c>
      <c r="N142" t="e" cm="1">
        <f t="array" ref="N142">IFERROR(IF(ROWS(N$10:N142) &lt;= N$4,N$1-EnterData!$N$4*DataKernels!H142/MAX(DataKernels!H$10:H$259),IF(ROWS(N$10:N142)&lt;=2*N$4,N$1+EnterData!$N$4*INDEX(DataKernels!H$10:H$259,ROW(N142)-N$4-(ROW(N$10)-1))/MAX(DataKernels!H$10:H$259),NA())),NA())</f>
        <v>#N/A</v>
      </c>
      <c r="O142" t="str" cm="1">
        <f t="array" ref="O142">IFERROR(IF(ROWS(O$10:O142) &lt;= N$4,DataForViolins!H142,IF(ROWS(O$10:O142) &lt;=2*N$4,INDEX(DataForViolins!H$10:H$259,ROW(O142)-N$4-(ROW(N$10)-1)),NA())),NA())</f>
        <v/>
      </c>
      <c r="P142" t="e" cm="1">
        <f t="array" ref="P142">IFERROR(IF(ROWS(P$10:P142) &lt;= P$4,P$1-EnterData!$N$4*DataKernels!I142/MAX(DataKernels!I$10:I$259),IF(ROWS(P$10:P142)&lt;=2*P$4,P$1+EnterData!$N$4*INDEX(DataKernels!I$10:I$259,ROW(P142)-P$4-(ROW(P$10)-1))/MAX(DataKernels!I$10:I$259),NA())),NA())</f>
        <v>#N/A</v>
      </c>
      <c r="Q142" t="str" cm="1">
        <f t="array" ref="Q142">IFERROR(IF(ROWS(Q$10:Q142) &lt;= P$4,DataForViolins!I142,IF(ROWS(Q$10:Q142) &lt;=2*P$4,INDEX(DataForViolins!I$10:I$259,ROW(Q142)-P$4-(ROW(P$10)-1)),NA())),NA())</f>
        <v/>
      </c>
      <c r="R142" t="e" cm="1">
        <f t="array" ref="R142">IFERROR(IF(ROWS(R$10:R142) &lt;= R$4,R$1-EnterData!$N$4*DataKernels!J142/MAX(DataKernels!J$10:J$259),IF(ROWS(R$10:R142)&lt;=2*R$4,R$1+EnterData!$N$4*INDEX(DataKernels!J$10:J$259,ROW(R142)-R$4-(ROW(R$10)-1))/MAX(DataKernels!J$10:J$259),NA())),NA())</f>
        <v>#N/A</v>
      </c>
      <c r="S142" t="str" cm="1">
        <f t="array" ref="S142">IFERROR(IF(ROWS(S$10:S142) &lt;= R$4,DataForViolins!J142,IF(ROWS(S$10:S142) &lt;=2*R$4,INDEX(DataForViolins!J$10:J$259,ROW(S142)-R$4-(ROW(R$10)-1)),NA())),NA())</f>
        <v/>
      </c>
      <c r="T142" t="e" cm="1">
        <f t="array" ref="T142">IFERROR(IF(ROWS(T$10:T142) &lt;= T$4,T$1-EnterData!$N$4*DataKernels!K142/MAX(DataKernels!K$10:K$259),IF(ROWS(T$10:T142)&lt;=2*T$4,T$1+EnterData!$N$4*INDEX(DataKernels!K$10:K$259,ROW(T142)-T$4-(ROW(T$10)-1))/MAX(DataKernels!K$10:K$259),NA())),NA())</f>
        <v>#N/A</v>
      </c>
      <c r="U142" t="str" cm="1">
        <f t="array" ref="U142">IFERROR(IF(ROWS(U$10:U142) &lt;= T$4,DataForViolins!K142,IF(ROWS(U$10:U142) &lt;=2*T$4,INDEX(DataForViolins!K$10:K$259,ROW(U142)-T$4-(ROW(T$10)-1)),NA())),NA())</f>
        <v/>
      </c>
    </row>
    <row r="143" spans="2:21" x14ac:dyDescent="0.25">
      <c r="B143" cm="1">
        <f t="array" ref="B143">IFERROR(IF(ROWS(B$10:B143) &lt;= B$4,B$1-EnterData!$N$4*DataKernels!B143/MAX(DataKernels!B$10:B$259),IF(ROWS(B$10:B143)&lt;=2*B$4,B$1+EnterData!$N$4*INDEX(DataKernels!B$10:B$259,ROW(B143)-B$4-(ROW(B$10)-1))/MAX(DataKernels!B$10:B$259),NA())),NA())</f>
        <v>0.65333016993273929</v>
      </c>
      <c r="C143" cm="1">
        <f t="array" ref="C143">IFERROR(IF(ROWS(C$10:C143) &lt;= B$4,DataForViolins!B143,IF(ROWS(C$10:C143) &lt;=2*B$4,INDEX(DataForViolins!B$10:B$259,ROW(C143)-B$4-(ROW(B$10)-1)),NA())),NA())</f>
        <v>161.75368785554807</v>
      </c>
      <c r="D143" cm="1">
        <f t="array" ref="D143">IFERROR(IF(ROWS(D$10:D143) &lt;= D$4,D$1-EnterData!$N$4*DataKernels!C143/MAX(DataKernels!C$10:C$259),IF(ROWS(D$10:D143)&lt;=2*D$4,D$1+EnterData!$N$4*INDEX(DataKernels!C$10:C$259,ROW(D143)-D$4-(ROW(D$10)-1))/MAX(DataKernels!C$10:C$259),NA())),NA())</f>
        <v>1.6531475222176026</v>
      </c>
      <c r="E143" cm="1">
        <f t="array" ref="E143">IFERROR(IF(ROWS(E$10:E143) &lt;= D$4,DataForViolins!C143,IF(ROWS(E$10:E143) &lt;=2*D$4,INDEX(DataForViolins!C$10:C$259,ROW(E143)-D$4-(ROW(D$10)-1)),NA())),NA())</f>
        <v>221.95065587480687</v>
      </c>
      <c r="F143" t="e" cm="1">
        <f t="array" ref="F143">IFERROR(IF(ROWS(F$10:F143) &lt;= F$4,F$1-EnterData!$N$4*DataKernels!D143/MAX(DataKernels!D$10:D$259),IF(ROWS(F$10:F143)&lt;=2*F$4,F$1+EnterData!$N$4*INDEX(DataKernels!D$10:D$259,ROW(F143)-F$4-(ROW(F$10)-1))/MAX(DataKernels!D$10:D$259),NA())),NA())</f>
        <v>#N/A</v>
      </c>
      <c r="G143" t="str" cm="1">
        <f t="array" ref="G143">IFERROR(IF(ROWS(G$10:G143) &lt;= F$4,DataForViolins!D143,IF(ROWS(G$10:G143) &lt;=2*F$4,INDEX(DataForViolins!D$10:D$259,ROW(G143)-F$4-(ROW(F$10)-1)),NA())),NA())</f>
        <v/>
      </c>
      <c r="H143" t="e" cm="1">
        <f t="array" ref="H143">IFERROR(IF(ROWS(H$10:H143) &lt;= H$4,H$1-EnterData!$N$4*DataKernels!E143/MAX(DataKernels!E$10:E$259),IF(ROWS(H$10:H143)&lt;=2*H$4,H$1+EnterData!$N$4*INDEX(DataKernels!E$10:E$259,ROW(H143)-H$4-(ROW(H$10)-1))/MAX(DataKernels!E$10:E$259),NA())),NA())</f>
        <v>#N/A</v>
      </c>
      <c r="I143" t="str" cm="1">
        <f t="array" ref="I143">IFERROR(IF(ROWS(I$10:I143) &lt;= H$4,DataForViolins!E143,IF(ROWS(I$10:I143) &lt;=2*H$4,INDEX(DataForViolins!E$10:E$259,ROW(I143)-H$4-(ROW(H$10)-1)),NA())),NA())</f>
        <v/>
      </c>
      <c r="J143" t="e" cm="1">
        <f t="array" ref="J143">IFERROR(IF(ROWS(J$10:J143) &lt;= J$4,J$1-EnterData!$N$4*DataKernels!F143/MAX(DataKernels!F$10:F$259),IF(ROWS(J$10:J143)&lt;=2*J$4,J$1+EnterData!$N$4*INDEX(DataKernels!F$10:F$259,ROW(J143)-J$4-(ROW(J$10)-1))/MAX(DataKernels!F$10:F$259),NA())),NA())</f>
        <v>#N/A</v>
      </c>
      <c r="K143" t="str" cm="1">
        <f t="array" ref="K143">IFERROR(IF(ROWS(K$10:K143) &lt;= J$4,DataForViolins!F143,IF(ROWS(K$10:K143) &lt;=2*J$4,INDEX(DataForViolins!F$10:F$259,ROW(K143)-J$4-(ROW(J$10)-1)),NA())),NA())</f>
        <v/>
      </c>
      <c r="L143" t="e" cm="1">
        <f t="array" ref="L143">IFERROR(IF(ROWS(L$10:L143) &lt;= L$4,L$1-EnterData!$N$4*DataKernels!G143/MAX(DataKernels!G$10:G$259),IF(ROWS(L$10:L143)&lt;=2*L$4,L$1+EnterData!$N$4*INDEX(DataKernels!G$10:G$259,ROW(L143)-L$4-(ROW(L$10)-1))/MAX(DataKernels!G$10:G$259),NA())),NA())</f>
        <v>#N/A</v>
      </c>
      <c r="M143" t="str" cm="1">
        <f t="array" ref="M143">IFERROR(IF(ROWS(M$10:M143) &lt;= L$4,DataForViolins!G143,IF(ROWS(M$10:M143) &lt;=2*L$4,INDEX(DataForViolins!G$10:G$259,ROW(M143)-L$4-(ROW(L$10)-1)),NA())),NA())</f>
        <v/>
      </c>
      <c r="N143" t="e" cm="1">
        <f t="array" ref="N143">IFERROR(IF(ROWS(N$10:N143) &lt;= N$4,N$1-EnterData!$N$4*DataKernels!H143/MAX(DataKernels!H$10:H$259),IF(ROWS(N$10:N143)&lt;=2*N$4,N$1+EnterData!$N$4*INDEX(DataKernels!H$10:H$259,ROW(N143)-N$4-(ROW(N$10)-1))/MAX(DataKernels!H$10:H$259),NA())),NA())</f>
        <v>#N/A</v>
      </c>
      <c r="O143" t="str" cm="1">
        <f t="array" ref="O143">IFERROR(IF(ROWS(O$10:O143) &lt;= N$4,DataForViolins!H143,IF(ROWS(O$10:O143) &lt;=2*N$4,INDEX(DataForViolins!H$10:H$259,ROW(O143)-N$4-(ROW(N$10)-1)),NA())),NA())</f>
        <v/>
      </c>
      <c r="P143" t="e" cm="1">
        <f t="array" ref="P143">IFERROR(IF(ROWS(P$10:P143) &lt;= P$4,P$1-EnterData!$N$4*DataKernels!I143/MAX(DataKernels!I$10:I$259),IF(ROWS(P$10:P143)&lt;=2*P$4,P$1+EnterData!$N$4*INDEX(DataKernels!I$10:I$259,ROW(P143)-P$4-(ROW(P$10)-1))/MAX(DataKernels!I$10:I$259),NA())),NA())</f>
        <v>#N/A</v>
      </c>
      <c r="Q143" t="str" cm="1">
        <f t="array" ref="Q143">IFERROR(IF(ROWS(Q$10:Q143) &lt;= P$4,DataForViolins!I143,IF(ROWS(Q$10:Q143) &lt;=2*P$4,INDEX(DataForViolins!I$10:I$259,ROW(Q143)-P$4-(ROW(P$10)-1)),NA())),NA())</f>
        <v/>
      </c>
      <c r="R143" t="e" cm="1">
        <f t="array" ref="R143">IFERROR(IF(ROWS(R$10:R143) &lt;= R$4,R$1-EnterData!$N$4*DataKernels!J143/MAX(DataKernels!J$10:J$259),IF(ROWS(R$10:R143)&lt;=2*R$4,R$1+EnterData!$N$4*INDEX(DataKernels!J$10:J$259,ROW(R143)-R$4-(ROW(R$10)-1))/MAX(DataKernels!J$10:J$259),NA())),NA())</f>
        <v>#N/A</v>
      </c>
      <c r="S143" t="str" cm="1">
        <f t="array" ref="S143">IFERROR(IF(ROWS(S$10:S143) &lt;= R$4,DataForViolins!J143,IF(ROWS(S$10:S143) &lt;=2*R$4,INDEX(DataForViolins!J$10:J$259,ROW(S143)-R$4-(ROW(R$10)-1)),NA())),NA())</f>
        <v/>
      </c>
      <c r="T143" t="e" cm="1">
        <f t="array" ref="T143">IFERROR(IF(ROWS(T$10:T143) &lt;= T$4,T$1-EnterData!$N$4*DataKernels!K143/MAX(DataKernels!K$10:K$259),IF(ROWS(T$10:T143)&lt;=2*T$4,T$1+EnterData!$N$4*INDEX(DataKernels!K$10:K$259,ROW(T143)-T$4-(ROW(T$10)-1))/MAX(DataKernels!K$10:K$259),NA())),NA())</f>
        <v>#N/A</v>
      </c>
      <c r="U143" t="str" cm="1">
        <f t="array" ref="U143">IFERROR(IF(ROWS(U$10:U143) &lt;= T$4,DataForViolins!K143,IF(ROWS(U$10:U143) &lt;=2*T$4,INDEX(DataForViolins!K$10:K$259,ROW(U143)-T$4-(ROW(T$10)-1)),NA())),NA())</f>
        <v/>
      </c>
    </row>
    <row r="144" spans="2:21" x14ac:dyDescent="0.25">
      <c r="B144" cm="1">
        <f t="array" ref="B144">IFERROR(IF(ROWS(B$10:B144) &lt;= B$4,B$1-EnterData!$N$4*DataKernels!B144/MAX(DataKernels!B$10:B$259),IF(ROWS(B$10:B144)&lt;=2*B$4,B$1+EnterData!$N$4*INDEX(DataKernels!B$10:B$259,ROW(B144)-B$4-(ROW(B$10)-1))/MAX(DataKernels!B$10:B$259),NA())),NA())</f>
        <v>0.65514799816359948</v>
      </c>
      <c r="C144" cm="1">
        <f t="array" ref="C144">IFERROR(IF(ROWS(C$10:C144) &lt;= B$4,DataForViolins!B144,IF(ROWS(C$10:C144) &lt;=2*B$4,INDEX(DataForViolins!B$10:B$259,ROW(C144)-B$4-(ROW(B$10)-1)),NA())),NA())</f>
        <v>162.37725816454321</v>
      </c>
      <c r="D144" cm="1">
        <f t="array" ref="D144">IFERROR(IF(ROWS(D$10:D144) &lt;= D$4,D$1-EnterData!$N$4*DataKernels!C144/MAX(DataKernels!C$10:C$259),IF(ROWS(D$10:D144)&lt;=2*D$4,D$1+EnterData!$N$4*INDEX(DataKernels!C$10:C$259,ROW(D144)-D$4-(ROW(D$10)-1))/MAX(DataKernels!C$10:C$259),NA())),NA())</f>
        <v>1.6547628036671183</v>
      </c>
      <c r="E144" cm="1">
        <f t="array" ref="E144">IFERROR(IF(ROWS(E$10:E144) &lt;= D$4,DataForViolins!C144,IF(ROWS(E$10:E144) &lt;=2*D$4,INDEX(DataForViolins!C$10:C$259,ROW(E144)-D$4-(ROW(D$10)-1)),NA())),NA())</f>
        <v>222.47426244831343</v>
      </c>
      <c r="F144" t="e" cm="1">
        <f t="array" ref="F144">IFERROR(IF(ROWS(F$10:F144) &lt;= F$4,F$1-EnterData!$N$4*DataKernels!D144/MAX(DataKernels!D$10:D$259),IF(ROWS(F$10:F144)&lt;=2*F$4,F$1+EnterData!$N$4*INDEX(DataKernels!D$10:D$259,ROW(F144)-F$4-(ROW(F$10)-1))/MAX(DataKernels!D$10:D$259),NA())),NA())</f>
        <v>#N/A</v>
      </c>
      <c r="G144" t="str" cm="1">
        <f t="array" ref="G144">IFERROR(IF(ROWS(G$10:G144) &lt;= F$4,DataForViolins!D144,IF(ROWS(G$10:G144) &lt;=2*F$4,INDEX(DataForViolins!D$10:D$259,ROW(G144)-F$4-(ROW(F$10)-1)),NA())),NA())</f>
        <v/>
      </c>
      <c r="H144" t="e" cm="1">
        <f t="array" ref="H144">IFERROR(IF(ROWS(H$10:H144) &lt;= H$4,H$1-EnterData!$N$4*DataKernels!E144/MAX(DataKernels!E$10:E$259),IF(ROWS(H$10:H144)&lt;=2*H$4,H$1+EnterData!$N$4*INDEX(DataKernels!E$10:E$259,ROW(H144)-H$4-(ROW(H$10)-1))/MAX(DataKernels!E$10:E$259),NA())),NA())</f>
        <v>#N/A</v>
      </c>
      <c r="I144" t="str" cm="1">
        <f t="array" ref="I144">IFERROR(IF(ROWS(I$10:I144) &lt;= H$4,DataForViolins!E144,IF(ROWS(I$10:I144) &lt;=2*H$4,INDEX(DataForViolins!E$10:E$259,ROW(I144)-H$4-(ROW(H$10)-1)),NA())),NA())</f>
        <v/>
      </c>
      <c r="J144" t="e" cm="1">
        <f t="array" ref="J144">IFERROR(IF(ROWS(J$10:J144) &lt;= J$4,J$1-EnterData!$N$4*DataKernels!F144/MAX(DataKernels!F$10:F$259),IF(ROWS(J$10:J144)&lt;=2*J$4,J$1+EnterData!$N$4*INDEX(DataKernels!F$10:F$259,ROW(J144)-J$4-(ROW(J$10)-1))/MAX(DataKernels!F$10:F$259),NA())),NA())</f>
        <v>#N/A</v>
      </c>
      <c r="K144" t="str" cm="1">
        <f t="array" ref="K144">IFERROR(IF(ROWS(K$10:K144) &lt;= J$4,DataForViolins!F144,IF(ROWS(K$10:K144) &lt;=2*J$4,INDEX(DataForViolins!F$10:F$259,ROW(K144)-J$4-(ROW(J$10)-1)),NA())),NA())</f>
        <v/>
      </c>
      <c r="L144" t="e" cm="1">
        <f t="array" ref="L144">IFERROR(IF(ROWS(L$10:L144) &lt;= L$4,L$1-EnterData!$N$4*DataKernels!G144/MAX(DataKernels!G$10:G$259),IF(ROWS(L$10:L144)&lt;=2*L$4,L$1+EnterData!$N$4*INDEX(DataKernels!G$10:G$259,ROW(L144)-L$4-(ROW(L$10)-1))/MAX(DataKernels!G$10:G$259),NA())),NA())</f>
        <v>#N/A</v>
      </c>
      <c r="M144" t="str" cm="1">
        <f t="array" ref="M144">IFERROR(IF(ROWS(M$10:M144) &lt;= L$4,DataForViolins!G144,IF(ROWS(M$10:M144) &lt;=2*L$4,INDEX(DataForViolins!G$10:G$259,ROW(M144)-L$4-(ROW(L$10)-1)),NA())),NA())</f>
        <v/>
      </c>
      <c r="N144" t="e" cm="1">
        <f t="array" ref="N144">IFERROR(IF(ROWS(N$10:N144) &lt;= N$4,N$1-EnterData!$N$4*DataKernels!H144/MAX(DataKernels!H$10:H$259),IF(ROWS(N$10:N144)&lt;=2*N$4,N$1+EnterData!$N$4*INDEX(DataKernels!H$10:H$259,ROW(N144)-N$4-(ROW(N$10)-1))/MAX(DataKernels!H$10:H$259),NA())),NA())</f>
        <v>#N/A</v>
      </c>
      <c r="O144" t="str" cm="1">
        <f t="array" ref="O144">IFERROR(IF(ROWS(O$10:O144) &lt;= N$4,DataForViolins!H144,IF(ROWS(O$10:O144) &lt;=2*N$4,INDEX(DataForViolins!H$10:H$259,ROW(O144)-N$4-(ROW(N$10)-1)),NA())),NA())</f>
        <v/>
      </c>
      <c r="P144" t="e" cm="1">
        <f t="array" ref="P144">IFERROR(IF(ROWS(P$10:P144) &lt;= P$4,P$1-EnterData!$N$4*DataKernels!I144/MAX(DataKernels!I$10:I$259),IF(ROWS(P$10:P144)&lt;=2*P$4,P$1+EnterData!$N$4*INDEX(DataKernels!I$10:I$259,ROW(P144)-P$4-(ROW(P$10)-1))/MAX(DataKernels!I$10:I$259),NA())),NA())</f>
        <v>#N/A</v>
      </c>
      <c r="Q144" t="str" cm="1">
        <f t="array" ref="Q144">IFERROR(IF(ROWS(Q$10:Q144) &lt;= P$4,DataForViolins!I144,IF(ROWS(Q$10:Q144) &lt;=2*P$4,INDEX(DataForViolins!I$10:I$259,ROW(Q144)-P$4-(ROW(P$10)-1)),NA())),NA())</f>
        <v/>
      </c>
      <c r="R144" t="e" cm="1">
        <f t="array" ref="R144">IFERROR(IF(ROWS(R$10:R144) &lt;= R$4,R$1-EnterData!$N$4*DataKernels!J144/MAX(DataKernels!J$10:J$259),IF(ROWS(R$10:R144)&lt;=2*R$4,R$1+EnterData!$N$4*INDEX(DataKernels!J$10:J$259,ROW(R144)-R$4-(ROW(R$10)-1))/MAX(DataKernels!J$10:J$259),NA())),NA())</f>
        <v>#N/A</v>
      </c>
      <c r="S144" t="str" cm="1">
        <f t="array" ref="S144">IFERROR(IF(ROWS(S$10:S144) &lt;= R$4,DataForViolins!J144,IF(ROWS(S$10:S144) &lt;=2*R$4,INDEX(DataForViolins!J$10:J$259,ROW(S144)-R$4-(ROW(R$10)-1)),NA())),NA())</f>
        <v/>
      </c>
      <c r="T144" t="e" cm="1">
        <f t="array" ref="T144">IFERROR(IF(ROWS(T$10:T144) &lt;= T$4,T$1-EnterData!$N$4*DataKernels!K144/MAX(DataKernels!K$10:K$259),IF(ROWS(T$10:T144)&lt;=2*T$4,T$1+EnterData!$N$4*INDEX(DataKernels!K$10:K$259,ROW(T144)-T$4-(ROW(T$10)-1))/MAX(DataKernels!K$10:K$259),NA())),NA())</f>
        <v>#N/A</v>
      </c>
      <c r="U144" t="str" cm="1">
        <f t="array" ref="U144">IFERROR(IF(ROWS(U$10:U144) &lt;= T$4,DataForViolins!K144,IF(ROWS(U$10:U144) &lt;=2*T$4,INDEX(DataForViolins!K$10:K$259,ROW(U144)-T$4-(ROW(T$10)-1)),NA())),NA())</f>
        <v/>
      </c>
    </row>
    <row r="145" spans="2:21" x14ac:dyDescent="0.25">
      <c r="B145" cm="1">
        <f t="array" ref="B145">IFERROR(IF(ROWS(B$10:B145) &lt;= B$4,B$1-EnterData!$N$4*DataKernels!B145/MAX(DataKernels!B$10:B$259),IF(ROWS(B$10:B145)&lt;=2*B$4,B$1+EnterData!$N$4*INDEX(DataKernels!B$10:B$259,ROW(B145)-B$4-(ROW(B$10)-1))/MAX(DataKernels!B$10:B$259),NA())),NA())</f>
        <v>0.65739026726546301</v>
      </c>
      <c r="C145" cm="1">
        <f t="array" ref="C145">IFERROR(IF(ROWS(C$10:C145) &lt;= B$4,DataForViolins!B145,IF(ROWS(C$10:C145) &lt;=2*B$4,INDEX(DataForViolins!B$10:B$259,ROW(C145)-B$4-(ROW(B$10)-1)),NA())),NA())</f>
        <v>163.00082847353835</v>
      </c>
      <c r="D145" cm="1">
        <f t="array" ref="D145">IFERROR(IF(ROWS(D$10:D145) &lt;= D$4,D$1-EnterData!$N$4*DataKernels!C145/MAX(DataKernels!C$10:C$259),IF(ROWS(D$10:D145)&lt;=2*D$4,D$1+EnterData!$N$4*INDEX(DataKernels!C$10:C$259,ROW(D145)-D$4-(ROW(D$10)-1))/MAX(DataKernels!C$10:C$259),NA())),NA())</f>
        <v>1.6566759213138966</v>
      </c>
      <c r="E145" cm="1">
        <f t="array" ref="E145">IFERROR(IF(ROWS(E$10:E145) &lt;= D$4,DataForViolins!C145,IF(ROWS(E$10:E145) &lt;=2*D$4,INDEX(DataForViolins!C$10:C$259,ROW(E145)-D$4-(ROW(D$10)-1)),NA())),NA())</f>
        <v>222.99786902181998</v>
      </c>
      <c r="F145" t="e" cm="1">
        <f t="array" ref="F145">IFERROR(IF(ROWS(F$10:F145) &lt;= F$4,F$1-EnterData!$N$4*DataKernels!D145/MAX(DataKernels!D$10:D$259),IF(ROWS(F$10:F145)&lt;=2*F$4,F$1+EnterData!$N$4*INDEX(DataKernels!D$10:D$259,ROW(F145)-F$4-(ROW(F$10)-1))/MAX(DataKernels!D$10:D$259),NA())),NA())</f>
        <v>#N/A</v>
      </c>
      <c r="G145" t="str" cm="1">
        <f t="array" ref="G145">IFERROR(IF(ROWS(G$10:G145) &lt;= F$4,DataForViolins!D145,IF(ROWS(G$10:G145) &lt;=2*F$4,INDEX(DataForViolins!D$10:D$259,ROW(G145)-F$4-(ROW(F$10)-1)),NA())),NA())</f>
        <v/>
      </c>
      <c r="H145" t="e" cm="1">
        <f t="array" ref="H145">IFERROR(IF(ROWS(H$10:H145) &lt;= H$4,H$1-EnterData!$N$4*DataKernels!E145/MAX(DataKernels!E$10:E$259),IF(ROWS(H$10:H145)&lt;=2*H$4,H$1+EnterData!$N$4*INDEX(DataKernels!E$10:E$259,ROW(H145)-H$4-(ROW(H$10)-1))/MAX(DataKernels!E$10:E$259),NA())),NA())</f>
        <v>#N/A</v>
      </c>
      <c r="I145" t="str" cm="1">
        <f t="array" ref="I145">IFERROR(IF(ROWS(I$10:I145) &lt;= H$4,DataForViolins!E145,IF(ROWS(I$10:I145) &lt;=2*H$4,INDEX(DataForViolins!E$10:E$259,ROW(I145)-H$4-(ROW(H$10)-1)),NA())),NA())</f>
        <v/>
      </c>
      <c r="J145" t="e" cm="1">
        <f t="array" ref="J145">IFERROR(IF(ROWS(J$10:J145) &lt;= J$4,J$1-EnterData!$N$4*DataKernels!F145/MAX(DataKernels!F$10:F$259),IF(ROWS(J$10:J145)&lt;=2*J$4,J$1+EnterData!$N$4*INDEX(DataKernels!F$10:F$259,ROW(J145)-J$4-(ROW(J$10)-1))/MAX(DataKernels!F$10:F$259),NA())),NA())</f>
        <v>#N/A</v>
      </c>
      <c r="K145" t="str" cm="1">
        <f t="array" ref="K145">IFERROR(IF(ROWS(K$10:K145) &lt;= J$4,DataForViolins!F145,IF(ROWS(K$10:K145) &lt;=2*J$4,INDEX(DataForViolins!F$10:F$259,ROW(K145)-J$4-(ROW(J$10)-1)),NA())),NA())</f>
        <v/>
      </c>
      <c r="L145" t="e" cm="1">
        <f t="array" ref="L145">IFERROR(IF(ROWS(L$10:L145) &lt;= L$4,L$1-EnterData!$N$4*DataKernels!G145/MAX(DataKernels!G$10:G$259),IF(ROWS(L$10:L145)&lt;=2*L$4,L$1+EnterData!$N$4*INDEX(DataKernels!G$10:G$259,ROW(L145)-L$4-(ROW(L$10)-1))/MAX(DataKernels!G$10:G$259),NA())),NA())</f>
        <v>#N/A</v>
      </c>
      <c r="M145" t="str" cm="1">
        <f t="array" ref="M145">IFERROR(IF(ROWS(M$10:M145) &lt;= L$4,DataForViolins!G145,IF(ROWS(M$10:M145) &lt;=2*L$4,INDEX(DataForViolins!G$10:G$259,ROW(M145)-L$4-(ROW(L$10)-1)),NA())),NA())</f>
        <v/>
      </c>
      <c r="N145" t="e" cm="1">
        <f t="array" ref="N145">IFERROR(IF(ROWS(N$10:N145) &lt;= N$4,N$1-EnterData!$N$4*DataKernels!H145/MAX(DataKernels!H$10:H$259),IF(ROWS(N$10:N145)&lt;=2*N$4,N$1+EnterData!$N$4*INDEX(DataKernels!H$10:H$259,ROW(N145)-N$4-(ROW(N$10)-1))/MAX(DataKernels!H$10:H$259),NA())),NA())</f>
        <v>#N/A</v>
      </c>
      <c r="O145" t="str" cm="1">
        <f t="array" ref="O145">IFERROR(IF(ROWS(O$10:O145) &lt;= N$4,DataForViolins!H145,IF(ROWS(O$10:O145) &lt;=2*N$4,INDEX(DataForViolins!H$10:H$259,ROW(O145)-N$4-(ROW(N$10)-1)),NA())),NA())</f>
        <v/>
      </c>
      <c r="P145" t="e" cm="1">
        <f t="array" ref="P145">IFERROR(IF(ROWS(P$10:P145) &lt;= P$4,P$1-EnterData!$N$4*DataKernels!I145/MAX(DataKernels!I$10:I$259),IF(ROWS(P$10:P145)&lt;=2*P$4,P$1+EnterData!$N$4*INDEX(DataKernels!I$10:I$259,ROW(P145)-P$4-(ROW(P$10)-1))/MAX(DataKernels!I$10:I$259),NA())),NA())</f>
        <v>#N/A</v>
      </c>
      <c r="Q145" t="str" cm="1">
        <f t="array" ref="Q145">IFERROR(IF(ROWS(Q$10:Q145) &lt;= P$4,DataForViolins!I145,IF(ROWS(Q$10:Q145) &lt;=2*P$4,INDEX(DataForViolins!I$10:I$259,ROW(Q145)-P$4-(ROW(P$10)-1)),NA())),NA())</f>
        <v/>
      </c>
      <c r="R145" t="e" cm="1">
        <f t="array" ref="R145">IFERROR(IF(ROWS(R$10:R145) &lt;= R$4,R$1-EnterData!$N$4*DataKernels!J145/MAX(DataKernels!J$10:J$259),IF(ROWS(R$10:R145)&lt;=2*R$4,R$1+EnterData!$N$4*INDEX(DataKernels!J$10:J$259,ROW(R145)-R$4-(ROW(R$10)-1))/MAX(DataKernels!J$10:J$259),NA())),NA())</f>
        <v>#N/A</v>
      </c>
      <c r="S145" t="str" cm="1">
        <f t="array" ref="S145">IFERROR(IF(ROWS(S$10:S145) &lt;= R$4,DataForViolins!J145,IF(ROWS(S$10:S145) &lt;=2*R$4,INDEX(DataForViolins!J$10:J$259,ROW(S145)-R$4-(ROW(R$10)-1)),NA())),NA())</f>
        <v/>
      </c>
      <c r="T145" t="e" cm="1">
        <f t="array" ref="T145">IFERROR(IF(ROWS(T$10:T145) &lt;= T$4,T$1-EnterData!$N$4*DataKernels!K145/MAX(DataKernels!K$10:K$259),IF(ROWS(T$10:T145)&lt;=2*T$4,T$1+EnterData!$N$4*INDEX(DataKernels!K$10:K$259,ROW(T145)-T$4-(ROW(T$10)-1))/MAX(DataKernels!K$10:K$259),NA())),NA())</f>
        <v>#N/A</v>
      </c>
      <c r="U145" t="str" cm="1">
        <f t="array" ref="U145">IFERROR(IF(ROWS(U$10:U145) &lt;= T$4,DataForViolins!K145,IF(ROWS(U$10:U145) &lt;=2*T$4,INDEX(DataForViolins!K$10:K$259,ROW(U145)-T$4-(ROW(T$10)-1)),NA())),NA())</f>
        <v/>
      </c>
    </row>
    <row r="146" spans="2:21" x14ac:dyDescent="0.25">
      <c r="B146" cm="1">
        <f t="array" ref="B146">IFERROR(IF(ROWS(B$10:B146) &lt;= B$4,B$1-EnterData!$N$4*DataKernels!B146/MAX(DataKernels!B$10:B$259),IF(ROWS(B$10:B146)&lt;=2*B$4,B$1+EnterData!$N$4*INDEX(DataKernels!B$10:B$259,ROW(B146)-B$4-(ROW(B$10)-1))/MAX(DataKernels!B$10:B$259),NA())),NA())</f>
        <v>0.66006719612864306</v>
      </c>
      <c r="C146" cm="1">
        <f t="array" ref="C146">IFERROR(IF(ROWS(C$10:C146) &lt;= B$4,DataForViolins!B146,IF(ROWS(C$10:C146) &lt;=2*B$4,INDEX(DataForViolins!B$10:B$259,ROW(C146)-B$4-(ROW(B$10)-1)),NA())),NA())</f>
        <v>163.62439878253349</v>
      </c>
      <c r="D146" cm="1">
        <f t="array" ref="D146">IFERROR(IF(ROWS(D$10:D146) &lt;= D$4,D$1-EnterData!$N$4*DataKernels!C146/MAX(DataKernels!C$10:C$259),IF(ROWS(D$10:D146)&lt;=2*D$4,D$1+EnterData!$N$4*INDEX(DataKernels!C$10:C$259,ROW(D146)-D$4-(ROW(D$10)-1))/MAX(DataKernels!C$10:C$259),NA())),NA())</f>
        <v>1.658868682432719</v>
      </c>
      <c r="E146" cm="1">
        <f t="array" ref="E146">IFERROR(IF(ROWS(E$10:E146) &lt;= D$4,DataForViolins!C146,IF(ROWS(E$10:E146) &lt;=2*D$4,INDEX(DataForViolins!C$10:C$259,ROW(E146)-D$4-(ROW(D$10)-1)),NA())),NA())</f>
        <v>223.52147559532654</v>
      </c>
      <c r="F146" t="e" cm="1">
        <f t="array" ref="F146">IFERROR(IF(ROWS(F$10:F146) &lt;= F$4,F$1-EnterData!$N$4*DataKernels!D146/MAX(DataKernels!D$10:D$259),IF(ROWS(F$10:F146)&lt;=2*F$4,F$1+EnterData!$N$4*INDEX(DataKernels!D$10:D$259,ROW(F146)-F$4-(ROW(F$10)-1))/MAX(DataKernels!D$10:D$259),NA())),NA())</f>
        <v>#N/A</v>
      </c>
      <c r="G146" t="str" cm="1">
        <f t="array" ref="G146">IFERROR(IF(ROWS(G$10:G146) &lt;= F$4,DataForViolins!D146,IF(ROWS(G$10:G146) &lt;=2*F$4,INDEX(DataForViolins!D$10:D$259,ROW(G146)-F$4-(ROW(F$10)-1)),NA())),NA())</f>
        <v/>
      </c>
      <c r="H146" t="e" cm="1">
        <f t="array" ref="H146">IFERROR(IF(ROWS(H$10:H146) &lt;= H$4,H$1-EnterData!$N$4*DataKernels!E146/MAX(DataKernels!E$10:E$259),IF(ROWS(H$10:H146)&lt;=2*H$4,H$1+EnterData!$N$4*INDEX(DataKernels!E$10:E$259,ROW(H146)-H$4-(ROW(H$10)-1))/MAX(DataKernels!E$10:E$259),NA())),NA())</f>
        <v>#N/A</v>
      </c>
      <c r="I146" t="str" cm="1">
        <f t="array" ref="I146">IFERROR(IF(ROWS(I$10:I146) &lt;= H$4,DataForViolins!E146,IF(ROWS(I$10:I146) &lt;=2*H$4,INDEX(DataForViolins!E$10:E$259,ROW(I146)-H$4-(ROW(H$10)-1)),NA())),NA())</f>
        <v/>
      </c>
      <c r="J146" t="e" cm="1">
        <f t="array" ref="J146">IFERROR(IF(ROWS(J$10:J146) &lt;= J$4,J$1-EnterData!$N$4*DataKernels!F146/MAX(DataKernels!F$10:F$259),IF(ROWS(J$10:J146)&lt;=2*J$4,J$1+EnterData!$N$4*INDEX(DataKernels!F$10:F$259,ROW(J146)-J$4-(ROW(J$10)-1))/MAX(DataKernels!F$10:F$259),NA())),NA())</f>
        <v>#N/A</v>
      </c>
      <c r="K146" t="str" cm="1">
        <f t="array" ref="K146">IFERROR(IF(ROWS(K$10:K146) &lt;= J$4,DataForViolins!F146,IF(ROWS(K$10:K146) &lt;=2*J$4,INDEX(DataForViolins!F$10:F$259,ROW(K146)-J$4-(ROW(J$10)-1)),NA())),NA())</f>
        <v/>
      </c>
      <c r="L146" t="e" cm="1">
        <f t="array" ref="L146">IFERROR(IF(ROWS(L$10:L146) &lt;= L$4,L$1-EnterData!$N$4*DataKernels!G146/MAX(DataKernels!G$10:G$259),IF(ROWS(L$10:L146)&lt;=2*L$4,L$1+EnterData!$N$4*INDEX(DataKernels!G$10:G$259,ROW(L146)-L$4-(ROW(L$10)-1))/MAX(DataKernels!G$10:G$259),NA())),NA())</f>
        <v>#N/A</v>
      </c>
      <c r="M146" t="str" cm="1">
        <f t="array" ref="M146">IFERROR(IF(ROWS(M$10:M146) &lt;= L$4,DataForViolins!G146,IF(ROWS(M$10:M146) &lt;=2*L$4,INDEX(DataForViolins!G$10:G$259,ROW(M146)-L$4-(ROW(L$10)-1)),NA())),NA())</f>
        <v/>
      </c>
      <c r="N146" t="e" cm="1">
        <f t="array" ref="N146">IFERROR(IF(ROWS(N$10:N146) &lt;= N$4,N$1-EnterData!$N$4*DataKernels!H146/MAX(DataKernels!H$10:H$259),IF(ROWS(N$10:N146)&lt;=2*N$4,N$1+EnterData!$N$4*INDEX(DataKernels!H$10:H$259,ROW(N146)-N$4-(ROW(N$10)-1))/MAX(DataKernels!H$10:H$259),NA())),NA())</f>
        <v>#N/A</v>
      </c>
      <c r="O146" t="str" cm="1">
        <f t="array" ref="O146">IFERROR(IF(ROWS(O$10:O146) &lt;= N$4,DataForViolins!H146,IF(ROWS(O$10:O146) &lt;=2*N$4,INDEX(DataForViolins!H$10:H$259,ROW(O146)-N$4-(ROW(N$10)-1)),NA())),NA())</f>
        <v/>
      </c>
      <c r="P146" t="e" cm="1">
        <f t="array" ref="P146">IFERROR(IF(ROWS(P$10:P146) &lt;= P$4,P$1-EnterData!$N$4*DataKernels!I146/MAX(DataKernels!I$10:I$259),IF(ROWS(P$10:P146)&lt;=2*P$4,P$1+EnterData!$N$4*INDEX(DataKernels!I$10:I$259,ROW(P146)-P$4-(ROW(P$10)-1))/MAX(DataKernels!I$10:I$259),NA())),NA())</f>
        <v>#N/A</v>
      </c>
      <c r="Q146" t="str" cm="1">
        <f t="array" ref="Q146">IFERROR(IF(ROWS(Q$10:Q146) &lt;= P$4,DataForViolins!I146,IF(ROWS(Q$10:Q146) &lt;=2*P$4,INDEX(DataForViolins!I$10:I$259,ROW(Q146)-P$4-(ROW(P$10)-1)),NA())),NA())</f>
        <v/>
      </c>
      <c r="R146" t="e" cm="1">
        <f t="array" ref="R146">IFERROR(IF(ROWS(R$10:R146) &lt;= R$4,R$1-EnterData!$N$4*DataKernels!J146/MAX(DataKernels!J$10:J$259),IF(ROWS(R$10:R146)&lt;=2*R$4,R$1+EnterData!$N$4*INDEX(DataKernels!J$10:J$259,ROW(R146)-R$4-(ROW(R$10)-1))/MAX(DataKernels!J$10:J$259),NA())),NA())</f>
        <v>#N/A</v>
      </c>
      <c r="S146" t="str" cm="1">
        <f t="array" ref="S146">IFERROR(IF(ROWS(S$10:S146) &lt;= R$4,DataForViolins!J146,IF(ROWS(S$10:S146) &lt;=2*R$4,INDEX(DataForViolins!J$10:J$259,ROW(S146)-R$4-(ROW(R$10)-1)),NA())),NA())</f>
        <v/>
      </c>
      <c r="T146" t="e" cm="1">
        <f t="array" ref="T146">IFERROR(IF(ROWS(T$10:T146) &lt;= T$4,T$1-EnterData!$N$4*DataKernels!K146/MAX(DataKernels!K$10:K$259),IF(ROWS(T$10:T146)&lt;=2*T$4,T$1+EnterData!$N$4*INDEX(DataKernels!K$10:K$259,ROW(T146)-T$4-(ROW(T$10)-1))/MAX(DataKernels!K$10:K$259),NA())),NA())</f>
        <v>#N/A</v>
      </c>
      <c r="U146" t="str" cm="1">
        <f t="array" ref="U146">IFERROR(IF(ROWS(U$10:U146) &lt;= T$4,DataForViolins!K146,IF(ROWS(U$10:U146) &lt;=2*T$4,INDEX(DataForViolins!K$10:K$259,ROW(U146)-T$4-(ROW(T$10)-1)),NA())),NA())</f>
        <v/>
      </c>
    </row>
    <row r="147" spans="2:21" x14ac:dyDescent="0.25">
      <c r="B147" cm="1">
        <f t="array" ref="B147">IFERROR(IF(ROWS(B$10:B147) &lt;= B$4,B$1-EnterData!$N$4*DataKernels!B147/MAX(DataKernels!B$10:B$259),IF(ROWS(B$10:B147)&lt;=2*B$4,B$1+EnterData!$N$4*INDEX(DataKernels!B$10:B$259,ROW(B147)-B$4-(ROW(B$10)-1))/MAX(DataKernels!B$10:B$259),NA())),NA())</f>
        <v>0.66318578200629807</v>
      </c>
      <c r="C147" cm="1">
        <f t="array" ref="C147">IFERROR(IF(ROWS(C$10:C147) &lt;= B$4,DataForViolins!B147,IF(ROWS(C$10:C147) &lt;=2*B$4,INDEX(DataForViolins!B$10:B$259,ROW(C147)-B$4-(ROW(B$10)-1)),NA())),NA())</f>
        <v>164.24796909152863</v>
      </c>
      <c r="D147" cm="1">
        <f t="array" ref="D147">IFERROR(IF(ROWS(D$10:D147) &lt;= D$4,D$1-EnterData!$N$4*DataKernels!C147/MAX(DataKernels!C$10:C$259),IF(ROWS(D$10:D147)&lt;=2*D$4,D$1+EnterData!$N$4*INDEX(DataKernels!C$10:C$259,ROW(D147)-D$4-(ROW(D$10)-1))/MAX(DataKernels!C$10:C$259),NA())),NA())</f>
        <v>1.6613223812874043</v>
      </c>
      <c r="E147" cm="1">
        <f t="array" ref="E147">IFERROR(IF(ROWS(E$10:E147) &lt;= D$4,DataForViolins!C147,IF(ROWS(E$10:E147) &lt;=2*D$4,INDEX(DataForViolins!C$10:C$259,ROW(E147)-D$4-(ROW(D$10)-1)),NA())),NA())</f>
        <v>224.04508216883309</v>
      </c>
      <c r="F147" t="e" cm="1">
        <f t="array" ref="F147">IFERROR(IF(ROWS(F$10:F147) &lt;= F$4,F$1-EnterData!$N$4*DataKernels!D147/MAX(DataKernels!D$10:D$259),IF(ROWS(F$10:F147)&lt;=2*F$4,F$1+EnterData!$N$4*INDEX(DataKernels!D$10:D$259,ROW(F147)-F$4-(ROW(F$10)-1))/MAX(DataKernels!D$10:D$259),NA())),NA())</f>
        <v>#N/A</v>
      </c>
      <c r="G147" t="str" cm="1">
        <f t="array" ref="G147">IFERROR(IF(ROWS(G$10:G147) &lt;= F$4,DataForViolins!D147,IF(ROWS(G$10:G147) &lt;=2*F$4,INDEX(DataForViolins!D$10:D$259,ROW(G147)-F$4-(ROW(F$10)-1)),NA())),NA())</f>
        <v/>
      </c>
      <c r="H147" t="e" cm="1">
        <f t="array" ref="H147">IFERROR(IF(ROWS(H$10:H147) &lt;= H$4,H$1-EnterData!$N$4*DataKernels!E147/MAX(DataKernels!E$10:E$259),IF(ROWS(H$10:H147)&lt;=2*H$4,H$1+EnterData!$N$4*INDEX(DataKernels!E$10:E$259,ROW(H147)-H$4-(ROW(H$10)-1))/MAX(DataKernels!E$10:E$259),NA())),NA())</f>
        <v>#N/A</v>
      </c>
      <c r="I147" t="str" cm="1">
        <f t="array" ref="I147">IFERROR(IF(ROWS(I$10:I147) &lt;= H$4,DataForViolins!E147,IF(ROWS(I$10:I147) &lt;=2*H$4,INDEX(DataForViolins!E$10:E$259,ROW(I147)-H$4-(ROW(H$10)-1)),NA())),NA())</f>
        <v/>
      </c>
      <c r="J147" t="e" cm="1">
        <f t="array" ref="J147">IFERROR(IF(ROWS(J$10:J147) &lt;= J$4,J$1-EnterData!$N$4*DataKernels!F147/MAX(DataKernels!F$10:F$259),IF(ROWS(J$10:J147)&lt;=2*J$4,J$1+EnterData!$N$4*INDEX(DataKernels!F$10:F$259,ROW(J147)-J$4-(ROW(J$10)-1))/MAX(DataKernels!F$10:F$259),NA())),NA())</f>
        <v>#N/A</v>
      </c>
      <c r="K147" t="str" cm="1">
        <f t="array" ref="K147">IFERROR(IF(ROWS(K$10:K147) &lt;= J$4,DataForViolins!F147,IF(ROWS(K$10:K147) &lt;=2*J$4,INDEX(DataForViolins!F$10:F$259,ROW(K147)-J$4-(ROW(J$10)-1)),NA())),NA())</f>
        <v/>
      </c>
      <c r="L147" t="e" cm="1">
        <f t="array" ref="L147">IFERROR(IF(ROWS(L$10:L147) &lt;= L$4,L$1-EnterData!$N$4*DataKernels!G147/MAX(DataKernels!G$10:G$259),IF(ROWS(L$10:L147)&lt;=2*L$4,L$1+EnterData!$N$4*INDEX(DataKernels!G$10:G$259,ROW(L147)-L$4-(ROW(L$10)-1))/MAX(DataKernels!G$10:G$259),NA())),NA())</f>
        <v>#N/A</v>
      </c>
      <c r="M147" t="str" cm="1">
        <f t="array" ref="M147">IFERROR(IF(ROWS(M$10:M147) &lt;= L$4,DataForViolins!G147,IF(ROWS(M$10:M147) &lt;=2*L$4,INDEX(DataForViolins!G$10:G$259,ROW(M147)-L$4-(ROW(L$10)-1)),NA())),NA())</f>
        <v/>
      </c>
      <c r="N147" t="e" cm="1">
        <f t="array" ref="N147">IFERROR(IF(ROWS(N$10:N147) &lt;= N$4,N$1-EnterData!$N$4*DataKernels!H147/MAX(DataKernels!H$10:H$259),IF(ROWS(N$10:N147)&lt;=2*N$4,N$1+EnterData!$N$4*INDEX(DataKernels!H$10:H$259,ROW(N147)-N$4-(ROW(N$10)-1))/MAX(DataKernels!H$10:H$259),NA())),NA())</f>
        <v>#N/A</v>
      </c>
      <c r="O147" t="str" cm="1">
        <f t="array" ref="O147">IFERROR(IF(ROWS(O$10:O147) &lt;= N$4,DataForViolins!H147,IF(ROWS(O$10:O147) &lt;=2*N$4,INDEX(DataForViolins!H$10:H$259,ROW(O147)-N$4-(ROW(N$10)-1)),NA())),NA())</f>
        <v/>
      </c>
      <c r="P147" t="e" cm="1">
        <f t="array" ref="P147">IFERROR(IF(ROWS(P$10:P147) &lt;= P$4,P$1-EnterData!$N$4*DataKernels!I147/MAX(DataKernels!I$10:I$259),IF(ROWS(P$10:P147)&lt;=2*P$4,P$1+EnterData!$N$4*INDEX(DataKernels!I$10:I$259,ROW(P147)-P$4-(ROW(P$10)-1))/MAX(DataKernels!I$10:I$259),NA())),NA())</f>
        <v>#N/A</v>
      </c>
      <c r="Q147" t="str" cm="1">
        <f t="array" ref="Q147">IFERROR(IF(ROWS(Q$10:Q147) &lt;= P$4,DataForViolins!I147,IF(ROWS(Q$10:Q147) &lt;=2*P$4,INDEX(DataForViolins!I$10:I$259,ROW(Q147)-P$4-(ROW(P$10)-1)),NA())),NA())</f>
        <v/>
      </c>
      <c r="R147" t="e" cm="1">
        <f t="array" ref="R147">IFERROR(IF(ROWS(R$10:R147) &lt;= R$4,R$1-EnterData!$N$4*DataKernels!J147/MAX(DataKernels!J$10:J$259),IF(ROWS(R$10:R147)&lt;=2*R$4,R$1+EnterData!$N$4*INDEX(DataKernels!J$10:J$259,ROW(R147)-R$4-(ROW(R$10)-1))/MAX(DataKernels!J$10:J$259),NA())),NA())</f>
        <v>#N/A</v>
      </c>
      <c r="S147" t="str" cm="1">
        <f t="array" ref="S147">IFERROR(IF(ROWS(S$10:S147) &lt;= R$4,DataForViolins!J147,IF(ROWS(S$10:S147) &lt;=2*R$4,INDEX(DataForViolins!J$10:J$259,ROW(S147)-R$4-(ROW(R$10)-1)),NA())),NA())</f>
        <v/>
      </c>
      <c r="T147" t="e" cm="1">
        <f t="array" ref="T147">IFERROR(IF(ROWS(T$10:T147) &lt;= T$4,T$1-EnterData!$N$4*DataKernels!K147/MAX(DataKernels!K$10:K$259),IF(ROWS(T$10:T147)&lt;=2*T$4,T$1+EnterData!$N$4*INDEX(DataKernels!K$10:K$259,ROW(T147)-T$4-(ROW(T$10)-1))/MAX(DataKernels!K$10:K$259),NA())),NA())</f>
        <v>#N/A</v>
      </c>
      <c r="U147" t="str" cm="1">
        <f t="array" ref="U147">IFERROR(IF(ROWS(U$10:U147) &lt;= T$4,DataForViolins!K147,IF(ROWS(U$10:U147) &lt;=2*T$4,INDEX(DataForViolins!K$10:K$259,ROW(U147)-T$4-(ROW(T$10)-1)),NA())),NA())</f>
        <v/>
      </c>
    </row>
    <row r="148" spans="2:21" x14ac:dyDescent="0.25">
      <c r="B148" cm="1">
        <f t="array" ref="B148">IFERROR(IF(ROWS(B$10:B148) &lt;= B$4,B$1-EnterData!$N$4*DataKernels!B148/MAX(DataKernels!B$10:B$259),IF(ROWS(B$10:B148)&lt;=2*B$4,B$1+EnterData!$N$4*INDEX(DataKernels!B$10:B$259,ROW(B148)-B$4-(ROW(B$10)-1))/MAX(DataKernels!B$10:B$259),NA())),NA())</f>
        <v>0.66674962567086804</v>
      </c>
      <c r="C148" cm="1">
        <f t="array" ref="C148">IFERROR(IF(ROWS(C$10:C148) &lt;= B$4,DataForViolins!B148,IF(ROWS(C$10:C148) &lt;=2*B$4,INDEX(DataForViolins!B$10:B$259,ROW(C148)-B$4-(ROW(B$10)-1)),NA())),NA())</f>
        <v>164.87153940052377</v>
      </c>
      <c r="D148" cm="1">
        <f t="array" ref="D148">IFERROR(IF(ROWS(D$10:D148) &lt;= D$4,D$1-EnterData!$N$4*DataKernels!C148/MAX(DataKernels!C$10:C$259),IF(ROWS(D$10:D148)&lt;=2*D$4,D$1+EnterData!$N$4*INDEX(DataKernels!C$10:C$259,ROW(D148)-D$4-(ROW(D$10)-1))/MAX(DataKernels!C$10:C$259),NA())),NA())</f>
        <v>1.6640179891700511</v>
      </c>
      <c r="E148" cm="1">
        <f t="array" ref="E148">IFERROR(IF(ROWS(E$10:E148) &lt;= D$4,DataForViolins!C148,IF(ROWS(E$10:E148) &lt;=2*D$4,INDEX(DataForViolins!C$10:C$259,ROW(E148)-D$4-(ROW(D$10)-1)),NA())),NA())</f>
        <v>224.56868874233965</v>
      </c>
      <c r="F148" t="e" cm="1">
        <f t="array" ref="F148">IFERROR(IF(ROWS(F$10:F148) &lt;= F$4,F$1-EnterData!$N$4*DataKernels!D148/MAX(DataKernels!D$10:D$259),IF(ROWS(F$10:F148)&lt;=2*F$4,F$1+EnterData!$N$4*INDEX(DataKernels!D$10:D$259,ROW(F148)-F$4-(ROW(F$10)-1))/MAX(DataKernels!D$10:D$259),NA())),NA())</f>
        <v>#N/A</v>
      </c>
      <c r="G148" t="str" cm="1">
        <f t="array" ref="G148">IFERROR(IF(ROWS(G$10:G148) &lt;= F$4,DataForViolins!D148,IF(ROWS(G$10:G148) &lt;=2*F$4,INDEX(DataForViolins!D$10:D$259,ROW(G148)-F$4-(ROW(F$10)-1)),NA())),NA())</f>
        <v/>
      </c>
      <c r="H148" t="e" cm="1">
        <f t="array" ref="H148">IFERROR(IF(ROWS(H$10:H148) &lt;= H$4,H$1-EnterData!$N$4*DataKernels!E148/MAX(DataKernels!E$10:E$259),IF(ROWS(H$10:H148)&lt;=2*H$4,H$1+EnterData!$N$4*INDEX(DataKernels!E$10:E$259,ROW(H148)-H$4-(ROW(H$10)-1))/MAX(DataKernels!E$10:E$259),NA())),NA())</f>
        <v>#N/A</v>
      </c>
      <c r="I148" t="str" cm="1">
        <f t="array" ref="I148">IFERROR(IF(ROWS(I$10:I148) &lt;= H$4,DataForViolins!E148,IF(ROWS(I$10:I148) &lt;=2*H$4,INDEX(DataForViolins!E$10:E$259,ROW(I148)-H$4-(ROW(H$10)-1)),NA())),NA())</f>
        <v/>
      </c>
      <c r="J148" t="e" cm="1">
        <f t="array" ref="J148">IFERROR(IF(ROWS(J$10:J148) &lt;= J$4,J$1-EnterData!$N$4*DataKernels!F148/MAX(DataKernels!F$10:F$259),IF(ROWS(J$10:J148)&lt;=2*J$4,J$1+EnterData!$N$4*INDEX(DataKernels!F$10:F$259,ROW(J148)-J$4-(ROW(J$10)-1))/MAX(DataKernels!F$10:F$259),NA())),NA())</f>
        <v>#N/A</v>
      </c>
      <c r="K148" t="str" cm="1">
        <f t="array" ref="K148">IFERROR(IF(ROWS(K$10:K148) &lt;= J$4,DataForViolins!F148,IF(ROWS(K$10:K148) &lt;=2*J$4,INDEX(DataForViolins!F$10:F$259,ROW(K148)-J$4-(ROW(J$10)-1)),NA())),NA())</f>
        <v/>
      </c>
      <c r="L148" t="e" cm="1">
        <f t="array" ref="L148">IFERROR(IF(ROWS(L$10:L148) &lt;= L$4,L$1-EnterData!$N$4*DataKernels!G148/MAX(DataKernels!G$10:G$259),IF(ROWS(L$10:L148)&lt;=2*L$4,L$1+EnterData!$N$4*INDEX(DataKernels!G$10:G$259,ROW(L148)-L$4-(ROW(L$10)-1))/MAX(DataKernels!G$10:G$259),NA())),NA())</f>
        <v>#N/A</v>
      </c>
      <c r="M148" t="str" cm="1">
        <f t="array" ref="M148">IFERROR(IF(ROWS(M$10:M148) &lt;= L$4,DataForViolins!G148,IF(ROWS(M$10:M148) &lt;=2*L$4,INDEX(DataForViolins!G$10:G$259,ROW(M148)-L$4-(ROW(L$10)-1)),NA())),NA())</f>
        <v/>
      </c>
      <c r="N148" t="e" cm="1">
        <f t="array" ref="N148">IFERROR(IF(ROWS(N$10:N148) &lt;= N$4,N$1-EnterData!$N$4*DataKernels!H148/MAX(DataKernels!H$10:H$259),IF(ROWS(N$10:N148)&lt;=2*N$4,N$1+EnterData!$N$4*INDEX(DataKernels!H$10:H$259,ROW(N148)-N$4-(ROW(N$10)-1))/MAX(DataKernels!H$10:H$259),NA())),NA())</f>
        <v>#N/A</v>
      </c>
      <c r="O148" t="str" cm="1">
        <f t="array" ref="O148">IFERROR(IF(ROWS(O$10:O148) &lt;= N$4,DataForViolins!H148,IF(ROWS(O$10:O148) &lt;=2*N$4,INDEX(DataForViolins!H$10:H$259,ROW(O148)-N$4-(ROW(N$10)-1)),NA())),NA())</f>
        <v/>
      </c>
      <c r="P148" t="e" cm="1">
        <f t="array" ref="P148">IFERROR(IF(ROWS(P$10:P148) &lt;= P$4,P$1-EnterData!$N$4*DataKernels!I148/MAX(DataKernels!I$10:I$259),IF(ROWS(P$10:P148)&lt;=2*P$4,P$1+EnterData!$N$4*INDEX(DataKernels!I$10:I$259,ROW(P148)-P$4-(ROW(P$10)-1))/MAX(DataKernels!I$10:I$259),NA())),NA())</f>
        <v>#N/A</v>
      </c>
      <c r="Q148" t="str" cm="1">
        <f t="array" ref="Q148">IFERROR(IF(ROWS(Q$10:Q148) &lt;= P$4,DataForViolins!I148,IF(ROWS(Q$10:Q148) &lt;=2*P$4,INDEX(DataForViolins!I$10:I$259,ROW(Q148)-P$4-(ROW(P$10)-1)),NA())),NA())</f>
        <v/>
      </c>
      <c r="R148" t="e" cm="1">
        <f t="array" ref="R148">IFERROR(IF(ROWS(R$10:R148) &lt;= R$4,R$1-EnterData!$N$4*DataKernels!J148/MAX(DataKernels!J$10:J$259),IF(ROWS(R$10:R148)&lt;=2*R$4,R$1+EnterData!$N$4*INDEX(DataKernels!J$10:J$259,ROW(R148)-R$4-(ROW(R$10)-1))/MAX(DataKernels!J$10:J$259),NA())),NA())</f>
        <v>#N/A</v>
      </c>
      <c r="S148" t="str" cm="1">
        <f t="array" ref="S148">IFERROR(IF(ROWS(S$10:S148) &lt;= R$4,DataForViolins!J148,IF(ROWS(S$10:S148) &lt;=2*R$4,INDEX(DataForViolins!J$10:J$259,ROW(S148)-R$4-(ROW(R$10)-1)),NA())),NA())</f>
        <v/>
      </c>
      <c r="T148" t="e" cm="1">
        <f t="array" ref="T148">IFERROR(IF(ROWS(T$10:T148) &lt;= T$4,T$1-EnterData!$N$4*DataKernels!K148/MAX(DataKernels!K$10:K$259),IF(ROWS(T$10:T148)&lt;=2*T$4,T$1+EnterData!$N$4*INDEX(DataKernels!K$10:K$259,ROW(T148)-T$4-(ROW(T$10)-1))/MAX(DataKernels!K$10:K$259),NA())),NA())</f>
        <v>#N/A</v>
      </c>
      <c r="U148" t="str" cm="1">
        <f t="array" ref="U148">IFERROR(IF(ROWS(U$10:U148) &lt;= T$4,DataForViolins!K148,IF(ROWS(U$10:U148) &lt;=2*T$4,INDEX(DataForViolins!K$10:K$259,ROW(U148)-T$4-(ROW(T$10)-1)),NA())),NA())</f>
        <v/>
      </c>
    </row>
    <row r="149" spans="2:21" x14ac:dyDescent="0.25">
      <c r="B149" cm="1">
        <f t="array" ref="B149">IFERROR(IF(ROWS(B$10:B149) &lt;= B$4,B$1-EnterData!$N$4*DataKernels!B149/MAX(DataKernels!B$10:B$259),IF(ROWS(B$10:B149)&lt;=2*B$4,B$1+EnterData!$N$4*INDEX(DataKernels!B$10:B$259,ROW(B149)-B$4-(ROW(B$10)-1))/MAX(DataKernels!B$10:B$259),NA())),NA())</f>
        <v>0.67075880767522233</v>
      </c>
      <c r="C149" cm="1">
        <f t="array" ref="C149">IFERROR(IF(ROWS(C$10:C149) &lt;= B$4,DataForViolins!B149,IF(ROWS(C$10:C149) &lt;=2*B$4,INDEX(DataForViolins!B$10:B$259,ROW(C149)-B$4-(ROW(B$10)-1)),NA())),NA())</f>
        <v>165.49510970951891</v>
      </c>
      <c r="D149" cm="1">
        <f t="array" ref="D149">IFERROR(IF(ROWS(D$10:D149) &lt;= D$4,D$1-EnterData!$N$4*DataKernels!C149/MAX(DataKernels!C$10:C$259),IF(ROWS(D$10:D149)&lt;=2*D$4,D$1+EnterData!$N$4*INDEX(DataKernels!C$10:C$259,ROW(D149)-D$4-(ROW(D$10)-1))/MAX(DataKernels!C$10:C$259),NA())),NA())</f>
        <v>1.6669363410268252</v>
      </c>
      <c r="E149" cm="1">
        <f t="array" ref="E149">IFERROR(IF(ROWS(E$10:E149) &lt;= D$4,DataForViolins!C149,IF(ROWS(E$10:E149) &lt;=2*D$4,INDEX(DataForViolins!C$10:C$259,ROW(E149)-D$4-(ROW(D$10)-1)),NA())),NA())</f>
        <v>225.0922953158462</v>
      </c>
      <c r="F149" t="e" cm="1">
        <f t="array" ref="F149">IFERROR(IF(ROWS(F$10:F149) &lt;= F$4,F$1-EnterData!$N$4*DataKernels!D149/MAX(DataKernels!D$10:D$259),IF(ROWS(F$10:F149)&lt;=2*F$4,F$1+EnterData!$N$4*INDEX(DataKernels!D$10:D$259,ROW(F149)-F$4-(ROW(F$10)-1))/MAX(DataKernels!D$10:D$259),NA())),NA())</f>
        <v>#N/A</v>
      </c>
      <c r="G149" t="str" cm="1">
        <f t="array" ref="G149">IFERROR(IF(ROWS(G$10:G149) &lt;= F$4,DataForViolins!D149,IF(ROWS(G$10:G149) &lt;=2*F$4,INDEX(DataForViolins!D$10:D$259,ROW(G149)-F$4-(ROW(F$10)-1)),NA())),NA())</f>
        <v/>
      </c>
      <c r="H149" t="e" cm="1">
        <f t="array" ref="H149">IFERROR(IF(ROWS(H$10:H149) &lt;= H$4,H$1-EnterData!$N$4*DataKernels!E149/MAX(DataKernels!E$10:E$259),IF(ROWS(H$10:H149)&lt;=2*H$4,H$1+EnterData!$N$4*INDEX(DataKernels!E$10:E$259,ROW(H149)-H$4-(ROW(H$10)-1))/MAX(DataKernels!E$10:E$259),NA())),NA())</f>
        <v>#N/A</v>
      </c>
      <c r="I149" t="str" cm="1">
        <f t="array" ref="I149">IFERROR(IF(ROWS(I$10:I149) &lt;= H$4,DataForViolins!E149,IF(ROWS(I$10:I149) &lt;=2*H$4,INDEX(DataForViolins!E$10:E$259,ROW(I149)-H$4-(ROW(H$10)-1)),NA())),NA())</f>
        <v/>
      </c>
      <c r="J149" t="e" cm="1">
        <f t="array" ref="J149">IFERROR(IF(ROWS(J$10:J149) &lt;= J$4,J$1-EnterData!$N$4*DataKernels!F149/MAX(DataKernels!F$10:F$259),IF(ROWS(J$10:J149)&lt;=2*J$4,J$1+EnterData!$N$4*INDEX(DataKernels!F$10:F$259,ROW(J149)-J$4-(ROW(J$10)-1))/MAX(DataKernels!F$10:F$259),NA())),NA())</f>
        <v>#N/A</v>
      </c>
      <c r="K149" t="str" cm="1">
        <f t="array" ref="K149">IFERROR(IF(ROWS(K$10:K149) &lt;= J$4,DataForViolins!F149,IF(ROWS(K$10:K149) &lt;=2*J$4,INDEX(DataForViolins!F$10:F$259,ROW(K149)-J$4-(ROW(J$10)-1)),NA())),NA())</f>
        <v/>
      </c>
      <c r="L149" t="e" cm="1">
        <f t="array" ref="L149">IFERROR(IF(ROWS(L$10:L149) &lt;= L$4,L$1-EnterData!$N$4*DataKernels!G149/MAX(DataKernels!G$10:G$259),IF(ROWS(L$10:L149)&lt;=2*L$4,L$1+EnterData!$N$4*INDEX(DataKernels!G$10:G$259,ROW(L149)-L$4-(ROW(L$10)-1))/MAX(DataKernels!G$10:G$259),NA())),NA())</f>
        <v>#N/A</v>
      </c>
      <c r="M149" t="str" cm="1">
        <f t="array" ref="M149">IFERROR(IF(ROWS(M$10:M149) &lt;= L$4,DataForViolins!G149,IF(ROWS(M$10:M149) &lt;=2*L$4,INDEX(DataForViolins!G$10:G$259,ROW(M149)-L$4-(ROW(L$10)-1)),NA())),NA())</f>
        <v/>
      </c>
      <c r="N149" t="e" cm="1">
        <f t="array" ref="N149">IFERROR(IF(ROWS(N$10:N149) &lt;= N$4,N$1-EnterData!$N$4*DataKernels!H149/MAX(DataKernels!H$10:H$259),IF(ROWS(N$10:N149)&lt;=2*N$4,N$1+EnterData!$N$4*INDEX(DataKernels!H$10:H$259,ROW(N149)-N$4-(ROW(N$10)-1))/MAX(DataKernels!H$10:H$259),NA())),NA())</f>
        <v>#N/A</v>
      </c>
      <c r="O149" t="str" cm="1">
        <f t="array" ref="O149">IFERROR(IF(ROWS(O$10:O149) &lt;= N$4,DataForViolins!H149,IF(ROWS(O$10:O149) &lt;=2*N$4,INDEX(DataForViolins!H$10:H$259,ROW(O149)-N$4-(ROW(N$10)-1)),NA())),NA())</f>
        <v/>
      </c>
      <c r="P149" t="e" cm="1">
        <f t="array" ref="P149">IFERROR(IF(ROWS(P$10:P149) &lt;= P$4,P$1-EnterData!$N$4*DataKernels!I149/MAX(DataKernels!I$10:I$259),IF(ROWS(P$10:P149)&lt;=2*P$4,P$1+EnterData!$N$4*INDEX(DataKernels!I$10:I$259,ROW(P149)-P$4-(ROW(P$10)-1))/MAX(DataKernels!I$10:I$259),NA())),NA())</f>
        <v>#N/A</v>
      </c>
      <c r="Q149" t="str" cm="1">
        <f t="array" ref="Q149">IFERROR(IF(ROWS(Q$10:Q149) &lt;= P$4,DataForViolins!I149,IF(ROWS(Q$10:Q149) &lt;=2*P$4,INDEX(DataForViolins!I$10:I$259,ROW(Q149)-P$4-(ROW(P$10)-1)),NA())),NA())</f>
        <v/>
      </c>
      <c r="R149" t="e" cm="1">
        <f t="array" ref="R149">IFERROR(IF(ROWS(R$10:R149) &lt;= R$4,R$1-EnterData!$N$4*DataKernels!J149/MAX(DataKernels!J$10:J$259),IF(ROWS(R$10:R149)&lt;=2*R$4,R$1+EnterData!$N$4*INDEX(DataKernels!J$10:J$259,ROW(R149)-R$4-(ROW(R$10)-1))/MAX(DataKernels!J$10:J$259),NA())),NA())</f>
        <v>#N/A</v>
      </c>
      <c r="S149" t="str" cm="1">
        <f t="array" ref="S149">IFERROR(IF(ROWS(S$10:S149) &lt;= R$4,DataForViolins!J149,IF(ROWS(S$10:S149) &lt;=2*R$4,INDEX(DataForViolins!J$10:J$259,ROW(S149)-R$4-(ROW(R$10)-1)),NA())),NA())</f>
        <v/>
      </c>
      <c r="T149" t="e" cm="1">
        <f t="array" ref="T149">IFERROR(IF(ROWS(T$10:T149) &lt;= T$4,T$1-EnterData!$N$4*DataKernels!K149/MAX(DataKernels!K$10:K$259),IF(ROWS(T$10:T149)&lt;=2*T$4,T$1+EnterData!$N$4*INDEX(DataKernels!K$10:K$259,ROW(T149)-T$4-(ROW(T$10)-1))/MAX(DataKernels!K$10:K$259),NA())),NA())</f>
        <v>#N/A</v>
      </c>
      <c r="U149" t="str" cm="1">
        <f t="array" ref="U149">IFERROR(IF(ROWS(U$10:U149) &lt;= T$4,DataForViolins!K149,IF(ROWS(U$10:U149) &lt;=2*T$4,INDEX(DataForViolins!K$10:K$259,ROW(U149)-T$4-(ROW(T$10)-1)),NA())),NA())</f>
        <v/>
      </c>
    </row>
    <row r="150" spans="2:21" x14ac:dyDescent="0.25">
      <c r="B150" cm="1">
        <f t="array" ref="B150">IFERROR(IF(ROWS(B$10:B150) &lt;= B$4,B$1-EnterData!$N$4*DataKernels!B150/MAX(DataKernels!B$10:B$259),IF(ROWS(B$10:B150)&lt;=2*B$4,B$1+EnterData!$N$4*INDEX(DataKernels!B$10:B$259,ROW(B150)-B$4-(ROW(B$10)-1))/MAX(DataKernels!B$10:B$259),NA())),NA())</f>
        <v>0.67520981607301223</v>
      </c>
      <c r="C150" cm="1">
        <f t="array" ref="C150">IFERROR(IF(ROWS(C$10:C150) &lt;= B$4,DataForViolins!B150,IF(ROWS(C$10:C150) &lt;=2*B$4,INDEX(DataForViolins!B$10:B$259,ROW(C150)-B$4-(ROW(B$10)-1)),NA())),NA())</f>
        <v>166.11868001851406</v>
      </c>
      <c r="D150" cm="1">
        <f t="array" ref="D150">IFERROR(IF(ROWS(D$10:D150) &lt;= D$4,D$1-EnterData!$N$4*DataKernels!C150/MAX(DataKernels!C$10:C$259),IF(ROWS(D$10:D150)&lt;=2*D$4,D$1+EnterData!$N$4*INDEX(DataKernels!C$10:C$259,ROW(D150)-D$4-(ROW(D$10)-1))/MAX(DataKernels!C$10:C$259),NA())),NA())</f>
        <v>1.6700583164564191</v>
      </c>
      <c r="E150" cm="1">
        <f t="array" ref="E150">IFERROR(IF(ROWS(E$10:E150) &lt;= D$4,DataForViolins!C150,IF(ROWS(E$10:E150) &lt;=2*D$4,INDEX(DataForViolins!C$10:C$259,ROW(E150)-D$4-(ROW(D$10)-1)),NA())),NA())</f>
        <v>225.61590188935276</v>
      </c>
      <c r="F150" t="e" cm="1">
        <f t="array" ref="F150">IFERROR(IF(ROWS(F$10:F150) &lt;= F$4,F$1-EnterData!$N$4*DataKernels!D150/MAX(DataKernels!D$10:D$259),IF(ROWS(F$10:F150)&lt;=2*F$4,F$1+EnterData!$N$4*INDEX(DataKernels!D$10:D$259,ROW(F150)-F$4-(ROW(F$10)-1))/MAX(DataKernels!D$10:D$259),NA())),NA())</f>
        <v>#N/A</v>
      </c>
      <c r="G150" t="str" cm="1">
        <f t="array" ref="G150">IFERROR(IF(ROWS(G$10:G150) &lt;= F$4,DataForViolins!D150,IF(ROWS(G$10:G150) &lt;=2*F$4,INDEX(DataForViolins!D$10:D$259,ROW(G150)-F$4-(ROW(F$10)-1)),NA())),NA())</f>
        <v/>
      </c>
      <c r="H150" t="e" cm="1">
        <f t="array" ref="H150">IFERROR(IF(ROWS(H$10:H150) &lt;= H$4,H$1-EnterData!$N$4*DataKernels!E150/MAX(DataKernels!E$10:E$259),IF(ROWS(H$10:H150)&lt;=2*H$4,H$1+EnterData!$N$4*INDEX(DataKernels!E$10:E$259,ROW(H150)-H$4-(ROW(H$10)-1))/MAX(DataKernels!E$10:E$259),NA())),NA())</f>
        <v>#N/A</v>
      </c>
      <c r="I150" t="str" cm="1">
        <f t="array" ref="I150">IFERROR(IF(ROWS(I$10:I150) &lt;= H$4,DataForViolins!E150,IF(ROWS(I$10:I150) &lt;=2*H$4,INDEX(DataForViolins!E$10:E$259,ROW(I150)-H$4-(ROW(H$10)-1)),NA())),NA())</f>
        <v/>
      </c>
      <c r="J150" t="e" cm="1">
        <f t="array" ref="J150">IFERROR(IF(ROWS(J$10:J150) &lt;= J$4,J$1-EnterData!$N$4*DataKernels!F150/MAX(DataKernels!F$10:F$259),IF(ROWS(J$10:J150)&lt;=2*J$4,J$1+EnterData!$N$4*INDEX(DataKernels!F$10:F$259,ROW(J150)-J$4-(ROW(J$10)-1))/MAX(DataKernels!F$10:F$259),NA())),NA())</f>
        <v>#N/A</v>
      </c>
      <c r="K150" t="str" cm="1">
        <f t="array" ref="K150">IFERROR(IF(ROWS(K$10:K150) &lt;= J$4,DataForViolins!F150,IF(ROWS(K$10:K150) &lt;=2*J$4,INDEX(DataForViolins!F$10:F$259,ROW(K150)-J$4-(ROW(J$10)-1)),NA())),NA())</f>
        <v/>
      </c>
      <c r="L150" t="e" cm="1">
        <f t="array" ref="L150">IFERROR(IF(ROWS(L$10:L150) &lt;= L$4,L$1-EnterData!$N$4*DataKernels!G150/MAX(DataKernels!G$10:G$259),IF(ROWS(L$10:L150)&lt;=2*L$4,L$1+EnterData!$N$4*INDEX(DataKernels!G$10:G$259,ROW(L150)-L$4-(ROW(L$10)-1))/MAX(DataKernels!G$10:G$259),NA())),NA())</f>
        <v>#N/A</v>
      </c>
      <c r="M150" t="str" cm="1">
        <f t="array" ref="M150">IFERROR(IF(ROWS(M$10:M150) &lt;= L$4,DataForViolins!G150,IF(ROWS(M$10:M150) &lt;=2*L$4,INDEX(DataForViolins!G$10:G$259,ROW(M150)-L$4-(ROW(L$10)-1)),NA())),NA())</f>
        <v/>
      </c>
      <c r="N150" t="e" cm="1">
        <f t="array" ref="N150">IFERROR(IF(ROWS(N$10:N150) &lt;= N$4,N$1-EnterData!$N$4*DataKernels!H150/MAX(DataKernels!H$10:H$259),IF(ROWS(N$10:N150)&lt;=2*N$4,N$1+EnterData!$N$4*INDEX(DataKernels!H$10:H$259,ROW(N150)-N$4-(ROW(N$10)-1))/MAX(DataKernels!H$10:H$259),NA())),NA())</f>
        <v>#N/A</v>
      </c>
      <c r="O150" t="str" cm="1">
        <f t="array" ref="O150">IFERROR(IF(ROWS(O$10:O150) &lt;= N$4,DataForViolins!H150,IF(ROWS(O$10:O150) &lt;=2*N$4,INDEX(DataForViolins!H$10:H$259,ROW(O150)-N$4-(ROW(N$10)-1)),NA())),NA())</f>
        <v/>
      </c>
      <c r="P150" t="e" cm="1">
        <f t="array" ref="P150">IFERROR(IF(ROWS(P$10:P150) &lt;= P$4,P$1-EnterData!$N$4*DataKernels!I150/MAX(DataKernels!I$10:I$259),IF(ROWS(P$10:P150)&lt;=2*P$4,P$1+EnterData!$N$4*INDEX(DataKernels!I$10:I$259,ROW(P150)-P$4-(ROW(P$10)-1))/MAX(DataKernels!I$10:I$259),NA())),NA())</f>
        <v>#N/A</v>
      </c>
      <c r="Q150" t="str" cm="1">
        <f t="array" ref="Q150">IFERROR(IF(ROWS(Q$10:Q150) &lt;= P$4,DataForViolins!I150,IF(ROWS(Q$10:Q150) &lt;=2*P$4,INDEX(DataForViolins!I$10:I$259,ROW(Q150)-P$4-(ROW(P$10)-1)),NA())),NA())</f>
        <v/>
      </c>
      <c r="R150" t="e" cm="1">
        <f t="array" ref="R150">IFERROR(IF(ROWS(R$10:R150) &lt;= R$4,R$1-EnterData!$N$4*DataKernels!J150/MAX(DataKernels!J$10:J$259),IF(ROWS(R$10:R150)&lt;=2*R$4,R$1+EnterData!$N$4*INDEX(DataKernels!J$10:J$259,ROW(R150)-R$4-(ROW(R$10)-1))/MAX(DataKernels!J$10:J$259),NA())),NA())</f>
        <v>#N/A</v>
      </c>
      <c r="S150" t="str" cm="1">
        <f t="array" ref="S150">IFERROR(IF(ROWS(S$10:S150) &lt;= R$4,DataForViolins!J150,IF(ROWS(S$10:S150) &lt;=2*R$4,INDEX(DataForViolins!J$10:J$259,ROW(S150)-R$4-(ROW(R$10)-1)),NA())),NA())</f>
        <v/>
      </c>
      <c r="T150" t="e" cm="1">
        <f t="array" ref="T150">IFERROR(IF(ROWS(T$10:T150) &lt;= T$4,T$1-EnterData!$N$4*DataKernels!K150/MAX(DataKernels!K$10:K$259),IF(ROWS(T$10:T150)&lt;=2*T$4,T$1+EnterData!$N$4*INDEX(DataKernels!K$10:K$259,ROW(T150)-T$4-(ROW(T$10)-1))/MAX(DataKernels!K$10:K$259),NA())),NA())</f>
        <v>#N/A</v>
      </c>
      <c r="U150" t="str" cm="1">
        <f t="array" ref="U150">IFERROR(IF(ROWS(U$10:U150) &lt;= T$4,DataForViolins!K150,IF(ROWS(U$10:U150) &lt;=2*T$4,INDEX(DataForViolins!K$10:K$259,ROW(U150)-T$4-(ROW(T$10)-1)),NA())),NA())</f>
        <v/>
      </c>
    </row>
    <row r="151" spans="2:21" x14ac:dyDescent="0.25">
      <c r="B151" cm="1">
        <f t="array" ref="B151">IFERROR(IF(ROWS(B$10:B151) &lt;= B$4,B$1-EnterData!$N$4*DataKernels!B151/MAX(DataKernels!B$10:B$259),IF(ROWS(B$10:B151)&lt;=2*B$4,B$1+EnterData!$N$4*INDEX(DataKernels!B$10:B$259,ROW(B151)-B$4-(ROW(B$10)-1))/MAX(DataKernels!B$10:B$259),NA())),NA())</f>
        <v>0.68009552500802517</v>
      </c>
      <c r="C151" cm="1">
        <f t="array" ref="C151">IFERROR(IF(ROWS(C$10:C151) &lt;= B$4,DataForViolins!B151,IF(ROWS(C$10:C151) &lt;=2*B$4,INDEX(DataForViolins!B$10:B$259,ROW(C151)-B$4-(ROW(B$10)-1)),NA())),NA())</f>
        <v>166.7422503275092</v>
      </c>
      <c r="D151" cm="1">
        <f t="array" ref="D151">IFERROR(IF(ROWS(D$10:D151) &lt;= D$4,D$1-EnterData!$N$4*DataKernels!C151/MAX(DataKernels!C$10:C$259),IF(ROWS(D$10:D151)&lt;=2*D$4,D$1+EnterData!$N$4*INDEX(DataKernels!C$10:C$259,ROW(D151)-D$4-(ROW(D$10)-1))/MAX(DataKernels!C$10:C$259),NA())),NA())</f>
        <v>1.6733650129482553</v>
      </c>
      <c r="E151" cm="1">
        <f t="array" ref="E151">IFERROR(IF(ROWS(E$10:E151) &lt;= D$4,DataForViolins!C151,IF(ROWS(E$10:E151) &lt;=2*D$4,INDEX(DataForViolins!C$10:C$259,ROW(E151)-D$4-(ROW(D$10)-1)),NA())),NA())</f>
        <v>226.13950846285931</v>
      </c>
      <c r="F151" t="e" cm="1">
        <f t="array" ref="F151">IFERROR(IF(ROWS(F$10:F151) &lt;= F$4,F$1-EnterData!$N$4*DataKernels!D151/MAX(DataKernels!D$10:D$259),IF(ROWS(F$10:F151)&lt;=2*F$4,F$1+EnterData!$N$4*INDEX(DataKernels!D$10:D$259,ROW(F151)-F$4-(ROW(F$10)-1))/MAX(DataKernels!D$10:D$259),NA())),NA())</f>
        <v>#N/A</v>
      </c>
      <c r="G151" t="str" cm="1">
        <f t="array" ref="G151">IFERROR(IF(ROWS(G$10:G151) &lt;= F$4,DataForViolins!D151,IF(ROWS(G$10:G151) &lt;=2*F$4,INDEX(DataForViolins!D$10:D$259,ROW(G151)-F$4-(ROW(F$10)-1)),NA())),NA())</f>
        <v/>
      </c>
      <c r="H151" t="e" cm="1">
        <f t="array" ref="H151">IFERROR(IF(ROWS(H$10:H151) &lt;= H$4,H$1-EnterData!$N$4*DataKernels!E151/MAX(DataKernels!E$10:E$259),IF(ROWS(H$10:H151)&lt;=2*H$4,H$1+EnterData!$N$4*INDEX(DataKernels!E$10:E$259,ROW(H151)-H$4-(ROW(H$10)-1))/MAX(DataKernels!E$10:E$259),NA())),NA())</f>
        <v>#N/A</v>
      </c>
      <c r="I151" t="str" cm="1">
        <f t="array" ref="I151">IFERROR(IF(ROWS(I$10:I151) &lt;= H$4,DataForViolins!E151,IF(ROWS(I$10:I151) &lt;=2*H$4,INDEX(DataForViolins!E$10:E$259,ROW(I151)-H$4-(ROW(H$10)-1)),NA())),NA())</f>
        <v/>
      </c>
      <c r="J151" t="e" cm="1">
        <f t="array" ref="J151">IFERROR(IF(ROWS(J$10:J151) &lt;= J$4,J$1-EnterData!$N$4*DataKernels!F151/MAX(DataKernels!F$10:F$259),IF(ROWS(J$10:J151)&lt;=2*J$4,J$1+EnterData!$N$4*INDEX(DataKernels!F$10:F$259,ROW(J151)-J$4-(ROW(J$10)-1))/MAX(DataKernels!F$10:F$259),NA())),NA())</f>
        <v>#N/A</v>
      </c>
      <c r="K151" t="str" cm="1">
        <f t="array" ref="K151">IFERROR(IF(ROWS(K$10:K151) &lt;= J$4,DataForViolins!F151,IF(ROWS(K$10:K151) &lt;=2*J$4,INDEX(DataForViolins!F$10:F$259,ROW(K151)-J$4-(ROW(J$10)-1)),NA())),NA())</f>
        <v/>
      </c>
      <c r="L151" t="e" cm="1">
        <f t="array" ref="L151">IFERROR(IF(ROWS(L$10:L151) &lt;= L$4,L$1-EnterData!$N$4*DataKernels!G151/MAX(DataKernels!G$10:G$259),IF(ROWS(L$10:L151)&lt;=2*L$4,L$1+EnterData!$N$4*INDEX(DataKernels!G$10:G$259,ROW(L151)-L$4-(ROW(L$10)-1))/MAX(DataKernels!G$10:G$259),NA())),NA())</f>
        <v>#N/A</v>
      </c>
      <c r="M151" t="str" cm="1">
        <f t="array" ref="M151">IFERROR(IF(ROWS(M$10:M151) &lt;= L$4,DataForViolins!G151,IF(ROWS(M$10:M151) &lt;=2*L$4,INDEX(DataForViolins!G$10:G$259,ROW(M151)-L$4-(ROW(L$10)-1)),NA())),NA())</f>
        <v/>
      </c>
      <c r="N151" t="e" cm="1">
        <f t="array" ref="N151">IFERROR(IF(ROWS(N$10:N151) &lt;= N$4,N$1-EnterData!$N$4*DataKernels!H151/MAX(DataKernels!H$10:H$259),IF(ROWS(N$10:N151)&lt;=2*N$4,N$1+EnterData!$N$4*INDEX(DataKernels!H$10:H$259,ROW(N151)-N$4-(ROW(N$10)-1))/MAX(DataKernels!H$10:H$259),NA())),NA())</f>
        <v>#N/A</v>
      </c>
      <c r="O151" t="str" cm="1">
        <f t="array" ref="O151">IFERROR(IF(ROWS(O$10:O151) &lt;= N$4,DataForViolins!H151,IF(ROWS(O$10:O151) &lt;=2*N$4,INDEX(DataForViolins!H$10:H$259,ROW(O151)-N$4-(ROW(N$10)-1)),NA())),NA())</f>
        <v/>
      </c>
      <c r="P151" t="e" cm="1">
        <f t="array" ref="P151">IFERROR(IF(ROWS(P$10:P151) &lt;= P$4,P$1-EnterData!$N$4*DataKernels!I151/MAX(DataKernels!I$10:I$259),IF(ROWS(P$10:P151)&lt;=2*P$4,P$1+EnterData!$N$4*INDEX(DataKernels!I$10:I$259,ROW(P151)-P$4-(ROW(P$10)-1))/MAX(DataKernels!I$10:I$259),NA())),NA())</f>
        <v>#N/A</v>
      </c>
      <c r="Q151" t="str" cm="1">
        <f t="array" ref="Q151">IFERROR(IF(ROWS(Q$10:Q151) &lt;= P$4,DataForViolins!I151,IF(ROWS(Q$10:Q151) &lt;=2*P$4,INDEX(DataForViolins!I$10:I$259,ROW(Q151)-P$4-(ROW(P$10)-1)),NA())),NA())</f>
        <v/>
      </c>
      <c r="R151" t="e" cm="1">
        <f t="array" ref="R151">IFERROR(IF(ROWS(R$10:R151) &lt;= R$4,R$1-EnterData!$N$4*DataKernels!J151/MAX(DataKernels!J$10:J$259),IF(ROWS(R$10:R151)&lt;=2*R$4,R$1+EnterData!$N$4*INDEX(DataKernels!J$10:J$259,ROW(R151)-R$4-(ROW(R$10)-1))/MAX(DataKernels!J$10:J$259),NA())),NA())</f>
        <v>#N/A</v>
      </c>
      <c r="S151" t="str" cm="1">
        <f t="array" ref="S151">IFERROR(IF(ROWS(S$10:S151) &lt;= R$4,DataForViolins!J151,IF(ROWS(S$10:S151) &lt;=2*R$4,INDEX(DataForViolins!J$10:J$259,ROW(S151)-R$4-(ROW(R$10)-1)),NA())),NA())</f>
        <v/>
      </c>
      <c r="T151" t="e" cm="1">
        <f t="array" ref="T151">IFERROR(IF(ROWS(T$10:T151) &lt;= T$4,T$1-EnterData!$N$4*DataKernels!K151/MAX(DataKernels!K$10:K$259),IF(ROWS(T$10:T151)&lt;=2*T$4,T$1+EnterData!$N$4*INDEX(DataKernels!K$10:K$259,ROW(T151)-T$4-(ROW(T$10)-1))/MAX(DataKernels!K$10:K$259),NA())),NA())</f>
        <v>#N/A</v>
      </c>
      <c r="U151" t="str" cm="1">
        <f t="array" ref="U151">IFERROR(IF(ROWS(U$10:U151) &lt;= T$4,DataForViolins!K151,IF(ROWS(U$10:U151) &lt;=2*T$4,INDEX(DataForViolins!K$10:K$259,ROW(U151)-T$4-(ROW(T$10)-1)),NA())),NA())</f>
        <v/>
      </c>
    </row>
    <row r="152" spans="2:21" x14ac:dyDescent="0.25">
      <c r="B152" cm="1">
        <f t="array" ref="B152">IFERROR(IF(ROWS(B$10:B152) &lt;= B$4,B$1-EnterData!$N$4*DataKernels!B152/MAX(DataKernels!B$10:B$259),IF(ROWS(B$10:B152)&lt;=2*B$4,B$1+EnterData!$N$4*INDEX(DataKernels!B$10:B$259,ROW(B152)-B$4-(ROW(B$10)-1))/MAX(DataKernels!B$10:B$259),NA())),NA())</f>
        <v>0.6854052227363574</v>
      </c>
      <c r="C152" cm="1">
        <f t="array" ref="C152">IFERROR(IF(ROWS(C$10:C152) &lt;= B$4,DataForViolins!B152,IF(ROWS(C$10:C152) &lt;=2*B$4,INDEX(DataForViolins!B$10:B$259,ROW(C152)-B$4-(ROW(B$10)-1)),NA())),NA())</f>
        <v>167.36582063650434</v>
      </c>
      <c r="D152" cm="1">
        <f t="array" ref="D152">IFERROR(IF(ROWS(D$10:D152) &lt;= D$4,D$1-EnterData!$N$4*DataKernels!C152/MAX(DataKernels!C$10:C$259),IF(ROWS(D$10:D152)&lt;=2*D$4,D$1+EnterData!$N$4*INDEX(DataKernels!C$10:C$259,ROW(D152)-D$4-(ROW(D$10)-1))/MAX(DataKernels!C$10:C$259),NA())),NA())</f>
        <v>1.6768379093439743</v>
      </c>
      <c r="E152" cm="1">
        <f t="array" ref="E152">IFERROR(IF(ROWS(E$10:E152) &lt;= D$4,DataForViolins!C152,IF(ROWS(E$10:E152) &lt;=2*D$4,INDEX(DataForViolins!C$10:C$259,ROW(E152)-D$4-(ROW(D$10)-1)),NA())),NA())</f>
        <v>226.66311503636587</v>
      </c>
      <c r="F152" t="e" cm="1">
        <f t="array" ref="F152">IFERROR(IF(ROWS(F$10:F152) &lt;= F$4,F$1-EnterData!$N$4*DataKernels!D152/MAX(DataKernels!D$10:D$259),IF(ROWS(F$10:F152)&lt;=2*F$4,F$1+EnterData!$N$4*INDEX(DataKernels!D$10:D$259,ROW(F152)-F$4-(ROW(F$10)-1))/MAX(DataKernels!D$10:D$259),NA())),NA())</f>
        <v>#N/A</v>
      </c>
      <c r="G152" t="str" cm="1">
        <f t="array" ref="G152">IFERROR(IF(ROWS(G$10:G152) &lt;= F$4,DataForViolins!D152,IF(ROWS(G$10:G152) &lt;=2*F$4,INDEX(DataForViolins!D$10:D$259,ROW(G152)-F$4-(ROW(F$10)-1)),NA())),NA())</f>
        <v/>
      </c>
      <c r="H152" t="e" cm="1">
        <f t="array" ref="H152">IFERROR(IF(ROWS(H$10:H152) &lt;= H$4,H$1-EnterData!$N$4*DataKernels!E152/MAX(DataKernels!E$10:E$259),IF(ROWS(H$10:H152)&lt;=2*H$4,H$1+EnterData!$N$4*INDEX(DataKernels!E$10:E$259,ROW(H152)-H$4-(ROW(H$10)-1))/MAX(DataKernels!E$10:E$259),NA())),NA())</f>
        <v>#N/A</v>
      </c>
      <c r="I152" t="str" cm="1">
        <f t="array" ref="I152">IFERROR(IF(ROWS(I$10:I152) &lt;= H$4,DataForViolins!E152,IF(ROWS(I$10:I152) &lt;=2*H$4,INDEX(DataForViolins!E$10:E$259,ROW(I152)-H$4-(ROW(H$10)-1)),NA())),NA())</f>
        <v/>
      </c>
      <c r="J152" t="e" cm="1">
        <f t="array" ref="J152">IFERROR(IF(ROWS(J$10:J152) &lt;= J$4,J$1-EnterData!$N$4*DataKernels!F152/MAX(DataKernels!F$10:F$259),IF(ROWS(J$10:J152)&lt;=2*J$4,J$1+EnterData!$N$4*INDEX(DataKernels!F$10:F$259,ROW(J152)-J$4-(ROW(J$10)-1))/MAX(DataKernels!F$10:F$259),NA())),NA())</f>
        <v>#N/A</v>
      </c>
      <c r="K152" t="str" cm="1">
        <f t="array" ref="K152">IFERROR(IF(ROWS(K$10:K152) &lt;= J$4,DataForViolins!F152,IF(ROWS(K$10:K152) &lt;=2*J$4,INDEX(DataForViolins!F$10:F$259,ROW(K152)-J$4-(ROW(J$10)-1)),NA())),NA())</f>
        <v/>
      </c>
      <c r="L152" t="e" cm="1">
        <f t="array" ref="L152">IFERROR(IF(ROWS(L$10:L152) &lt;= L$4,L$1-EnterData!$N$4*DataKernels!G152/MAX(DataKernels!G$10:G$259),IF(ROWS(L$10:L152)&lt;=2*L$4,L$1+EnterData!$N$4*INDEX(DataKernels!G$10:G$259,ROW(L152)-L$4-(ROW(L$10)-1))/MAX(DataKernels!G$10:G$259),NA())),NA())</f>
        <v>#N/A</v>
      </c>
      <c r="M152" t="str" cm="1">
        <f t="array" ref="M152">IFERROR(IF(ROWS(M$10:M152) &lt;= L$4,DataForViolins!G152,IF(ROWS(M$10:M152) &lt;=2*L$4,INDEX(DataForViolins!G$10:G$259,ROW(M152)-L$4-(ROW(L$10)-1)),NA())),NA())</f>
        <v/>
      </c>
      <c r="N152" t="e" cm="1">
        <f t="array" ref="N152">IFERROR(IF(ROWS(N$10:N152) &lt;= N$4,N$1-EnterData!$N$4*DataKernels!H152/MAX(DataKernels!H$10:H$259),IF(ROWS(N$10:N152)&lt;=2*N$4,N$1+EnterData!$N$4*INDEX(DataKernels!H$10:H$259,ROW(N152)-N$4-(ROW(N$10)-1))/MAX(DataKernels!H$10:H$259),NA())),NA())</f>
        <v>#N/A</v>
      </c>
      <c r="O152" t="str" cm="1">
        <f t="array" ref="O152">IFERROR(IF(ROWS(O$10:O152) &lt;= N$4,DataForViolins!H152,IF(ROWS(O$10:O152) &lt;=2*N$4,INDEX(DataForViolins!H$10:H$259,ROW(O152)-N$4-(ROW(N$10)-1)),NA())),NA())</f>
        <v/>
      </c>
      <c r="P152" t="e" cm="1">
        <f t="array" ref="P152">IFERROR(IF(ROWS(P$10:P152) &lt;= P$4,P$1-EnterData!$N$4*DataKernels!I152/MAX(DataKernels!I$10:I$259),IF(ROWS(P$10:P152)&lt;=2*P$4,P$1+EnterData!$N$4*INDEX(DataKernels!I$10:I$259,ROW(P152)-P$4-(ROW(P$10)-1))/MAX(DataKernels!I$10:I$259),NA())),NA())</f>
        <v>#N/A</v>
      </c>
      <c r="Q152" t="str" cm="1">
        <f t="array" ref="Q152">IFERROR(IF(ROWS(Q$10:Q152) &lt;= P$4,DataForViolins!I152,IF(ROWS(Q$10:Q152) &lt;=2*P$4,INDEX(DataForViolins!I$10:I$259,ROW(Q152)-P$4-(ROW(P$10)-1)),NA())),NA())</f>
        <v/>
      </c>
      <c r="R152" t="e" cm="1">
        <f t="array" ref="R152">IFERROR(IF(ROWS(R$10:R152) &lt;= R$4,R$1-EnterData!$N$4*DataKernels!J152/MAX(DataKernels!J$10:J$259),IF(ROWS(R$10:R152)&lt;=2*R$4,R$1+EnterData!$N$4*INDEX(DataKernels!J$10:J$259,ROW(R152)-R$4-(ROW(R$10)-1))/MAX(DataKernels!J$10:J$259),NA())),NA())</f>
        <v>#N/A</v>
      </c>
      <c r="S152" t="str" cm="1">
        <f t="array" ref="S152">IFERROR(IF(ROWS(S$10:S152) &lt;= R$4,DataForViolins!J152,IF(ROWS(S$10:S152) &lt;=2*R$4,INDEX(DataForViolins!J$10:J$259,ROW(S152)-R$4-(ROW(R$10)-1)),NA())),NA())</f>
        <v/>
      </c>
      <c r="T152" t="e" cm="1">
        <f t="array" ref="T152">IFERROR(IF(ROWS(T$10:T152) &lt;= T$4,T$1-EnterData!$N$4*DataKernels!K152/MAX(DataKernels!K$10:K$259),IF(ROWS(T$10:T152)&lt;=2*T$4,T$1+EnterData!$N$4*INDEX(DataKernels!K$10:K$259,ROW(T152)-T$4-(ROW(T$10)-1))/MAX(DataKernels!K$10:K$259),NA())),NA())</f>
        <v>#N/A</v>
      </c>
      <c r="U152" t="str" cm="1">
        <f t="array" ref="U152">IFERROR(IF(ROWS(U$10:U152) &lt;= T$4,DataForViolins!K152,IF(ROWS(U$10:U152) &lt;=2*T$4,INDEX(DataForViolins!K$10:K$259,ROW(U152)-T$4-(ROW(T$10)-1)),NA())),NA())</f>
        <v/>
      </c>
    </row>
    <row r="153" spans="2:21" x14ac:dyDescent="0.25">
      <c r="B153" cm="1">
        <f t="array" ref="B153">IFERROR(IF(ROWS(B$10:B153) &lt;= B$4,B$1-EnterData!$N$4*DataKernels!B153/MAX(DataKernels!B$10:B$259),IF(ROWS(B$10:B153)&lt;=2*B$4,B$1+EnterData!$N$4*INDEX(DataKernels!B$10:B$259,ROW(B153)-B$4-(ROW(B$10)-1))/MAX(DataKernels!B$10:B$259),NA())),NA())</f>
        <v>0.69112468691016515</v>
      </c>
      <c r="C153" cm="1">
        <f t="array" ref="C153">IFERROR(IF(ROWS(C$10:C153) &lt;= B$4,DataForViolins!B153,IF(ROWS(C$10:C153) &lt;=2*B$4,INDEX(DataForViolins!B$10:B$259,ROW(C153)-B$4-(ROW(B$10)-1)),NA())),NA())</f>
        <v>167.98939094549948</v>
      </c>
      <c r="D153" cm="1">
        <f t="array" ref="D153">IFERROR(IF(ROWS(D$10:D153) &lt;= D$4,D$1-EnterData!$N$4*DataKernels!C153/MAX(DataKernels!C$10:C$259),IF(ROWS(D$10:D153)&lt;=2*D$4,D$1+EnterData!$N$4*INDEX(DataKernels!C$10:C$259,ROW(D153)-D$4-(ROW(D$10)-1))/MAX(DataKernels!C$10:C$259),NA())),NA())</f>
        <v>1.6804590176573513</v>
      </c>
      <c r="E153" cm="1">
        <f t="array" ref="E153">IFERROR(IF(ROWS(E$10:E153) &lt;= D$4,DataForViolins!C153,IF(ROWS(E$10:E153) &lt;=2*D$4,INDEX(DataForViolins!C$10:C$259,ROW(E153)-D$4-(ROW(D$10)-1)),NA())),NA())</f>
        <v>227.18672160987242</v>
      </c>
      <c r="F153" t="e" cm="1">
        <f t="array" ref="F153">IFERROR(IF(ROWS(F$10:F153) &lt;= F$4,F$1-EnterData!$N$4*DataKernels!D153/MAX(DataKernels!D$10:D$259),IF(ROWS(F$10:F153)&lt;=2*F$4,F$1+EnterData!$N$4*INDEX(DataKernels!D$10:D$259,ROW(F153)-F$4-(ROW(F$10)-1))/MAX(DataKernels!D$10:D$259),NA())),NA())</f>
        <v>#N/A</v>
      </c>
      <c r="G153" t="str" cm="1">
        <f t="array" ref="G153">IFERROR(IF(ROWS(G$10:G153) &lt;= F$4,DataForViolins!D153,IF(ROWS(G$10:G153) &lt;=2*F$4,INDEX(DataForViolins!D$10:D$259,ROW(G153)-F$4-(ROW(F$10)-1)),NA())),NA())</f>
        <v/>
      </c>
      <c r="H153" t="e" cm="1">
        <f t="array" ref="H153">IFERROR(IF(ROWS(H$10:H153) &lt;= H$4,H$1-EnterData!$N$4*DataKernels!E153/MAX(DataKernels!E$10:E$259),IF(ROWS(H$10:H153)&lt;=2*H$4,H$1+EnterData!$N$4*INDEX(DataKernels!E$10:E$259,ROW(H153)-H$4-(ROW(H$10)-1))/MAX(DataKernels!E$10:E$259),NA())),NA())</f>
        <v>#N/A</v>
      </c>
      <c r="I153" t="str" cm="1">
        <f t="array" ref="I153">IFERROR(IF(ROWS(I$10:I153) &lt;= H$4,DataForViolins!E153,IF(ROWS(I$10:I153) &lt;=2*H$4,INDEX(DataForViolins!E$10:E$259,ROW(I153)-H$4-(ROW(H$10)-1)),NA())),NA())</f>
        <v/>
      </c>
      <c r="J153" t="e" cm="1">
        <f t="array" ref="J153">IFERROR(IF(ROWS(J$10:J153) &lt;= J$4,J$1-EnterData!$N$4*DataKernels!F153/MAX(DataKernels!F$10:F$259),IF(ROWS(J$10:J153)&lt;=2*J$4,J$1+EnterData!$N$4*INDEX(DataKernels!F$10:F$259,ROW(J153)-J$4-(ROW(J$10)-1))/MAX(DataKernels!F$10:F$259),NA())),NA())</f>
        <v>#N/A</v>
      </c>
      <c r="K153" t="str" cm="1">
        <f t="array" ref="K153">IFERROR(IF(ROWS(K$10:K153) &lt;= J$4,DataForViolins!F153,IF(ROWS(K$10:K153) &lt;=2*J$4,INDEX(DataForViolins!F$10:F$259,ROW(K153)-J$4-(ROW(J$10)-1)),NA())),NA())</f>
        <v/>
      </c>
      <c r="L153" t="e" cm="1">
        <f t="array" ref="L153">IFERROR(IF(ROWS(L$10:L153) &lt;= L$4,L$1-EnterData!$N$4*DataKernels!G153/MAX(DataKernels!G$10:G$259),IF(ROWS(L$10:L153)&lt;=2*L$4,L$1+EnterData!$N$4*INDEX(DataKernels!G$10:G$259,ROW(L153)-L$4-(ROW(L$10)-1))/MAX(DataKernels!G$10:G$259),NA())),NA())</f>
        <v>#N/A</v>
      </c>
      <c r="M153" t="str" cm="1">
        <f t="array" ref="M153">IFERROR(IF(ROWS(M$10:M153) &lt;= L$4,DataForViolins!G153,IF(ROWS(M$10:M153) &lt;=2*L$4,INDEX(DataForViolins!G$10:G$259,ROW(M153)-L$4-(ROW(L$10)-1)),NA())),NA())</f>
        <v/>
      </c>
      <c r="N153" t="e" cm="1">
        <f t="array" ref="N153">IFERROR(IF(ROWS(N$10:N153) &lt;= N$4,N$1-EnterData!$N$4*DataKernels!H153/MAX(DataKernels!H$10:H$259),IF(ROWS(N$10:N153)&lt;=2*N$4,N$1+EnterData!$N$4*INDEX(DataKernels!H$10:H$259,ROW(N153)-N$4-(ROW(N$10)-1))/MAX(DataKernels!H$10:H$259),NA())),NA())</f>
        <v>#N/A</v>
      </c>
      <c r="O153" t="str" cm="1">
        <f t="array" ref="O153">IFERROR(IF(ROWS(O$10:O153) &lt;= N$4,DataForViolins!H153,IF(ROWS(O$10:O153) &lt;=2*N$4,INDEX(DataForViolins!H$10:H$259,ROW(O153)-N$4-(ROW(N$10)-1)),NA())),NA())</f>
        <v/>
      </c>
      <c r="P153" t="e" cm="1">
        <f t="array" ref="P153">IFERROR(IF(ROWS(P$10:P153) &lt;= P$4,P$1-EnterData!$N$4*DataKernels!I153/MAX(DataKernels!I$10:I$259),IF(ROWS(P$10:P153)&lt;=2*P$4,P$1+EnterData!$N$4*INDEX(DataKernels!I$10:I$259,ROW(P153)-P$4-(ROW(P$10)-1))/MAX(DataKernels!I$10:I$259),NA())),NA())</f>
        <v>#N/A</v>
      </c>
      <c r="Q153" t="str" cm="1">
        <f t="array" ref="Q153">IFERROR(IF(ROWS(Q$10:Q153) &lt;= P$4,DataForViolins!I153,IF(ROWS(Q$10:Q153) &lt;=2*P$4,INDEX(DataForViolins!I$10:I$259,ROW(Q153)-P$4-(ROW(P$10)-1)),NA())),NA())</f>
        <v/>
      </c>
      <c r="R153" t="e" cm="1">
        <f t="array" ref="R153">IFERROR(IF(ROWS(R$10:R153) &lt;= R$4,R$1-EnterData!$N$4*DataKernels!J153/MAX(DataKernels!J$10:J$259),IF(ROWS(R$10:R153)&lt;=2*R$4,R$1+EnterData!$N$4*INDEX(DataKernels!J$10:J$259,ROW(R153)-R$4-(ROW(R$10)-1))/MAX(DataKernels!J$10:J$259),NA())),NA())</f>
        <v>#N/A</v>
      </c>
      <c r="S153" t="str" cm="1">
        <f t="array" ref="S153">IFERROR(IF(ROWS(S$10:S153) &lt;= R$4,DataForViolins!J153,IF(ROWS(S$10:S153) &lt;=2*R$4,INDEX(DataForViolins!J$10:J$259,ROW(S153)-R$4-(ROW(R$10)-1)),NA())),NA())</f>
        <v/>
      </c>
      <c r="T153" t="e" cm="1">
        <f t="array" ref="T153">IFERROR(IF(ROWS(T$10:T153) &lt;= T$4,T$1-EnterData!$N$4*DataKernels!K153/MAX(DataKernels!K$10:K$259),IF(ROWS(T$10:T153)&lt;=2*T$4,T$1+EnterData!$N$4*INDEX(DataKernels!K$10:K$259,ROW(T153)-T$4-(ROW(T$10)-1))/MAX(DataKernels!K$10:K$259),NA())),NA())</f>
        <v>#N/A</v>
      </c>
      <c r="U153" t="str" cm="1">
        <f t="array" ref="U153">IFERROR(IF(ROWS(U$10:U153) &lt;= T$4,DataForViolins!K153,IF(ROWS(U$10:U153) &lt;=2*T$4,INDEX(DataForViolins!K$10:K$259,ROW(U153)-T$4-(ROW(T$10)-1)),NA())),NA())</f>
        <v/>
      </c>
    </row>
    <row r="154" spans="2:21" x14ac:dyDescent="0.25">
      <c r="B154" cm="1">
        <f t="array" ref="B154">IFERROR(IF(ROWS(B$10:B154) &lt;= B$4,B$1-EnterData!$N$4*DataKernels!B154/MAX(DataKernels!B$10:B$259),IF(ROWS(B$10:B154)&lt;=2*B$4,B$1+EnterData!$N$4*INDEX(DataKernels!B$10:B$259,ROW(B154)-B$4-(ROW(B$10)-1))/MAX(DataKernels!B$10:B$259),NA())),NA())</f>
        <v>0.69723630433441819</v>
      </c>
      <c r="C154" cm="1">
        <f t="array" ref="C154">IFERROR(IF(ROWS(C$10:C154) &lt;= B$4,DataForViolins!B154,IF(ROWS(C$10:C154) &lt;=2*B$4,INDEX(DataForViolins!B$10:B$259,ROW(C154)-B$4-(ROW(B$10)-1)),NA())),NA())</f>
        <v>168.61296125449462</v>
      </c>
      <c r="D154" cm="1">
        <f t="array" ref="D154">IFERROR(IF(ROWS(D$10:D154) &lt;= D$4,D$1-EnterData!$N$4*DataKernels!C154/MAX(DataKernels!C$10:C$259),IF(ROWS(D$10:D154)&lt;=2*D$4,D$1+EnterData!$N$4*INDEX(DataKernels!C$10:C$259,ROW(D154)-D$4-(ROW(D$10)-1))/MAX(DataKernels!C$10:C$259),NA())),NA())</f>
        <v>1.684211021573192</v>
      </c>
      <c r="E154" cm="1">
        <f t="array" ref="E154">IFERROR(IF(ROWS(E$10:E154) &lt;= D$4,DataForViolins!C154,IF(ROWS(E$10:E154) &lt;=2*D$4,INDEX(DataForViolins!C$10:C$259,ROW(E154)-D$4-(ROW(D$10)-1)),NA())),NA())</f>
        <v>227.71032818337898</v>
      </c>
      <c r="F154" t="e" cm="1">
        <f t="array" ref="F154">IFERROR(IF(ROWS(F$10:F154) &lt;= F$4,F$1-EnterData!$N$4*DataKernels!D154/MAX(DataKernels!D$10:D$259),IF(ROWS(F$10:F154)&lt;=2*F$4,F$1+EnterData!$N$4*INDEX(DataKernels!D$10:D$259,ROW(F154)-F$4-(ROW(F$10)-1))/MAX(DataKernels!D$10:D$259),NA())),NA())</f>
        <v>#N/A</v>
      </c>
      <c r="G154" t="str" cm="1">
        <f t="array" ref="G154">IFERROR(IF(ROWS(G$10:G154) &lt;= F$4,DataForViolins!D154,IF(ROWS(G$10:G154) &lt;=2*F$4,INDEX(DataForViolins!D$10:D$259,ROW(G154)-F$4-(ROW(F$10)-1)),NA())),NA())</f>
        <v/>
      </c>
      <c r="H154" t="e" cm="1">
        <f t="array" ref="H154">IFERROR(IF(ROWS(H$10:H154) &lt;= H$4,H$1-EnterData!$N$4*DataKernels!E154/MAX(DataKernels!E$10:E$259),IF(ROWS(H$10:H154)&lt;=2*H$4,H$1+EnterData!$N$4*INDEX(DataKernels!E$10:E$259,ROW(H154)-H$4-(ROW(H$10)-1))/MAX(DataKernels!E$10:E$259),NA())),NA())</f>
        <v>#N/A</v>
      </c>
      <c r="I154" t="str" cm="1">
        <f t="array" ref="I154">IFERROR(IF(ROWS(I$10:I154) &lt;= H$4,DataForViolins!E154,IF(ROWS(I$10:I154) &lt;=2*H$4,INDEX(DataForViolins!E$10:E$259,ROW(I154)-H$4-(ROW(H$10)-1)),NA())),NA())</f>
        <v/>
      </c>
      <c r="J154" t="e" cm="1">
        <f t="array" ref="J154">IFERROR(IF(ROWS(J$10:J154) &lt;= J$4,J$1-EnterData!$N$4*DataKernels!F154/MAX(DataKernels!F$10:F$259),IF(ROWS(J$10:J154)&lt;=2*J$4,J$1+EnterData!$N$4*INDEX(DataKernels!F$10:F$259,ROW(J154)-J$4-(ROW(J$10)-1))/MAX(DataKernels!F$10:F$259),NA())),NA())</f>
        <v>#N/A</v>
      </c>
      <c r="K154" t="str" cm="1">
        <f t="array" ref="K154">IFERROR(IF(ROWS(K$10:K154) &lt;= J$4,DataForViolins!F154,IF(ROWS(K$10:K154) &lt;=2*J$4,INDEX(DataForViolins!F$10:F$259,ROW(K154)-J$4-(ROW(J$10)-1)),NA())),NA())</f>
        <v/>
      </c>
      <c r="L154" t="e" cm="1">
        <f t="array" ref="L154">IFERROR(IF(ROWS(L$10:L154) &lt;= L$4,L$1-EnterData!$N$4*DataKernels!G154/MAX(DataKernels!G$10:G$259),IF(ROWS(L$10:L154)&lt;=2*L$4,L$1+EnterData!$N$4*INDEX(DataKernels!G$10:G$259,ROW(L154)-L$4-(ROW(L$10)-1))/MAX(DataKernels!G$10:G$259),NA())),NA())</f>
        <v>#N/A</v>
      </c>
      <c r="M154" t="str" cm="1">
        <f t="array" ref="M154">IFERROR(IF(ROWS(M$10:M154) &lt;= L$4,DataForViolins!G154,IF(ROWS(M$10:M154) &lt;=2*L$4,INDEX(DataForViolins!G$10:G$259,ROW(M154)-L$4-(ROW(L$10)-1)),NA())),NA())</f>
        <v/>
      </c>
      <c r="N154" t="e" cm="1">
        <f t="array" ref="N154">IFERROR(IF(ROWS(N$10:N154) &lt;= N$4,N$1-EnterData!$N$4*DataKernels!H154/MAX(DataKernels!H$10:H$259),IF(ROWS(N$10:N154)&lt;=2*N$4,N$1+EnterData!$N$4*INDEX(DataKernels!H$10:H$259,ROW(N154)-N$4-(ROW(N$10)-1))/MAX(DataKernels!H$10:H$259),NA())),NA())</f>
        <v>#N/A</v>
      </c>
      <c r="O154" t="str" cm="1">
        <f t="array" ref="O154">IFERROR(IF(ROWS(O$10:O154) &lt;= N$4,DataForViolins!H154,IF(ROWS(O$10:O154) &lt;=2*N$4,INDEX(DataForViolins!H$10:H$259,ROW(O154)-N$4-(ROW(N$10)-1)),NA())),NA())</f>
        <v/>
      </c>
      <c r="P154" t="e" cm="1">
        <f t="array" ref="P154">IFERROR(IF(ROWS(P$10:P154) &lt;= P$4,P$1-EnterData!$N$4*DataKernels!I154/MAX(DataKernels!I$10:I$259),IF(ROWS(P$10:P154)&lt;=2*P$4,P$1+EnterData!$N$4*INDEX(DataKernels!I$10:I$259,ROW(P154)-P$4-(ROW(P$10)-1))/MAX(DataKernels!I$10:I$259),NA())),NA())</f>
        <v>#N/A</v>
      </c>
      <c r="Q154" t="str" cm="1">
        <f t="array" ref="Q154">IFERROR(IF(ROWS(Q$10:Q154) &lt;= P$4,DataForViolins!I154,IF(ROWS(Q$10:Q154) &lt;=2*P$4,INDEX(DataForViolins!I$10:I$259,ROW(Q154)-P$4-(ROW(P$10)-1)),NA())),NA())</f>
        <v/>
      </c>
      <c r="R154" t="e" cm="1">
        <f t="array" ref="R154">IFERROR(IF(ROWS(R$10:R154) &lt;= R$4,R$1-EnterData!$N$4*DataKernels!J154/MAX(DataKernels!J$10:J$259),IF(ROWS(R$10:R154)&lt;=2*R$4,R$1+EnterData!$N$4*INDEX(DataKernels!J$10:J$259,ROW(R154)-R$4-(ROW(R$10)-1))/MAX(DataKernels!J$10:J$259),NA())),NA())</f>
        <v>#N/A</v>
      </c>
      <c r="S154" t="str" cm="1">
        <f t="array" ref="S154">IFERROR(IF(ROWS(S$10:S154) &lt;= R$4,DataForViolins!J154,IF(ROWS(S$10:S154) &lt;=2*R$4,INDEX(DataForViolins!J$10:J$259,ROW(S154)-R$4-(ROW(R$10)-1)),NA())),NA())</f>
        <v/>
      </c>
      <c r="T154" t="e" cm="1">
        <f t="array" ref="T154">IFERROR(IF(ROWS(T$10:T154) &lt;= T$4,T$1-EnterData!$N$4*DataKernels!K154/MAX(DataKernels!K$10:K$259),IF(ROWS(T$10:T154)&lt;=2*T$4,T$1+EnterData!$N$4*INDEX(DataKernels!K$10:K$259,ROW(T154)-T$4-(ROW(T$10)-1))/MAX(DataKernels!K$10:K$259),NA())),NA())</f>
        <v>#N/A</v>
      </c>
      <c r="U154" t="str" cm="1">
        <f t="array" ref="U154">IFERROR(IF(ROWS(U$10:U154) &lt;= T$4,DataForViolins!K154,IF(ROWS(U$10:U154) &lt;=2*T$4,INDEX(DataForViolins!K$10:K$259,ROW(U154)-T$4-(ROW(T$10)-1)),NA())),NA())</f>
        <v/>
      </c>
    </row>
    <row r="155" spans="2:21" x14ac:dyDescent="0.25">
      <c r="B155" cm="1">
        <f t="array" ref="B155">IFERROR(IF(ROWS(B$10:B155) &lt;= B$4,B$1-EnterData!$N$4*DataKernels!B155/MAX(DataKernels!B$10:B$259),IF(ROWS(B$10:B155)&lt;=2*B$4,B$1+EnterData!$N$4*INDEX(DataKernels!B$10:B$259,ROW(B155)-B$4-(ROW(B$10)-1))/MAX(DataKernels!B$10:B$259),NA())),NA())</f>
        <v>0.70371923191007735</v>
      </c>
      <c r="C155" cm="1">
        <f t="array" ref="C155">IFERROR(IF(ROWS(C$10:C155) &lt;= B$4,DataForViolins!B155,IF(ROWS(C$10:C155) &lt;=2*B$4,INDEX(DataForViolins!B$10:B$259,ROW(C155)-B$4-(ROW(B$10)-1)),NA())),NA())</f>
        <v>169.23653156348976</v>
      </c>
      <c r="D155" cm="1">
        <f t="array" ref="D155">IFERROR(IF(ROWS(D$10:D155) &lt;= D$4,D$1-EnterData!$N$4*DataKernels!C155/MAX(DataKernels!C$10:C$259),IF(ROWS(D$10:D155)&lt;=2*D$4,D$1+EnterData!$N$4*INDEX(DataKernels!C$10:C$259,ROW(D155)-D$4-(ROW(D$10)-1))/MAX(DataKernels!C$10:C$259),NA())),NA())</f>
        <v>1.6880774001625924</v>
      </c>
      <c r="E155" cm="1">
        <f t="array" ref="E155">IFERROR(IF(ROWS(E$10:E155) &lt;= D$4,DataForViolins!C155,IF(ROWS(E$10:E155) &lt;=2*D$4,INDEX(DataForViolins!C$10:C$259,ROW(E155)-D$4-(ROW(D$10)-1)),NA())),NA())</f>
        <v>228.23393475688553</v>
      </c>
      <c r="F155" t="e" cm="1">
        <f t="array" ref="F155">IFERROR(IF(ROWS(F$10:F155) &lt;= F$4,F$1-EnterData!$N$4*DataKernels!D155/MAX(DataKernels!D$10:D$259),IF(ROWS(F$10:F155)&lt;=2*F$4,F$1+EnterData!$N$4*INDEX(DataKernels!D$10:D$259,ROW(F155)-F$4-(ROW(F$10)-1))/MAX(DataKernels!D$10:D$259),NA())),NA())</f>
        <v>#N/A</v>
      </c>
      <c r="G155" t="str" cm="1">
        <f t="array" ref="G155">IFERROR(IF(ROWS(G$10:G155) &lt;= F$4,DataForViolins!D155,IF(ROWS(G$10:G155) &lt;=2*F$4,INDEX(DataForViolins!D$10:D$259,ROW(G155)-F$4-(ROW(F$10)-1)),NA())),NA())</f>
        <v/>
      </c>
      <c r="H155" t="e" cm="1">
        <f t="array" ref="H155">IFERROR(IF(ROWS(H$10:H155) &lt;= H$4,H$1-EnterData!$N$4*DataKernels!E155/MAX(DataKernels!E$10:E$259),IF(ROWS(H$10:H155)&lt;=2*H$4,H$1+EnterData!$N$4*INDEX(DataKernels!E$10:E$259,ROW(H155)-H$4-(ROW(H$10)-1))/MAX(DataKernels!E$10:E$259),NA())),NA())</f>
        <v>#N/A</v>
      </c>
      <c r="I155" t="str" cm="1">
        <f t="array" ref="I155">IFERROR(IF(ROWS(I$10:I155) &lt;= H$4,DataForViolins!E155,IF(ROWS(I$10:I155) &lt;=2*H$4,INDEX(DataForViolins!E$10:E$259,ROW(I155)-H$4-(ROW(H$10)-1)),NA())),NA())</f>
        <v/>
      </c>
      <c r="J155" t="e" cm="1">
        <f t="array" ref="J155">IFERROR(IF(ROWS(J$10:J155) &lt;= J$4,J$1-EnterData!$N$4*DataKernels!F155/MAX(DataKernels!F$10:F$259),IF(ROWS(J$10:J155)&lt;=2*J$4,J$1+EnterData!$N$4*INDEX(DataKernels!F$10:F$259,ROW(J155)-J$4-(ROW(J$10)-1))/MAX(DataKernels!F$10:F$259),NA())),NA())</f>
        <v>#N/A</v>
      </c>
      <c r="K155" t="str" cm="1">
        <f t="array" ref="K155">IFERROR(IF(ROWS(K$10:K155) &lt;= J$4,DataForViolins!F155,IF(ROWS(K$10:K155) &lt;=2*J$4,INDEX(DataForViolins!F$10:F$259,ROW(K155)-J$4-(ROW(J$10)-1)),NA())),NA())</f>
        <v/>
      </c>
      <c r="L155" t="e" cm="1">
        <f t="array" ref="L155">IFERROR(IF(ROWS(L$10:L155) &lt;= L$4,L$1-EnterData!$N$4*DataKernels!G155/MAX(DataKernels!G$10:G$259),IF(ROWS(L$10:L155)&lt;=2*L$4,L$1+EnterData!$N$4*INDEX(DataKernels!G$10:G$259,ROW(L155)-L$4-(ROW(L$10)-1))/MAX(DataKernels!G$10:G$259),NA())),NA())</f>
        <v>#N/A</v>
      </c>
      <c r="M155" t="str" cm="1">
        <f t="array" ref="M155">IFERROR(IF(ROWS(M$10:M155) &lt;= L$4,DataForViolins!G155,IF(ROWS(M$10:M155) &lt;=2*L$4,INDEX(DataForViolins!G$10:G$259,ROW(M155)-L$4-(ROW(L$10)-1)),NA())),NA())</f>
        <v/>
      </c>
      <c r="N155" t="e" cm="1">
        <f t="array" ref="N155">IFERROR(IF(ROWS(N$10:N155) &lt;= N$4,N$1-EnterData!$N$4*DataKernels!H155/MAX(DataKernels!H$10:H$259),IF(ROWS(N$10:N155)&lt;=2*N$4,N$1+EnterData!$N$4*INDEX(DataKernels!H$10:H$259,ROW(N155)-N$4-(ROW(N$10)-1))/MAX(DataKernels!H$10:H$259),NA())),NA())</f>
        <v>#N/A</v>
      </c>
      <c r="O155" t="str" cm="1">
        <f t="array" ref="O155">IFERROR(IF(ROWS(O$10:O155) &lt;= N$4,DataForViolins!H155,IF(ROWS(O$10:O155) &lt;=2*N$4,INDEX(DataForViolins!H$10:H$259,ROW(O155)-N$4-(ROW(N$10)-1)),NA())),NA())</f>
        <v/>
      </c>
      <c r="P155" t="e" cm="1">
        <f t="array" ref="P155">IFERROR(IF(ROWS(P$10:P155) &lt;= P$4,P$1-EnterData!$N$4*DataKernels!I155/MAX(DataKernels!I$10:I$259),IF(ROWS(P$10:P155)&lt;=2*P$4,P$1+EnterData!$N$4*INDEX(DataKernels!I$10:I$259,ROW(P155)-P$4-(ROW(P$10)-1))/MAX(DataKernels!I$10:I$259),NA())),NA())</f>
        <v>#N/A</v>
      </c>
      <c r="Q155" t="str" cm="1">
        <f t="array" ref="Q155">IFERROR(IF(ROWS(Q$10:Q155) &lt;= P$4,DataForViolins!I155,IF(ROWS(Q$10:Q155) &lt;=2*P$4,INDEX(DataForViolins!I$10:I$259,ROW(Q155)-P$4-(ROW(P$10)-1)),NA())),NA())</f>
        <v/>
      </c>
      <c r="R155" t="e" cm="1">
        <f t="array" ref="R155">IFERROR(IF(ROWS(R$10:R155) &lt;= R$4,R$1-EnterData!$N$4*DataKernels!J155/MAX(DataKernels!J$10:J$259),IF(ROWS(R$10:R155)&lt;=2*R$4,R$1+EnterData!$N$4*INDEX(DataKernels!J$10:J$259,ROW(R155)-R$4-(ROW(R$10)-1))/MAX(DataKernels!J$10:J$259),NA())),NA())</f>
        <v>#N/A</v>
      </c>
      <c r="S155" t="str" cm="1">
        <f t="array" ref="S155">IFERROR(IF(ROWS(S$10:S155) &lt;= R$4,DataForViolins!J155,IF(ROWS(S$10:S155) &lt;=2*R$4,INDEX(DataForViolins!J$10:J$259,ROW(S155)-R$4-(ROW(R$10)-1)),NA())),NA())</f>
        <v/>
      </c>
      <c r="T155" t="e" cm="1">
        <f t="array" ref="T155">IFERROR(IF(ROWS(T$10:T155) &lt;= T$4,T$1-EnterData!$N$4*DataKernels!K155/MAX(DataKernels!K$10:K$259),IF(ROWS(T$10:T155)&lt;=2*T$4,T$1+EnterData!$N$4*INDEX(DataKernels!K$10:K$259,ROW(T155)-T$4-(ROW(T$10)-1))/MAX(DataKernels!K$10:K$259),NA())),NA())</f>
        <v>#N/A</v>
      </c>
      <c r="U155" t="str" cm="1">
        <f t="array" ref="U155">IFERROR(IF(ROWS(U$10:U155) &lt;= T$4,DataForViolins!K155,IF(ROWS(U$10:U155) &lt;=2*T$4,INDEX(DataForViolins!K$10:K$259,ROW(U155)-T$4-(ROW(T$10)-1)),NA())),NA())</f>
        <v/>
      </c>
    </row>
    <row r="156" spans="2:21" x14ac:dyDescent="0.25">
      <c r="B156" cm="1">
        <f t="array" ref="B156">IFERROR(IF(ROWS(B$10:B156) &lt;= B$4,B$1-EnterData!$N$4*DataKernels!B156/MAX(DataKernels!B$10:B$259),IF(ROWS(B$10:B156)&lt;=2*B$4,B$1+EnterData!$N$4*INDEX(DataKernels!B$10:B$259,ROW(B156)-B$4-(ROW(B$10)-1))/MAX(DataKernels!B$10:B$259),NA())),NA())</f>
        <v>0.71054959509546267</v>
      </c>
      <c r="C156" cm="1">
        <f t="array" ref="C156">IFERROR(IF(ROWS(C$10:C156) &lt;= B$4,DataForViolins!B156,IF(ROWS(C$10:C156) &lt;=2*B$4,INDEX(DataForViolins!B$10:B$259,ROW(C156)-B$4-(ROW(B$10)-1)),NA())),NA())</f>
        <v>169.8601018724849</v>
      </c>
      <c r="D156" cm="1">
        <f t="array" ref="D156">IFERROR(IF(ROWS(D$10:D156) &lt;= D$4,D$1-EnterData!$N$4*DataKernels!C156/MAX(DataKernels!C$10:C$259),IF(ROWS(D$10:D156)&lt;=2*D$4,D$1+EnterData!$N$4*INDEX(DataKernels!C$10:C$259,ROW(D156)-D$4-(ROW(D$10)-1))/MAX(DataKernels!C$10:C$259),NA())),NA())</f>
        <v>1.6920425355969027</v>
      </c>
      <c r="E156" cm="1">
        <f t="array" ref="E156">IFERROR(IF(ROWS(E$10:E156) &lt;= D$4,DataForViolins!C156,IF(ROWS(E$10:E156) &lt;=2*D$4,INDEX(DataForViolins!C$10:C$259,ROW(E156)-D$4-(ROW(D$10)-1)),NA())),NA())</f>
        <v>228.75754133039209</v>
      </c>
      <c r="F156" t="e" cm="1">
        <f t="array" ref="F156">IFERROR(IF(ROWS(F$10:F156) &lt;= F$4,F$1-EnterData!$N$4*DataKernels!D156/MAX(DataKernels!D$10:D$259),IF(ROWS(F$10:F156)&lt;=2*F$4,F$1+EnterData!$N$4*INDEX(DataKernels!D$10:D$259,ROW(F156)-F$4-(ROW(F$10)-1))/MAX(DataKernels!D$10:D$259),NA())),NA())</f>
        <v>#N/A</v>
      </c>
      <c r="G156" t="str" cm="1">
        <f t="array" ref="G156">IFERROR(IF(ROWS(G$10:G156) &lt;= F$4,DataForViolins!D156,IF(ROWS(G$10:G156) &lt;=2*F$4,INDEX(DataForViolins!D$10:D$259,ROW(G156)-F$4-(ROW(F$10)-1)),NA())),NA())</f>
        <v/>
      </c>
      <c r="H156" t="e" cm="1">
        <f t="array" ref="H156">IFERROR(IF(ROWS(H$10:H156) &lt;= H$4,H$1-EnterData!$N$4*DataKernels!E156/MAX(DataKernels!E$10:E$259),IF(ROWS(H$10:H156)&lt;=2*H$4,H$1+EnterData!$N$4*INDEX(DataKernels!E$10:E$259,ROW(H156)-H$4-(ROW(H$10)-1))/MAX(DataKernels!E$10:E$259),NA())),NA())</f>
        <v>#N/A</v>
      </c>
      <c r="I156" t="str" cm="1">
        <f t="array" ref="I156">IFERROR(IF(ROWS(I$10:I156) &lt;= H$4,DataForViolins!E156,IF(ROWS(I$10:I156) &lt;=2*H$4,INDEX(DataForViolins!E$10:E$259,ROW(I156)-H$4-(ROW(H$10)-1)),NA())),NA())</f>
        <v/>
      </c>
      <c r="J156" t="e" cm="1">
        <f t="array" ref="J156">IFERROR(IF(ROWS(J$10:J156) &lt;= J$4,J$1-EnterData!$N$4*DataKernels!F156/MAX(DataKernels!F$10:F$259),IF(ROWS(J$10:J156)&lt;=2*J$4,J$1+EnterData!$N$4*INDEX(DataKernels!F$10:F$259,ROW(J156)-J$4-(ROW(J$10)-1))/MAX(DataKernels!F$10:F$259),NA())),NA())</f>
        <v>#N/A</v>
      </c>
      <c r="K156" t="str" cm="1">
        <f t="array" ref="K156">IFERROR(IF(ROWS(K$10:K156) &lt;= J$4,DataForViolins!F156,IF(ROWS(K$10:K156) &lt;=2*J$4,INDEX(DataForViolins!F$10:F$259,ROW(K156)-J$4-(ROW(J$10)-1)),NA())),NA())</f>
        <v/>
      </c>
      <c r="L156" t="e" cm="1">
        <f t="array" ref="L156">IFERROR(IF(ROWS(L$10:L156) &lt;= L$4,L$1-EnterData!$N$4*DataKernels!G156/MAX(DataKernels!G$10:G$259),IF(ROWS(L$10:L156)&lt;=2*L$4,L$1+EnterData!$N$4*INDEX(DataKernels!G$10:G$259,ROW(L156)-L$4-(ROW(L$10)-1))/MAX(DataKernels!G$10:G$259),NA())),NA())</f>
        <v>#N/A</v>
      </c>
      <c r="M156" t="str" cm="1">
        <f t="array" ref="M156">IFERROR(IF(ROWS(M$10:M156) &lt;= L$4,DataForViolins!G156,IF(ROWS(M$10:M156) &lt;=2*L$4,INDEX(DataForViolins!G$10:G$259,ROW(M156)-L$4-(ROW(L$10)-1)),NA())),NA())</f>
        <v/>
      </c>
      <c r="N156" t="e" cm="1">
        <f t="array" ref="N156">IFERROR(IF(ROWS(N$10:N156) &lt;= N$4,N$1-EnterData!$N$4*DataKernels!H156/MAX(DataKernels!H$10:H$259),IF(ROWS(N$10:N156)&lt;=2*N$4,N$1+EnterData!$N$4*INDEX(DataKernels!H$10:H$259,ROW(N156)-N$4-(ROW(N$10)-1))/MAX(DataKernels!H$10:H$259),NA())),NA())</f>
        <v>#N/A</v>
      </c>
      <c r="O156" t="str" cm="1">
        <f t="array" ref="O156">IFERROR(IF(ROWS(O$10:O156) &lt;= N$4,DataForViolins!H156,IF(ROWS(O$10:O156) &lt;=2*N$4,INDEX(DataForViolins!H$10:H$259,ROW(O156)-N$4-(ROW(N$10)-1)),NA())),NA())</f>
        <v/>
      </c>
      <c r="P156" t="e" cm="1">
        <f t="array" ref="P156">IFERROR(IF(ROWS(P$10:P156) &lt;= P$4,P$1-EnterData!$N$4*DataKernels!I156/MAX(DataKernels!I$10:I$259),IF(ROWS(P$10:P156)&lt;=2*P$4,P$1+EnterData!$N$4*INDEX(DataKernels!I$10:I$259,ROW(P156)-P$4-(ROW(P$10)-1))/MAX(DataKernels!I$10:I$259),NA())),NA())</f>
        <v>#N/A</v>
      </c>
      <c r="Q156" t="str" cm="1">
        <f t="array" ref="Q156">IFERROR(IF(ROWS(Q$10:Q156) &lt;= P$4,DataForViolins!I156,IF(ROWS(Q$10:Q156) &lt;=2*P$4,INDEX(DataForViolins!I$10:I$259,ROW(Q156)-P$4-(ROW(P$10)-1)),NA())),NA())</f>
        <v/>
      </c>
      <c r="R156" t="e" cm="1">
        <f t="array" ref="R156">IFERROR(IF(ROWS(R$10:R156) &lt;= R$4,R$1-EnterData!$N$4*DataKernels!J156/MAX(DataKernels!J$10:J$259),IF(ROWS(R$10:R156)&lt;=2*R$4,R$1+EnterData!$N$4*INDEX(DataKernels!J$10:J$259,ROW(R156)-R$4-(ROW(R$10)-1))/MAX(DataKernels!J$10:J$259),NA())),NA())</f>
        <v>#N/A</v>
      </c>
      <c r="S156" t="str" cm="1">
        <f t="array" ref="S156">IFERROR(IF(ROWS(S$10:S156) &lt;= R$4,DataForViolins!J156,IF(ROWS(S$10:S156) &lt;=2*R$4,INDEX(DataForViolins!J$10:J$259,ROW(S156)-R$4-(ROW(R$10)-1)),NA())),NA())</f>
        <v/>
      </c>
      <c r="T156" t="e" cm="1">
        <f t="array" ref="T156">IFERROR(IF(ROWS(T$10:T156) &lt;= T$4,T$1-EnterData!$N$4*DataKernels!K156/MAX(DataKernels!K$10:K$259),IF(ROWS(T$10:T156)&lt;=2*T$4,T$1+EnterData!$N$4*INDEX(DataKernels!K$10:K$259,ROW(T156)-T$4-(ROW(T$10)-1))/MAX(DataKernels!K$10:K$259),NA())),NA())</f>
        <v>#N/A</v>
      </c>
      <c r="U156" t="str" cm="1">
        <f t="array" ref="U156">IFERROR(IF(ROWS(U$10:U156) &lt;= T$4,DataForViolins!K156,IF(ROWS(U$10:U156) &lt;=2*T$4,INDEX(DataForViolins!K$10:K$259,ROW(U156)-T$4-(ROW(T$10)-1)),NA())),NA())</f>
        <v/>
      </c>
    </row>
    <row r="157" spans="2:21" x14ac:dyDescent="0.25">
      <c r="B157" cm="1">
        <f t="array" ref="B157">IFERROR(IF(ROWS(B$10:B157) &lt;= B$4,B$1-EnterData!$N$4*DataKernels!B157/MAX(DataKernels!B$10:B$259),IF(ROWS(B$10:B157)&lt;=2*B$4,B$1+EnterData!$N$4*INDEX(DataKernels!B$10:B$259,ROW(B157)-B$4-(ROW(B$10)-1))/MAX(DataKernels!B$10:B$259),NA())),NA())</f>
        <v>0.71770071994532958</v>
      </c>
      <c r="C157" cm="1">
        <f t="array" ref="C157">IFERROR(IF(ROWS(C$10:C157) &lt;= B$4,DataForViolins!B157,IF(ROWS(C$10:C157) &lt;=2*B$4,INDEX(DataForViolins!B$10:B$259,ROW(C157)-B$4-(ROW(B$10)-1)),NA())),NA())</f>
        <v>170.48367218148005</v>
      </c>
      <c r="D157" cm="1">
        <f t="array" ref="D157">IFERROR(IF(ROWS(D$10:D157) &lt;= D$4,D$1-EnterData!$N$4*DataKernels!C157/MAX(DataKernels!C$10:C$259),IF(ROWS(D$10:D157)&lt;=2*D$4,D$1+EnterData!$N$4*INDEX(DataKernels!C$10:C$259,ROW(D157)-D$4-(ROW(D$10)-1))/MAX(DataKernels!C$10:C$259),NA())),NA())</f>
        <v>1.6960918039114683</v>
      </c>
      <c r="E157" cm="1">
        <f t="array" ref="E157">IFERROR(IF(ROWS(E$10:E157) &lt;= D$4,DataForViolins!C157,IF(ROWS(E$10:E157) &lt;=2*D$4,INDEX(DataForViolins!C$10:C$259,ROW(E157)-D$4-(ROW(D$10)-1)),NA())),NA())</f>
        <v>229.28114790389864</v>
      </c>
      <c r="F157" t="e" cm="1">
        <f t="array" ref="F157">IFERROR(IF(ROWS(F$10:F157) &lt;= F$4,F$1-EnterData!$N$4*DataKernels!D157/MAX(DataKernels!D$10:D$259),IF(ROWS(F$10:F157)&lt;=2*F$4,F$1+EnterData!$N$4*INDEX(DataKernels!D$10:D$259,ROW(F157)-F$4-(ROW(F$10)-1))/MAX(DataKernels!D$10:D$259),NA())),NA())</f>
        <v>#N/A</v>
      </c>
      <c r="G157" t="str" cm="1">
        <f t="array" ref="G157">IFERROR(IF(ROWS(G$10:G157) &lt;= F$4,DataForViolins!D157,IF(ROWS(G$10:G157) &lt;=2*F$4,INDEX(DataForViolins!D$10:D$259,ROW(G157)-F$4-(ROW(F$10)-1)),NA())),NA())</f>
        <v/>
      </c>
      <c r="H157" t="e" cm="1">
        <f t="array" ref="H157">IFERROR(IF(ROWS(H$10:H157) &lt;= H$4,H$1-EnterData!$N$4*DataKernels!E157/MAX(DataKernels!E$10:E$259),IF(ROWS(H$10:H157)&lt;=2*H$4,H$1+EnterData!$N$4*INDEX(DataKernels!E$10:E$259,ROW(H157)-H$4-(ROW(H$10)-1))/MAX(DataKernels!E$10:E$259),NA())),NA())</f>
        <v>#N/A</v>
      </c>
      <c r="I157" t="str" cm="1">
        <f t="array" ref="I157">IFERROR(IF(ROWS(I$10:I157) &lt;= H$4,DataForViolins!E157,IF(ROWS(I$10:I157) &lt;=2*H$4,INDEX(DataForViolins!E$10:E$259,ROW(I157)-H$4-(ROW(H$10)-1)),NA())),NA())</f>
        <v/>
      </c>
      <c r="J157" t="e" cm="1">
        <f t="array" ref="J157">IFERROR(IF(ROWS(J$10:J157) &lt;= J$4,J$1-EnterData!$N$4*DataKernels!F157/MAX(DataKernels!F$10:F$259),IF(ROWS(J$10:J157)&lt;=2*J$4,J$1+EnterData!$N$4*INDEX(DataKernels!F$10:F$259,ROW(J157)-J$4-(ROW(J$10)-1))/MAX(DataKernels!F$10:F$259),NA())),NA())</f>
        <v>#N/A</v>
      </c>
      <c r="K157" t="str" cm="1">
        <f t="array" ref="K157">IFERROR(IF(ROWS(K$10:K157) &lt;= J$4,DataForViolins!F157,IF(ROWS(K$10:K157) &lt;=2*J$4,INDEX(DataForViolins!F$10:F$259,ROW(K157)-J$4-(ROW(J$10)-1)),NA())),NA())</f>
        <v/>
      </c>
      <c r="L157" t="e" cm="1">
        <f t="array" ref="L157">IFERROR(IF(ROWS(L$10:L157) &lt;= L$4,L$1-EnterData!$N$4*DataKernels!G157/MAX(DataKernels!G$10:G$259),IF(ROWS(L$10:L157)&lt;=2*L$4,L$1+EnterData!$N$4*INDEX(DataKernels!G$10:G$259,ROW(L157)-L$4-(ROW(L$10)-1))/MAX(DataKernels!G$10:G$259),NA())),NA())</f>
        <v>#N/A</v>
      </c>
      <c r="M157" t="str" cm="1">
        <f t="array" ref="M157">IFERROR(IF(ROWS(M$10:M157) &lt;= L$4,DataForViolins!G157,IF(ROWS(M$10:M157) &lt;=2*L$4,INDEX(DataForViolins!G$10:G$259,ROW(M157)-L$4-(ROW(L$10)-1)),NA())),NA())</f>
        <v/>
      </c>
      <c r="N157" t="e" cm="1">
        <f t="array" ref="N157">IFERROR(IF(ROWS(N$10:N157) &lt;= N$4,N$1-EnterData!$N$4*DataKernels!H157/MAX(DataKernels!H$10:H$259),IF(ROWS(N$10:N157)&lt;=2*N$4,N$1+EnterData!$N$4*INDEX(DataKernels!H$10:H$259,ROW(N157)-N$4-(ROW(N$10)-1))/MAX(DataKernels!H$10:H$259),NA())),NA())</f>
        <v>#N/A</v>
      </c>
      <c r="O157" t="str" cm="1">
        <f t="array" ref="O157">IFERROR(IF(ROWS(O$10:O157) &lt;= N$4,DataForViolins!H157,IF(ROWS(O$10:O157) &lt;=2*N$4,INDEX(DataForViolins!H$10:H$259,ROW(O157)-N$4-(ROW(N$10)-1)),NA())),NA())</f>
        <v/>
      </c>
      <c r="P157" t="e" cm="1">
        <f t="array" ref="P157">IFERROR(IF(ROWS(P$10:P157) &lt;= P$4,P$1-EnterData!$N$4*DataKernels!I157/MAX(DataKernels!I$10:I$259),IF(ROWS(P$10:P157)&lt;=2*P$4,P$1+EnterData!$N$4*INDEX(DataKernels!I$10:I$259,ROW(P157)-P$4-(ROW(P$10)-1))/MAX(DataKernels!I$10:I$259),NA())),NA())</f>
        <v>#N/A</v>
      </c>
      <c r="Q157" t="str" cm="1">
        <f t="array" ref="Q157">IFERROR(IF(ROWS(Q$10:Q157) &lt;= P$4,DataForViolins!I157,IF(ROWS(Q$10:Q157) &lt;=2*P$4,INDEX(DataForViolins!I$10:I$259,ROW(Q157)-P$4-(ROW(P$10)-1)),NA())),NA())</f>
        <v/>
      </c>
      <c r="R157" t="e" cm="1">
        <f t="array" ref="R157">IFERROR(IF(ROWS(R$10:R157) &lt;= R$4,R$1-EnterData!$N$4*DataKernels!J157/MAX(DataKernels!J$10:J$259),IF(ROWS(R$10:R157)&lt;=2*R$4,R$1+EnterData!$N$4*INDEX(DataKernels!J$10:J$259,ROW(R157)-R$4-(ROW(R$10)-1))/MAX(DataKernels!J$10:J$259),NA())),NA())</f>
        <v>#N/A</v>
      </c>
      <c r="S157" t="str" cm="1">
        <f t="array" ref="S157">IFERROR(IF(ROWS(S$10:S157) &lt;= R$4,DataForViolins!J157,IF(ROWS(S$10:S157) &lt;=2*R$4,INDEX(DataForViolins!J$10:J$259,ROW(S157)-R$4-(ROW(R$10)-1)),NA())),NA())</f>
        <v/>
      </c>
      <c r="T157" t="e" cm="1">
        <f t="array" ref="T157">IFERROR(IF(ROWS(T$10:T157) &lt;= T$4,T$1-EnterData!$N$4*DataKernels!K157/MAX(DataKernels!K$10:K$259),IF(ROWS(T$10:T157)&lt;=2*T$4,T$1+EnterData!$N$4*INDEX(DataKernels!K$10:K$259,ROW(T157)-T$4-(ROW(T$10)-1))/MAX(DataKernels!K$10:K$259),NA())),NA())</f>
        <v>#N/A</v>
      </c>
      <c r="U157" t="str" cm="1">
        <f t="array" ref="U157">IFERROR(IF(ROWS(U$10:U157) &lt;= T$4,DataForViolins!K157,IF(ROWS(U$10:U157) &lt;=2*T$4,INDEX(DataForViolins!K$10:K$259,ROW(U157)-T$4-(ROW(T$10)-1)),NA())),NA())</f>
        <v/>
      </c>
    </row>
    <row r="158" spans="2:21" x14ac:dyDescent="0.25">
      <c r="B158" cm="1">
        <f t="array" ref="B158">IFERROR(IF(ROWS(B$10:B158) &lt;= B$4,B$1-EnterData!$N$4*DataKernels!B158/MAX(DataKernels!B$10:B$259),IF(ROWS(B$10:B158)&lt;=2*B$4,B$1+EnterData!$N$4*INDEX(DataKernels!B$10:B$259,ROW(B158)-B$4-(ROW(B$10)-1))/MAX(DataKernels!B$10:B$259),NA())),NA())</f>
        <v>0.72514339461421384</v>
      </c>
      <c r="C158" cm="1">
        <f t="array" ref="C158">IFERROR(IF(ROWS(C$10:C158) &lt;= B$4,DataForViolins!B158,IF(ROWS(C$10:C158) &lt;=2*B$4,INDEX(DataForViolins!B$10:B$259,ROW(C158)-B$4-(ROW(B$10)-1)),NA())),NA())</f>
        <v>171.10724249047519</v>
      </c>
      <c r="D158" cm="1">
        <f t="array" ref="D158">IFERROR(IF(ROWS(D$10:D158) &lt;= D$4,D$1-EnterData!$N$4*DataKernels!C158/MAX(DataKernels!C$10:C$259),IF(ROWS(D$10:D158)&lt;=2*D$4,D$1+EnterData!$N$4*INDEX(DataKernels!C$10:C$259,ROW(D158)-D$4-(ROW(D$10)-1))/MAX(DataKernels!C$10:C$259),NA())),NA())</f>
        <v>1.7002116481575573</v>
      </c>
      <c r="E158" cm="1">
        <f t="array" ref="E158">IFERROR(IF(ROWS(E$10:E158) &lt;= D$4,DataForViolins!C158,IF(ROWS(E$10:E158) &lt;=2*D$4,INDEX(DataForViolins!C$10:C$259,ROW(E158)-D$4-(ROW(D$10)-1)),NA())),NA())</f>
        <v>229.8047544774052</v>
      </c>
      <c r="F158" t="e" cm="1">
        <f t="array" ref="F158">IFERROR(IF(ROWS(F$10:F158) &lt;= F$4,F$1-EnterData!$N$4*DataKernels!D158/MAX(DataKernels!D$10:D$259),IF(ROWS(F$10:F158)&lt;=2*F$4,F$1+EnterData!$N$4*INDEX(DataKernels!D$10:D$259,ROW(F158)-F$4-(ROW(F$10)-1))/MAX(DataKernels!D$10:D$259),NA())),NA())</f>
        <v>#N/A</v>
      </c>
      <c r="G158" t="str" cm="1">
        <f t="array" ref="G158">IFERROR(IF(ROWS(G$10:G158) &lt;= F$4,DataForViolins!D158,IF(ROWS(G$10:G158) &lt;=2*F$4,INDEX(DataForViolins!D$10:D$259,ROW(G158)-F$4-(ROW(F$10)-1)),NA())),NA())</f>
        <v/>
      </c>
      <c r="H158" t="e" cm="1">
        <f t="array" ref="H158">IFERROR(IF(ROWS(H$10:H158) &lt;= H$4,H$1-EnterData!$N$4*DataKernels!E158/MAX(DataKernels!E$10:E$259),IF(ROWS(H$10:H158)&lt;=2*H$4,H$1+EnterData!$N$4*INDEX(DataKernels!E$10:E$259,ROW(H158)-H$4-(ROW(H$10)-1))/MAX(DataKernels!E$10:E$259),NA())),NA())</f>
        <v>#N/A</v>
      </c>
      <c r="I158" t="str" cm="1">
        <f t="array" ref="I158">IFERROR(IF(ROWS(I$10:I158) &lt;= H$4,DataForViolins!E158,IF(ROWS(I$10:I158) &lt;=2*H$4,INDEX(DataForViolins!E$10:E$259,ROW(I158)-H$4-(ROW(H$10)-1)),NA())),NA())</f>
        <v/>
      </c>
      <c r="J158" t="e" cm="1">
        <f t="array" ref="J158">IFERROR(IF(ROWS(J$10:J158) &lt;= J$4,J$1-EnterData!$N$4*DataKernels!F158/MAX(DataKernels!F$10:F$259),IF(ROWS(J$10:J158)&lt;=2*J$4,J$1+EnterData!$N$4*INDEX(DataKernels!F$10:F$259,ROW(J158)-J$4-(ROW(J$10)-1))/MAX(DataKernels!F$10:F$259),NA())),NA())</f>
        <v>#N/A</v>
      </c>
      <c r="K158" t="str" cm="1">
        <f t="array" ref="K158">IFERROR(IF(ROWS(K$10:K158) &lt;= J$4,DataForViolins!F158,IF(ROWS(K$10:K158) &lt;=2*J$4,INDEX(DataForViolins!F$10:F$259,ROW(K158)-J$4-(ROW(J$10)-1)),NA())),NA())</f>
        <v/>
      </c>
      <c r="L158" t="e" cm="1">
        <f t="array" ref="L158">IFERROR(IF(ROWS(L$10:L158) &lt;= L$4,L$1-EnterData!$N$4*DataKernels!G158/MAX(DataKernels!G$10:G$259),IF(ROWS(L$10:L158)&lt;=2*L$4,L$1+EnterData!$N$4*INDEX(DataKernels!G$10:G$259,ROW(L158)-L$4-(ROW(L$10)-1))/MAX(DataKernels!G$10:G$259),NA())),NA())</f>
        <v>#N/A</v>
      </c>
      <c r="M158" t="str" cm="1">
        <f t="array" ref="M158">IFERROR(IF(ROWS(M$10:M158) &lt;= L$4,DataForViolins!G158,IF(ROWS(M$10:M158) &lt;=2*L$4,INDEX(DataForViolins!G$10:G$259,ROW(M158)-L$4-(ROW(L$10)-1)),NA())),NA())</f>
        <v/>
      </c>
      <c r="N158" t="e" cm="1">
        <f t="array" ref="N158">IFERROR(IF(ROWS(N$10:N158) &lt;= N$4,N$1-EnterData!$N$4*DataKernels!H158/MAX(DataKernels!H$10:H$259),IF(ROWS(N$10:N158)&lt;=2*N$4,N$1+EnterData!$N$4*INDEX(DataKernels!H$10:H$259,ROW(N158)-N$4-(ROW(N$10)-1))/MAX(DataKernels!H$10:H$259),NA())),NA())</f>
        <v>#N/A</v>
      </c>
      <c r="O158" t="str" cm="1">
        <f t="array" ref="O158">IFERROR(IF(ROWS(O$10:O158) &lt;= N$4,DataForViolins!H158,IF(ROWS(O$10:O158) &lt;=2*N$4,INDEX(DataForViolins!H$10:H$259,ROW(O158)-N$4-(ROW(N$10)-1)),NA())),NA())</f>
        <v/>
      </c>
      <c r="P158" t="e" cm="1">
        <f t="array" ref="P158">IFERROR(IF(ROWS(P$10:P158) &lt;= P$4,P$1-EnterData!$N$4*DataKernels!I158/MAX(DataKernels!I$10:I$259),IF(ROWS(P$10:P158)&lt;=2*P$4,P$1+EnterData!$N$4*INDEX(DataKernels!I$10:I$259,ROW(P158)-P$4-(ROW(P$10)-1))/MAX(DataKernels!I$10:I$259),NA())),NA())</f>
        <v>#N/A</v>
      </c>
      <c r="Q158" t="str" cm="1">
        <f t="array" ref="Q158">IFERROR(IF(ROWS(Q$10:Q158) &lt;= P$4,DataForViolins!I158,IF(ROWS(Q$10:Q158) &lt;=2*P$4,INDEX(DataForViolins!I$10:I$259,ROW(Q158)-P$4-(ROW(P$10)-1)),NA())),NA())</f>
        <v/>
      </c>
      <c r="R158" t="e" cm="1">
        <f t="array" ref="R158">IFERROR(IF(ROWS(R$10:R158) &lt;= R$4,R$1-EnterData!$N$4*DataKernels!J158/MAX(DataKernels!J$10:J$259),IF(ROWS(R$10:R158)&lt;=2*R$4,R$1+EnterData!$N$4*INDEX(DataKernels!J$10:J$259,ROW(R158)-R$4-(ROW(R$10)-1))/MAX(DataKernels!J$10:J$259),NA())),NA())</f>
        <v>#N/A</v>
      </c>
      <c r="S158" t="str" cm="1">
        <f t="array" ref="S158">IFERROR(IF(ROWS(S$10:S158) &lt;= R$4,DataForViolins!J158,IF(ROWS(S$10:S158) &lt;=2*R$4,INDEX(DataForViolins!J$10:J$259,ROW(S158)-R$4-(ROW(R$10)-1)),NA())),NA())</f>
        <v/>
      </c>
      <c r="T158" t="e" cm="1">
        <f t="array" ref="T158">IFERROR(IF(ROWS(T$10:T158) &lt;= T$4,T$1-EnterData!$N$4*DataKernels!K158/MAX(DataKernels!K$10:K$259),IF(ROWS(T$10:T158)&lt;=2*T$4,T$1+EnterData!$N$4*INDEX(DataKernels!K$10:K$259,ROW(T158)-T$4-(ROW(T$10)-1))/MAX(DataKernels!K$10:K$259),NA())),NA())</f>
        <v>#N/A</v>
      </c>
      <c r="U158" t="str" cm="1">
        <f t="array" ref="U158">IFERROR(IF(ROWS(U$10:U158) &lt;= T$4,DataForViolins!K158,IF(ROWS(U$10:U158) &lt;=2*T$4,INDEX(DataForViolins!K$10:K$259,ROW(U158)-T$4-(ROW(T$10)-1)),NA())),NA())</f>
        <v/>
      </c>
    </row>
    <row r="159" spans="2:21" x14ac:dyDescent="0.25">
      <c r="B159" cm="1">
        <f t="array" ref="B159">IFERROR(IF(ROWS(B$10:B159) &lt;= B$4,B$1-EnterData!$N$4*DataKernels!B159/MAX(DataKernels!B$10:B$259),IF(ROWS(B$10:B159)&lt;=2*B$4,B$1+EnterData!$N$4*INDEX(DataKernels!B$10:B$259,ROW(B159)-B$4-(ROW(B$10)-1))/MAX(DataKernels!B$10:B$259),NA())),NA())</f>
        <v>0.73284615612457338</v>
      </c>
      <c r="C159" cm="1">
        <f t="array" ref="C159">IFERROR(IF(ROWS(C$10:C159) &lt;= B$4,DataForViolins!B159,IF(ROWS(C$10:C159) &lt;=2*B$4,INDEX(DataForViolins!B$10:B$259,ROW(C159)-B$4-(ROW(B$10)-1)),NA())),NA())</f>
        <v>171.73081279947033</v>
      </c>
      <c r="D159" cm="1">
        <f t="array" ref="D159">IFERROR(IF(ROWS(D$10:D159) &lt;= D$4,D$1-EnterData!$N$4*DataKernels!C159/MAX(DataKernels!C$10:C$259),IF(ROWS(D$10:D159)&lt;=2*D$4,D$1+EnterData!$N$4*INDEX(DataKernels!C$10:C$259,ROW(D159)-D$4-(ROW(D$10)-1))/MAX(DataKernels!C$10:C$259),NA())),NA())</f>
        <v>1.7043896335808641</v>
      </c>
      <c r="E159" cm="1">
        <f t="array" ref="E159">IFERROR(IF(ROWS(E$10:E159) &lt;= D$4,DataForViolins!C159,IF(ROWS(E$10:E159) &lt;=2*D$4,INDEX(DataForViolins!C$10:C$259,ROW(E159)-D$4-(ROW(D$10)-1)),NA())),NA())</f>
        <v>230.32836105091175</v>
      </c>
      <c r="F159" t="e" cm="1">
        <f t="array" ref="F159">IFERROR(IF(ROWS(F$10:F159) &lt;= F$4,F$1-EnterData!$N$4*DataKernels!D159/MAX(DataKernels!D$10:D$259),IF(ROWS(F$10:F159)&lt;=2*F$4,F$1+EnterData!$N$4*INDEX(DataKernels!D$10:D$259,ROW(F159)-F$4-(ROW(F$10)-1))/MAX(DataKernels!D$10:D$259),NA())),NA())</f>
        <v>#N/A</v>
      </c>
      <c r="G159" t="str" cm="1">
        <f t="array" ref="G159">IFERROR(IF(ROWS(G$10:G159) &lt;= F$4,DataForViolins!D159,IF(ROWS(G$10:G159) &lt;=2*F$4,INDEX(DataForViolins!D$10:D$259,ROW(G159)-F$4-(ROW(F$10)-1)),NA())),NA())</f>
        <v/>
      </c>
      <c r="H159" t="e" cm="1">
        <f t="array" ref="H159">IFERROR(IF(ROWS(H$10:H159) &lt;= H$4,H$1-EnterData!$N$4*DataKernels!E159/MAX(DataKernels!E$10:E$259),IF(ROWS(H$10:H159)&lt;=2*H$4,H$1+EnterData!$N$4*INDEX(DataKernels!E$10:E$259,ROW(H159)-H$4-(ROW(H$10)-1))/MAX(DataKernels!E$10:E$259),NA())),NA())</f>
        <v>#N/A</v>
      </c>
      <c r="I159" t="str" cm="1">
        <f t="array" ref="I159">IFERROR(IF(ROWS(I$10:I159) &lt;= H$4,DataForViolins!E159,IF(ROWS(I$10:I159) &lt;=2*H$4,INDEX(DataForViolins!E$10:E$259,ROW(I159)-H$4-(ROW(H$10)-1)),NA())),NA())</f>
        <v/>
      </c>
      <c r="J159" t="e" cm="1">
        <f t="array" ref="J159">IFERROR(IF(ROWS(J$10:J159) &lt;= J$4,J$1-EnterData!$N$4*DataKernels!F159/MAX(DataKernels!F$10:F$259),IF(ROWS(J$10:J159)&lt;=2*J$4,J$1+EnterData!$N$4*INDEX(DataKernels!F$10:F$259,ROW(J159)-J$4-(ROW(J$10)-1))/MAX(DataKernels!F$10:F$259),NA())),NA())</f>
        <v>#N/A</v>
      </c>
      <c r="K159" t="str" cm="1">
        <f t="array" ref="K159">IFERROR(IF(ROWS(K$10:K159) &lt;= J$4,DataForViolins!F159,IF(ROWS(K$10:K159) &lt;=2*J$4,INDEX(DataForViolins!F$10:F$259,ROW(K159)-J$4-(ROW(J$10)-1)),NA())),NA())</f>
        <v/>
      </c>
      <c r="L159" t="e" cm="1">
        <f t="array" ref="L159">IFERROR(IF(ROWS(L$10:L159) &lt;= L$4,L$1-EnterData!$N$4*DataKernels!G159/MAX(DataKernels!G$10:G$259),IF(ROWS(L$10:L159)&lt;=2*L$4,L$1+EnterData!$N$4*INDEX(DataKernels!G$10:G$259,ROW(L159)-L$4-(ROW(L$10)-1))/MAX(DataKernels!G$10:G$259),NA())),NA())</f>
        <v>#N/A</v>
      </c>
      <c r="M159" t="str" cm="1">
        <f t="array" ref="M159">IFERROR(IF(ROWS(M$10:M159) &lt;= L$4,DataForViolins!G159,IF(ROWS(M$10:M159) &lt;=2*L$4,INDEX(DataForViolins!G$10:G$259,ROW(M159)-L$4-(ROW(L$10)-1)),NA())),NA())</f>
        <v/>
      </c>
      <c r="N159" t="e" cm="1">
        <f t="array" ref="N159">IFERROR(IF(ROWS(N$10:N159) &lt;= N$4,N$1-EnterData!$N$4*DataKernels!H159/MAX(DataKernels!H$10:H$259),IF(ROWS(N$10:N159)&lt;=2*N$4,N$1+EnterData!$N$4*INDEX(DataKernels!H$10:H$259,ROW(N159)-N$4-(ROW(N$10)-1))/MAX(DataKernels!H$10:H$259),NA())),NA())</f>
        <v>#N/A</v>
      </c>
      <c r="O159" t="str" cm="1">
        <f t="array" ref="O159">IFERROR(IF(ROWS(O$10:O159) &lt;= N$4,DataForViolins!H159,IF(ROWS(O$10:O159) &lt;=2*N$4,INDEX(DataForViolins!H$10:H$259,ROW(O159)-N$4-(ROW(N$10)-1)),NA())),NA())</f>
        <v/>
      </c>
      <c r="P159" t="e" cm="1">
        <f t="array" ref="P159">IFERROR(IF(ROWS(P$10:P159) &lt;= P$4,P$1-EnterData!$N$4*DataKernels!I159/MAX(DataKernels!I$10:I$259),IF(ROWS(P$10:P159)&lt;=2*P$4,P$1+EnterData!$N$4*INDEX(DataKernels!I$10:I$259,ROW(P159)-P$4-(ROW(P$10)-1))/MAX(DataKernels!I$10:I$259),NA())),NA())</f>
        <v>#N/A</v>
      </c>
      <c r="Q159" t="str" cm="1">
        <f t="array" ref="Q159">IFERROR(IF(ROWS(Q$10:Q159) &lt;= P$4,DataForViolins!I159,IF(ROWS(Q$10:Q159) &lt;=2*P$4,INDEX(DataForViolins!I$10:I$259,ROW(Q159)-P$4-(ROW(P$10)-1)),NA())),NA())</f>
        <v/>
      </c>
      <c r="R159" t="e" cm="1">
        <f t="array" ref="R159">IFERROR(IF(ROWS(R$10:R159) &lt;= R$4,R$1-EnterData!$N$4*DataKernels!J159/MAX(DataKernels!J$10:J$259),IF(ROWS(R$10:R159)&lt;=2*R$4,R$1+EnterData!$N$4*INDEX(DataKernels!J$10:J$259,ROW(R159)-R$4-(ROW(R$10)-1))/MAX(DataKernels!J$10:J$259),NA())),NA())</f>
        <v>#N/A</v>
      </c>
      <c r="S159" t="str" cm="1">
        <f t="array" ref="S159">IFERROR(IF(ROWS(S$10:S159) &lt;= R$4,DataForViolins!J159,IF(ROWS(S$10:S159) &lt;=2*R$4,INDEX(DataForViolins!J$10:J$259,ROW(S159)-R$4-(ROW(R$10)-1)),NA())),NA())</f>
        <v/>
      </c>
      <c r="T159" t="e" cm="1">
        <f t="array" ref="T159">IFERROR(IF(ROWS(T$10:T159) &lt;= T$4,T$1-EnterData!$N$4*DataKernels!K159/MAX(DataKernels!K$10:K$259),IF(ROWS(T$10:T159)&lt;=2*T$4,T$1+EnterData!$N$4*INDEX(DataKernels!K$10:K$259,ROW(T159)-T$4-(ROW(T$10)-1))/MAX(DataKernels!K$10:K$259),NA())),NA())</f>
        <v>#N/A</v>
      </c>
      <c r="U159" t="str" cm="1">
        <f t="array" ref="U159">IFERROR(IF(ROWS(U$10:U159) &lt;= T$4,DataForViolins!K159,IF(ROWS(U$10:U159) &lt;=2*T$4,INDEX(DataForViolins!K$10:K$259,ROW(U159)-T$4-(ROW(T$10)-1)),NA())),NA())</f>
        <v/>
      </c>
    </row>
    <row r="160" spans="2:21" x14ac:dyDescent="0.25">
      <c r="B160" cm="1">
        <f t="array" ref="B160">IFERROR(IF(ROWS(B$10:B160) &lt;= B$4,B$1-EnterData!$N$4*DataKernels!B160/MAX(DataKernels!B$10:B$259),IF(ROWS(B$10:B160)&lt;=2*B$4,B$1+EnterData!$N$4*INDEX(DataKernels!B$10:B$259,ROW(B160)-B$4-(ROW(B$10)-1))/MAX(DataKernels!B$10:B$259),NA())),NA())</f>
        <v>0.74077559818734762</v>
      </c>
      <c r="C160" cm="1">
        <f t="array" ref="C160">IFERROR(IF(ROWS(C$10:C160) &lt;= B$4,DataForViolins!B160,IF(ROWS(C$10:C160) &lt;=2*B$4,INDEX(DataForViolins!B$10:B$259,ROW(C160)-B$4-(ROW(B$10)-1)),NA())),NA())</f>
        <v>172.35438310846547</v>
      </c>
      <c r="D160" cm="1">
        <f t="array" ref="D160">IFERROR(IF(ROWS(D$10:D160) &lt;= D$4,D$1-EnterData!$N$4*DataKernels!C160/MAX(DataKernels!C$10:C$259),IF(ROWS(D$10:D160)&lt;=2*D$4,D$1+EnterData!$N$4*INDEX(DataKernels!C$10:C$259,ROW(D160)-D$4-(ROW(D$10)-1))/MAX(DataKernels!C$10:C$259),NA())),NA())</f>
        <v>1.7086144847710814</v>
      </c>
      <c r="E160" cm="1">
        <f t="array" ref="E160">IFERROR(IF(ROWS(E$10:E160) &lt;= D$4,DataForViolins!C160,IF(ROWS(E$10:E160) &lt;=2*D$4,INDEX(DataForViolins!C$10:C$259,ROW(E160)-D$4-(ROW(D$10)-1)),NA())),NA())</f>
        <v>230.85196762441831</v>
      </c>
      <c r="F160" t="e" cm="1">
        <f t="array" ref="F160">IFERROR(IF(ROWS(F$10:F160) &lt;= F$4,F$1-EnterData!$N$4*DataKernels!D160/MAX(DataKernels!D$10:D$259),IF(ROWS(F$10:F160)&lt;=2*F$4,F$1+EnterData!$N$4*INDEX(DataKernels!D$10:D$259,ROW(F160)-F$4-(ROW(F$10)-1))/MAX(DataKernels!D$10:D$259),NA())),NA())</f>
        <v>#N/A</v>
      </c>
      <c r="G160" t="str" cm="1">
        <f t="array" ref="G160">IFERROR(IF(ROWS(G$10:G160) &lt;= F$4,DataForViolins!D160,IF(ROWS(G$10:G160) &lt;=2*F$4,INDEX(DataForViolins!D$10:D$259,ROW(G160)-F$4-(ROW(F$10)-1)),NA())),NA())</f>
        <v/>
      </c>
      <c r="H160" t="e" cm="1">
        <f t="array" ref="H160">IFERROR(IF(ROWS(H$10:H160) &lt;= H$4,H$1-EnterData!$N$4*DataKernels!E160/MAX(DataKernels!E$10:E$259),IF(ROWS(H$10:H160)&lt;=2*H$4,H$1+EnterData!$N$4*INDEX(DataKernels!E$10:E$259,ROW(H160)-H$4-(ROW(H$10)-1))/MAX(DataKernels!E$10:E$259),NA())),NA())</f>
        <v>#N/A</v>
      </c>
      <c r="I160" t="str" cm="1">
        <f t="array" ref="I160">IFERROR(IF(ROWS(I$10:I160) &lt;= H$4,DataForViolins!E160,IF(ROWS(I$10:I160) &lt;=2*H$4,INDEX(DataForViolins!E$10:E$259,ROW(I160)-H$4-(ROW(H$10)-1)),NA())),NA())</f>
        <v/>
      </c>
      <c r="J160" t="e" cm="1">
        <f t="array" ref="J160">IFERROR(IF(ROWS(J$10:J160) &lt;= J$4,J$1-EnterData!$N$4*DataKernels!F160/MAX(DataKernels!F$10:F$259),IF(ROWS(J$10:J160)&lt;=2*J$4,J$1+EnterData!$N$4*INDEX(DataKernels!F$10:F$259,ROW(J160)-J$4-(ROW(J$10)-1))/MAX(DataKernels!F$10:F$259),NA())),NA())</f>
        <v>#N/A</v>
      </c>
      <c r="K160" t="str" cm="1">
        <f t="array" ref="K160">IFERROR(IF(ROWS(K$10:K160) &lt;= J$4,DataForViolins!F160,IF(ROWS(K$10:K160) &lt;=2*J$4,INDEX(DataForViolins!F$10:F$259,ROW(K160)-J$4-(ROW(J$10)-1)),NA())),NA())</f>
        <v/>
      </c>
      <c r="L160" t="e" cm="1">
        <f t="array" ref="L160">IFERROR(IF(ROWS(L$10:L160) &lt;= L$4,L$1-EnterData!$N$4*DataKernels!G160/MAX(DataKernels!G$10:G$259),IF(ROWS(L$10:L160)&lt;=2*L$4,L$1+EnterData!$N$4*INDEX(DataKernels!G$10:G$259,ROW(L160)-L$4-(ROW(L$10)-1))/MAX(DataKernels!G$10:G$259),NA())),NA())</f>
        <v>#N/A</v>
      </c>
      <c r="M160" t="str" cm="1">
        <f t="array" ref="M160">IFERROR(IF(ROWS(M$10:M160) &lt;= L$4,DataForViolins!G160,IF(ROWS(M$10:M160) &lt;=2*L$4,INDEX(DataForViolins!G$10:G$259,ROW(M160)-L$4-(ROW(L$10)-1)),NA())),NA())</f>
        <v/>
      </c>
      <c r="N160" t="e" cm="1">
        <f t="array" ref="N160">IFERROR(IF(ROWS(N$10:N160) &lt;= N$4,N$1-EnterData!$N$4*DataKernels!H160/MAX(DataKernels!H$10:H$259),IF(ROWS(N$10:N160)&lt;=2*N$4,N$1+EnterData!$N$4*INDEX(DataKernels!H$10:H$259,ROW(N160)-N$4-(ROW(N$10)-1))/MAX(DataKernels!H$10:H$259),NA())),NA())</f>
        <v>#N/A</v>
      </c>
      <c r="O160" t="str" cm="1">
        <f t="array" ref="O160">IFERROR(IF(ROWS(O$10:O160) &lt;= N$4,DataForViolins!H160,IF(ROWS(O$10:O160) &lt;=2*N$4,INDEX(DataForViolins!H$10:H$259,ROW(O160)-N$4-(ROW(N$10)-1)),NA())),NA())</f>
        <v/>
      </c>
      <c r="P160" t="e" cm="1">
        <f t="array" ref="P160">IFERROR(IF(ROWS(P$10:P160) &lt;= P$4,P$1-EnterData!$N$4*DataKernels!I160/MAX(DataKernels!I$10:I$259),IF(ROWS(P$10:P160)&lt;=2*P$4,P$1+EnterData!$N$4*INDEX(DataKernels!I$10:I$259,ROW(P160)-P$4-(ROW(P$10)-1))/MAX(DataKernels!I$10:I$259),NA())),NA())</f>
        <v>#N/A</v>
      </c>
      <c r="Q160" t="str" cm="1">
        <f t="array" ref="Q160">IFERROR(IF(ROWS(Q$10:Q160) &lt;= P$4,DataForViolins!I160,IF(ROWS(Q$10:Q160) &lt;=2*P$4,INDEX(DataForViolins!I$10:I$259,ROW(Q160)-P$4-(ROW(P$10)-1)),NA())),NA())</f>
        <v/>
      </c>
      <c r="R160" t="e" cm="1">
        <f t="array" ref="R160">IFERROR(IF(ROWS(R$10:R160) &lt;= R$4,R$1-EnterData!$N$4*DataKernels!J160/MAX(DataKernels!J$10:J$259),IF(ROWS(R$10:R160)&lt;=2*R$4,R$1+EnterData!$N$4*INDEX(DataKernels!J$10:J$259,ROW(R160)-R$4-(ROW(R$10)-1))/MAX(DataKernels!J$10:J$259),NA())),NA())</f>
        <v>#N/A</v>
      </c>
      <c r="S160" t="str" cm="1">
        <f t="array" ref="S160">IFERROR(IF(ROWS(S$10:S160) &lt;= R$4,DataForViolins!J160,IF(ROWS(S$10:S160) &lt;=2*R$4,INDEX(DataForViolins!J$10:J$259,ROW(S160)-R$4-(ROW(R$10)-1)),NA())),NA())</f>
        <v/>
      </c>
      <c r="T160" t="e" cm="1">
        <f t="array" ref="T160">IFERROR(IF(ROWS(T$10:T160) &lt;= T$4,T$1-EnterData!$N$4*DataKernels!K160/MAX(DataKernels!K$10:K$259),IF(ROWS(T$10:T160)&lt;=2*T$4,T$1+EnterData!$N$4*INDEX(DataKernels!K$10:K$259,ROW(T160)-T$4-(ROW(T$10)-1))/MAX(DataKernels!K$10:K$259),NA())),NA())</f>
        <v>#N/A</v>
      </c>
      <c r="U160" t="str" cm="1">
        <f t="array" ref="U160">IFERROR(IF(ROWS(U$10:U160) &lt;= T$4,DataForViolins!K160,IF(ROWS(U$10:U160) &lt;=2*T$4,INDEX(DataForViolins!K$10:K$259,ROW(U160)-T$4-(ROW(T$10)-1)),NA())),NA())</f>
        <v/>
      </c>
    </row>
    <row r="161" spans="2:21" x14ac:dyDescent="0.25">
      <c r="B161" cm="1">
        <f t="array" ref="B161">IFERROR(IF(ROWS(B$10:B161) &lt;= B$4,B$1-EnterData!$N$4*DataKernels!B161/MAX(DataKernels!B$10:B$259),IF(ROWS(B$10:B161)&lt;=2*B$4,B$1+EnterData!$N$4*INDEX(DataKernels!B$10:B$259,ROW(B161)-B$4-(ROW(B$10)-1))/MAX(DataKernels!B$10:B$259),NA())),NA())</f>
        <v>0.74889669590845509</v>
      </c>
      <c r="C161" cm="1">
        <f t="array" ref="C161">IFERROR(IF(ROWS(C$10:C161) &lt;= B$4,DataForViolins!B161,IF(ROWS(C$10:C161) &lt;=2*B$4,INDEX(DataForViolins!B$10:B$259,ROW(C161)-B$4-(ROW(B$10)-1)),NA())),NA())</f>
        <v>172.97795341746061</v>
      </c>
      <c r="D161" cm="1">
        <f t="array" ref="D161">IFERROR(IF(ROWS(D$10:D161) &lt;= D$4,D$1-EnterData!$N$4*DataKernels!C161/MAX(DataKernels!C$10:C$259),IF(ROWS(D$10:D161)&lt;=2*D$4,D$1+EnterData!$N$4*INDEX(DataKernels!C$10:C$259,ROW(D161)-D$4-(ROW(D$10)-1))/MAX(DataKernels!C$10:C$259),NA())),NA())</f>
        <v>1.7128761050322807</v>
      </c>
      <c r="E161" cm="1">
        <f t="array" ref="E161">IFERROR(IF(ROWS(E$10:E161) &lt;= D$4,DataForViolins!C161,IF(ROWS(E$10:E161) &lt;=2*D$4,INDEX(DataForViolins!C$10:C$259,ROW(E161)-D$4-(ROW(D$10)-1)),NA())),NA())</f>
        <v>231.37557419792486</v>
      </c>
      <c r="F161" t="e" cm="1">
        <f t="array" ref="F161">IFERROR(IF(ROWS(F$10:F161) &lt;= F$4,F$1-EnterData!$N$4*DataKernels!D161/MAX(DataKernels!D$10:D$259),IF(ROWS(F$10:F161)&lt;=2*F$4,F$1+EnterData!$N$4*INDEX(DataKernels!D$10:D$259,ROW(F161)-F$4-(ROW(F$10)-1))/MAX(DataKernels!D$10:D$259),NA())),NA())</f>
        <v>#N/A</v>
      </c>
      <c r="G161" t="str" cm="1">
        <f t="array" ref="G161">IFERROR(IF(ROWS(G$10:G161) &lt;= F$4,DataForViolins!D161,IF(ROWS(G$10:G161) &lt;=2*F$4,INDEX(DataForViolins!D$10:D$259,ROW(G161)-F$4-(ROW(F$10)-1)),NA())),NA())</f>
        <v/>
      </c>
      <c r="H161" t="e" cm="1">
        <f t="array" ref="H161">IFERROR(IF(ROWS(H$10:H161) &lt;= H$4,H$1-EnterData!$N$4*DataKernels!E161/MAX(DataKernels!E$10:E$259),IF(ROWS(H$10:H161)&lt;=2*H$4,H$1+EnterData!$N$4*INDEX(DataKernels!E$10:E$259,ROW(H161)-H$4-(ROW(H$10)-1))/MAX(DataKernels!E$10:E$259),NA())),NA())</f>
        <v>#N/A</v>
      </c>
      <c r="I161" t="str" cm="1">
        <f t="array" ref="I161">IFERROR(IF(ROWS(I$10:I161) &lt;= H$4,DataForViolins!E161,IF(ROWS(I$10:I161) &lt;=2*H$4,INDEX(DataForViolins!E$10:E$259,ROW(I161)-H$4-(ROW(H$10)-1)),NA())),NA())</f>
        <v/>
      </c>
      <c r="J161" t="e" cm="1">
        <f t="array" ref="J161">IFERROR(IF(ROWS(J$10:J161) &lt;= J$4,J$1-EnterData!$N$4*DataKernels!F161/MAX(DataKernels!F$10:F$259),IF(ROWS(J$10:J161)&lt;=2*J$4,J$1+EnterData!$N$4*INDEX(DataKernels!F$10:F$259,ROW(J161)-J$4-(ROW(J$10)-1))/MAX(DataKernels!F$10:F$259),NA())),NA())</f>
        <v>#N/A</v>
      </c>
      <c r="K161" t="str" cm="1">
        <f t="array" ref="K161">IFERROR(IF(ROWS(K$10:K161) &lt;= J$4,DataForViolins!F161,IF(ROWS(K$10:K161) &lt;=2*J$4,INDEX(DataForViolins!F$10:F$259,ROW(K161)-J$4-(ROW(J$10)-1)),NA())),NA())</f>
        <v/>
      </c>
      <c r="L161" t="e" cm="1">
        <f t="array" ref="L161">IFERROR(IF(ROWS(L$10:L161) &lt;= L$4,L$1-EnterData!$N$4*DataKernels!G161/MAX(DataKernels!G$10:G$259),IF(ROWS(L$10:L161)&lt;=2*L$4,L$1+EnterData!$N$4*INDEX(DataKernels!G$10:G$259,ROW(L161)-L$4-(ROW(L$10)-1))/MAX(DataKernels!G$10:G$259),NA())),NA())</f>
        <v>#N/A</v>
      </c>
      <c r="M161" t="str" cm="1">
        <f t="array" ref="M161">IFERROR(IF(ROWS(M$10:M161) &lt;= L$4,DataForViolins!G161,IF(ROWS(M$10:M161) &lt;=2*L$4,INDEX(DataForViolins!G$10:G$259,ROW(M161)-L$4-(ROW(L$10)-1)),NA())),NA())</f>
        <v/>
      </c>
      <c r="N161" t="e" cm="1">
        <f t="array" ref="N161">IFERROR(IF(ROWS(N$10:N161) &lt;= N$4,N$1-EnterData!$N$4*DataKernels!H161/MAX(DataKernels!H$10:H$259),IF(ROWS(N$10:N161)&lt;=2*N$4,N$1+EnterData!$N$4*INDEX(DataKernels!H$10:H$259,ROW(N161)-N$4-(ROW(N$10)-1))/MAX(DataKernels!H$10:H$259),NA())),NA())</f>
        <v>#N/A</v>
      </c>
      <c r="O161" t="str" cm="1">
        <f t="array" ref="O161">IFERROR(IF(ROWS(O$10:O161) &lt;= N$4,DataForViolins!H161,IF(ROWS(O$10:O161) &lt;=2*N$4,INDEX(DataForViolins!H$10:H$259,ROW(O161)-N$4-(ROW(N$10)-1)),NA())),NA())</f>
        <v/>
      </c>
      <c r="P161" t="e" cm="1">
        <f t="array" ref="P161">IFERROR(IF(ROWS(P$10:P161) &lt;= P$4,P$1-EnterData!$N$4*DataKernels!I161/MAX(DataKernels!I$10:I$259),IF(ROWS(P$10:P161)&lt;=2*P$4,P$1+EnterData!$N$4*INDEX(DataKernels!I$10:I$259,ROW(P161)-P$4-(ROW(P$10)-1))/MAX(DataKernels!I$10:I$259),NA())),NA())</f>
        <v>#N/A</v>
      </c>
      <c r="Q161" t="str" cm="1">
        <f t="array" ref="Q161">IFERROR(IF(ROWS(Q$10:Q161) &lt;= P$4,DataForViolins!I161,IF(ROWS(Q$10:Q161) &lt;=2*P$4,INDEX(DataForViolins!I$10:I$259,ROW(Q161)-P$4-(ROW(P$10)-1)),NA())),NA())</f>
        <v/>
      </c>
      <c r="R161" t="e" cm="1">
        <f t="array" ref="R161">IFERROR(IF(ROWS(R$10:R161) &lt;= R$4,R$1-EnterData!$N$4*DataKernels!J161/MAX(DataKernels!J$10:J$259),IF(ROWS(R$10:R161)&lt;=2*R$4,R$1+EnterData!$N$4*INDEX(DataKernels!J$10:J$259,ROW(R161)-R$4-(ROW(R$10)-1))/MAX(DataKernels!J$10:J$259),NA())),NA())</f>
        <v>#N/A</v>
      </c>
      <c r="S161" t="str" cm="1">
        <f t="array" ref="S161">IFERROR(IF(ROWS(S$10:S161) &lt;= R$4,DataForViolins!J161,IF(ROWS(S$10:S161) &lt;=2*R$4,INDEX(DataForViolins!J$10:J$259,ROW(S161)-R$4-(ROW(R$10)-1)),NA())),NA())</f>
        <v/>
      </c>
      <c r="T161" t="e" cm="1">
        <f t="array" ref="T161">IFERROR(IF(ROWS(T$10:T161) &lt;= T$4,T$1-EnterData!$N$4*DataKernels!K161/MAX(DataKernels!K$10:K$259),IF(ROWS(T$10:T161)&lt;=2*T$4,T$1+EnterData!$N$4*INDEX(DataKernels!K$10:K$259,ROW(T161)-T$4-(ROW(T$10)-1))/MAX(DataKernels!K$10:K$259),NA())),NA())</f>
        <v>#N/A</v>
      </c>
      <c r="U161" t="str" cm="1">
        <f t="array" ref="U161">IFERROR(IF(ROWS(U$10:U161) &lt;= T$4,DataForViolins!K161,IF(ROWS(U$10:U161) &lt;=2*T$4,INDEX(DataForViolins!K$10:K$259,ROW(U161)-T$4-(ROW(T$10)-1)),NA())),NA())</f>
        <v/>
      </c>
    </row>
    <row r="162" spans="2:21" x14ac:dyDescent="0.25">
      <c r="B162" cm="1">
        <f t="array" ref="B162">IFERROR(IF(ROWS(B$10:B162) &lt;= B$4,B$1-EnterData!$N$4*DataKernels!B162/MAX(DataKernels!B$10:B$259),IF(ROWS(B$10:B162)&lt;=2*B$4,B$1+EnterData!$N$4*INDEX(DataKernels!B$10:B$259,ROW(B162)-B$4-(ROW(B$10)-1))/MAX(DataKernels!B$10:B$259),NA())),NA())</f>
        <v>0.75717314330538554</v>
      </c>
      <c r="C162" cm="1">
        <f t="array" ref="C162">IFERROR(IF(ROWS(C$10:C162) &lt;= B$4,DataForViolins!B162,IF(ROWS(C$10:C162) &lt;=2*B$4,INDEX(DataForViolins!B$10:B$259,ROW(C162)-B$4-(ROW(B$10)-1)),NA())),NA())</f>
        <v>173.60152372645575</v>
      </c>
      <c r="D162" cm="1">
        <f t="array" ref="D162">IFERROR(IF(ROWS(D$10:D162) &lt;= D$4,D$1-EnterData!$N$4*DataKernels!C162/MAX(DataKernels!C$10:C$259),IF(ROWS(D$10:D162)&lt;=2*D$4,D$1+EnterData!$N$4*INDEX(DataKernels!C$10:C$259,ROW(D162)-D$4-(ROW(D$10)-1))/MAX(DataKernels!C$10:C$259),NA())),NA())</f>
        <v>1.7171655785211049</v>
      </c>
      <c r="E162" cm="1">
        <f t="array" ref="E162">IFERROR(IF(ROWS(E$10:E162) &lt;= D$4,DataForViolins!C162,IF(ROWS(E$10:E162) &lt;=2*D$4,INDEX(DataForViolins!C$10:C$259,ROW(E162)-D$4-(ROW(D$10)-1)),NA())),NA())</f>
        <v>231.89918077143142</v>
      </c>
      <c r="F162" t="e" cm="1">
        <f t="array" ref="F162">IFERROR(IF(ROWS(F$10:F162) &lt;= F$4,F$1-EnterData!$N$4*DataKernels!D162/MAX(DataKernels!D$10:D$259),IF(ROWS(F$10:F162)&lt;=2*F$4,F$1+EnterData!$N$4*INDEX(DataKernels!D$10:D$259,ROW(F162)-F$4-(ROW(F$10)-1))/MAX(DataKernels!D$10:D$259),NA())),NA())</f>
        <v>#N/A</v>
      </c>
      <c r="G162" t="str" cm="1">
        <f t="array" ref="G162">IFERROR(IF(ROWS(G$10:G162) &lt;= F$4,DataForViolins!D162,IF(ROWS(G$10:G162) &lt;=2*F$4,INDEX(DataForViolins!D$10:D$259,ROW(G162)-F$4-(ROW(F$10)-1)),NA())),NA())</f>
        <v/>
      </c>
      <c r="H162" t="e" cm="1">
        <f t="array" ref="H162">IFERROR(IF(ROWS(H$10:H162) &lt;= H$4,H$1-EnterData!$N$4*DataKernels!E162/MAX(DataKernels!E$10:E$259),IF(ROWS(H$10:H162)&lt;=2*H$4,H$1+EnterData!$N$4*INDEX(DataKernels!E$10:E$259,ROW(H162)-H$4-(ROW(H$10)-1))/MAX(DataKernels!E$10:E$259),NA())),NA())</f>
        <v>#N/A</v>
      </c>
      <c r="I162" t="str" cm="1">
        <f t="array" ref="I162">IFERROR(IF(ROWS(I$10:I162) &lt;= H$4,DataForViolins!E162,IF(ROWS(I$10:I162) &lt;=2*H$4,INDEX(DataForViolins!E$10:E$259,ROW(I162)-H$4-(ROW(H$10)-1)),NA())),NA())</f>
        <v/>
      </c>
      <c r="J162" t="e" cm="1">
        <f t="array" ref="J162">IFERROR(IF(ROWS(J$10:J162) &lt;= J$4,J$1-EnterData!$N$4*DataKernels!F162/MAX(DataKernels!F$10:F$259),IF(ROWS(J$10:J162)&lt;=2*J$4,J$1+EnterData!$N$4*INDEX(DataKernels!F$10:F$259,ROW(J162)-J$4-(ROW(J$10)-1))/MAX(DataKernels!F$10:F$259),NA())),NA())</f>
        <v>#N/A</v>
      </c>
      <c r="K162" t="str" cm="1">
        <f t="array" ref="K162">IFERROR(IF(ROWS(K$10:K162) &lt;= J$4,DataForViolins!F162,IF(ROWS(K$10:K162) &lt;=2*J$4,INDEX(DataForViolins!F$10:F$259,ROW(K162)-J$4-(ROW(J$10)-1)),NA())),NA())</f>
        <v/>
      </c>
      <c r="L162" t="e" cm="1">
        <f t="array" ref="L162">IFERROR(IF(ROWS(L$10:L162) &lt;= L$4,L$1-EnterData!$N$4*DataKernels!G162/MAX(DataKernels!G$10:G$259),IF(ROWS(L$10:L162)&lt;=2*L$4,L$1+EnterData!$N$4*INDEX(DataKernels!G$10:G$259,ROW(L162)-L$4-(ROW(L$10)-1))/MAX(DataKernels!G$10:G$259),NA())),NA())</f>
        <v>#N/A</v>
      </c>
      <c r="M162" t="str" cm="1">
        <f t="array" ref="M162">IFERROR(IF(ROWS(M$10:M162) &lt;= L$4,DataForViolins!G162,IF(ROWS(M$10:M162) &lt;=2*L$4,INDEX(DataForViolins!G$10:G$259,ROW(M162)-L$4-(ROW(L$10)-1)),NA())),NA())</f>
        <v/>
      </c>
      <c r="N162" t="e" cm="1">
        <f t="array" ref="N162">IFERROR(IF(ROWS(N$10:N162) &lt;= N$4,N$1-EnterData!$N$4*DataKernels!H162/MAX(DataKernels!H$10:H$259),IF(ROWS(N$10:N162)&lt;=2*N$4,N$1+EnterData!$N$4*INDEX(DataKernels!H$10:H$259,ROW(N162)-N$4-(ROW(N$10)-1))/MAX(DataKernels!H$10:H$259),NA())),NA())</f>
        <v>#N/A</v>
      </c>
      <c r="O162" t="str" cm="1">
        <f t="array" ref="O162">IFERROR(IF(ROWS(O$10:O162) &lt;= N$4,DataForViolins!H162,IF(ROWS(O$10:O162) &lt;=2*N$4,INDEX(DataForViolins!H$10:H$259,ROW(O162)-N$4-(ROW(N$10)-1)),NA())),NA())</f>
        <v/>
      </c>
      <c r="P162" t="e" cm="1">
        <f t="array" ref="P162">IFERROR(IF(ROWS(P$10:P162) &lt;= P$4,P$1-EnterData!$N$4*DataKernels!I162/MAX(DataKernels!I$10:I$259),IF(ROWS(P$10:P162)&lt;=2*P$4,P$1+EnterData!$N$4*INDEX(DataKernels!I$10:I$259,ROW(P162)-P$4-(ROW(P$10)-1))/MAX(DataKernels!I$10:I$259),NA())),NA())</f>
        <v>#N/A</v>
      </c>
      <c r="Q162" t="str" cm="1">
        <f t="array" ref="Q162">IFERROR(IF(ROWS(Q$10:Q162) &lt;= P$4,DataForViolins!I162,IF(ROWS(Q$10:Q162) &lt;=2*P$4,INDEX(DataForViolins!I$10:I$259,ROW(Q162)-P$4-(ROW(P$10)-1)),NA())),NA())</f>
        <v/>
      </c>
      <c r="R162" t="e" cm="1">
        <f t="array" ref="R162">IFERROR(IF(ROWS(R$10:R162) &lt;= R$4,R$1-EnterData!$N$4*DataKernels!J162/MAX(DataKernels!J$10:J$259),IF(ROWS(R$10:R162)&lt;=2*R$4,R$1+EnterData!$N$4*INDEX(DataKernels!J$10:J$259,ROW(R162)-R$4-(ROW(R$10)-1))/MAX(DataKernels!J$10:J$259),NA())),NA())</f>
        <v>#N/A</v>
      </c>
      <c r="S162" t="str" cm="1">
        <f t="array" ref="S162">IFERROR(IF(ROWS(S$10:S162) &lt;= R$4,DataForViolins!J162,IF(ROWS(S$10:S162) &lt;=2*R$4,INDEX(DataForViolins!J$10:J$259,ROW(S162)-R$4-(ROW(R$10)-1)),NA())),NA())</f>
        <v/>
      </c>
      <c r="T162" t="e" cm="1">
        <f t="array" ref="T162">IFERROR(IF(ROWS(T$10:T162) &lt;= T$4,T$1-EnterData!$N$4*DataKernels!K162/MAX(DataKernels!K$10:K$259),IF(ROWS(T$10:T162)&lt;=2*T$4,T$1+EnterData!$N$4*INDEX(DataKernels!K$10:K$259,ROW(T162)-T$4-(ROW(T$10)-1))/MAX(DataKernels!K$10:K$259),NA())),NA())</f>
        <v>#N/A</v>
      </c>
      <c r="U162" t="str" cm="1">
        <f t="array" ref="U162">IFERROR(IF(ROWS(U$10:U162) &lt;= T$4,DataForViolins!K162,IF(ROWS(U$10:U162) &lt;=2*T$4,INDEX(DataForViolins!K$10:K$259,ROW(U162)-T$4-(ROW(T$10)-1)),NA())),NA())</f>
        <v/>
      </c>
    </row>
    <row r="163" spans="2:21" x14ac:dyDescent="0.25">
      <c r="B163" cm="1">
        <f t="array" ref="B163">IFERROR(IF(ROWS(B$10:B163) &lt;= B$4,B$1-EnterData!$N$4*DataKernels!B163/MAX(DataKernels!B$10:B$259),IF(ROWS(B$10:B163)&lt;=2*B$4,B$1+EnterData!$N$4*INDEX(DataKernels!B$10:B$259,ROW(B163)-B$4-(ROW(B$10)-1))/MAX(DataKernels!B$10:B$259),NA())),NA())</f>
        <v>0.76556769968029192</v>
      </c>
      <c r="C163" cm="1">
        <f t="array" ref="C163">IFERROR(IF(ROWS(C$10:C163) &lt;= B$4,DataForViolins!B163,IF(ROWS(C$10:C163) &lt;=2*B$4,INDEX(DataForViolins!B$10:B$259,ROW(C163)-B$4-(ROW(B$10)-1)),NA())),NA())</f>
        <v>174.22509403545089</v>
      </c>
      <c r="D163" cm="1">
        <f t="array" ref="D163">IFERROR(IF(ROWS(D$10:D163) &lt;= D$4,D$1-EnterData!$N$4*DataKernels!C163/MAX(DataKernels!C$10:C$259),IF(ROWS(D$10:D163)&lt;=2*D$4,D$1+EnterData!$N$4*INDEX(DataKernels!C$10:C$259,ROW(D163)-D$4-(ROW(D$10)-1))/MAX(DataKernels!C$10:C$259),NA())),NA())</f>
        <v>1.7214751559819548</v>
      </c>
      <c r="E163" cm="1">
        <f t="array" ref="E163">IFERROR(IF(ROWS(E$10:E163) &lt;= D$4,DataForViolins!C163,IF(ROWS(E$10:E163) &lt;=2*D$4,INDEX(DataForViolins!C$10:C$259,ROW(E163)-D$4-(ROW(D$10)-1)),NA())),NA())</f>
        <v>232.42278734493797</v>
      </c>
      <c r="F163" t="e" cm="1">
        <f t="array" ref="F163">IFERROR(IF(ROWS(F$10:F163) &lt;= F$4,F$1-EnterData!$N$4*DataKernels!D163/MAX(DataKernels!D$10:D$259),IF(ROWS(F$10:F163)&lt;=2*F$4,F$1+EnterData!$N$4*INDEX(DataKernels!D$10:D$259,ROW(F163)-F$4-(ROW(F$10)-1))/MAX(DataKernels!D$10:D$259),NA())),NA())</f>
        <v>#N/A</v>
      </c>
      <c r="G163" t="str" cm="1">
        <f t="array" ref="G163">IFERROR(IF(ROWS(G$10:G163) &lt;= F$4,DataForViolins!D163,IF(ROWS(G$10:G163) &lt;=2*F$4,INDEX(DataForViolins!D$10:D$259,ROW(G163)-F$4-(ROW(F$10)-1)),NA())),NA())</f>
        <v/>
      </c>
      <c r="H163" t="e" cm="1">
        <f t="array" ref="H163">IFERROR(IF(ROWS(H$10:H163) &lt;= H$4,H$1-EnterData!$N$4*DataKernels!E163/MAX(DataKernels!E$10:E$259),IF(ROWS(H$10:H163)&lt;=2*H$4,H$1+EnterData!$N$4*INDEX(DataKernels!E$10:E$259,ROW(H163)-H$4-(ROW(H$10)-1))/MAX(DataKernels!E$10:E$259),NA())),NA())</f>
        <v>#N/A</v>
      </c>
      <c r="I163" t="str" cm="1">
        <f t="array" ref="I163">IFERROR(IF(ROWS(I$10:I163) &lt;= H$4,DataForViolins!E163,IF(ROWS(I$10:I163) &lt;=2*H$4,INDEX(DataForViolins!E$10:E$259,ROW(I163)-H$4-(ROW(H$10)-1)),NA())),NA())</f>
        <v/>
      </c>
      <c r="J163" t="e" cm="1">
        <f t="array" ref="J163">IFERROR(IF(ROWS(J$10:J163) &lt;= J$4,J$1-EnterData!$N$4*DataKernels!F163/MAX(DataKernels!F$10:F$259),IF(ROWS(J$10:J163)&lt;=2*J$4,J$1+EnterData!$N$4*INDEX(DataKernels!F$10:F$259,ROW(J163)-J$4-(ROW(J$10)-1))/MAX(DataKernels!F$10:F$259),NA())),NA())</f>
        <v>#N/A</v>
      </c>
      <c r="K163" t="str" cm="1">
        <f t="array" ref="K163">IFERROR(IF(ROWS(K$10:K163) &lt;= J$4,DataForViolins!F163,IF(ROWS(K$10:K163) &lt;=2*J$4,INDEX(DataForViolins!F$10:F$259,ROW(K163)-J$4-(ROW(J$10)-1)),NA())),NA())</f>
        <v/>
      </c>
      <c r="L163" t="e" cm="1">
        <f t="array" ref="L163">IFERROR(IF(ROWS(L$10:L163) &lt;= L$4,L$1-EnterData!$N$4*DataKernels!G163/MAX(DataKernels!G$10:G$259),IF(ROWS(L$10:L163)&lt;=2*L$4,L$1+EnterData!$N$4*INDEX(DataKernels!G$10:G$259,ROW(L163)-L$4-(ROW(L$10)-1))/MAX(DataKernels!G$10:G$259),NA())),NA())</f>
        <v>#N/A</v>
      </c>
      <c r="M163" t="str" cm="1">
        <f t="array" ref="M163">IFERROR(IF(ROWS(M$10:M163) &lt;= L$4,DataForViolins!G163,IF(ROWS(M$10:M163) &lt;=2*L$4,INDEX(DataForViolins!G$10:G$259,ROW(M163)-L$4-(ROW(L$10)-1)),NA())),NA())</f>
        <v/>
      </c>
      <c r="N163" t="e" cm="1">
        <f t="array" ref="N163">IFERROR(IF(ROWS(N$10:N163) &lt;= N$4,N$1-EnterData!$N$4*DataKernels!H163/MAX(DataKernels!H$10:H$259),IF(ROWS(N$10:N163)&lt;=2*N$4,N$1+EnterData!$N$4*INDEX(DataKernels!H$10:H$259,ROW(N163)-N$4-(ROW(N$10)-1))/MAX(DataKernels!H$10:H$259),NA())),NA())</f>
        <v>#N/A</v>
      </c>
      <c r="O163" t="str" cm="1">
        <f t="array" ref="O163">IFERROR(IF(ROWS(O$10:O163) &lt;= N$4,DataForViolins!H163,IF(ROWS(O$10:O163) &lt;=2*N$4,INDEX(DataForViolins!H$10:H$259,ROW(O163)-N$4-(ROW(N$10)-1)),NA())),NA())</f>
        <v/>
      </c>
      <c r="P163" t="e" cm="1">
        <f t="array" ref="P163">IFERROR(IF(ROWS(P$10:P163) &lt;= P$4,P$1-EnterData!$N$4*DataKernels!I163/MAX(DataKernels!I$10:I$259),IF(ROWS(P$10:P163)&lt;=2*P$4,P$1+EnterData!$N$4*INDEX(DataKernels!I$10:I$259,ROW(P163)-P$4-(ROW(P$10)-1))/MAX(DataKernels!I$10:I$259),NA())),NA())</f>
        <v>#N/A</v>
      </c>
      <c r="Q163" t="str" cm="1">
        <f t="array" ref="Q163">IFERROR(IF(ROWS(Q$10:Q163) &lt;= P$4,DataForViolins!I163,IF(ROWS(Q$10:Q163) &lt;=2*P$4,INDEX(DataForViolins!I$10:I$259,ROW(Q163)-P$4-(ROW(P$10)-1)),NA())),NA())</f>
        <v/>
      </c>
      <c r="R163" t="e" cm="1">
        <f t="array" ref="R163">IFERROR(IF(ROWS(R$10:R163) &lt;= R$4,R$1-EnterData!$N$4*DataKernels!J163/MAX(DataKernels!J$10:J$259),IF(ROWS(R$10:R163)&lt;=2*R$4,R$1+EnterData!$N$4*INDEX(DataKernels!J$10:J$259,ROW(R163)-R$4-(ROW(R$10)-1))/MAX(DataKernels!J$10:J$259),NA())),NA())</f>
        <v>#N/A</v>
      </c>
      <c r="S163" t="str" cm="1">
        <f t="array" ref="S163">IFERROR(IF(ROWS(S$10:S163) &lt;= R$4,DataForViolins!J163,IF(ROWS(S$10:S163) &lt;=2*R$4,INDEX(DataForViolins!J$10:J$259,ROW(S163)-R$4-(ROW(R$10)-1)),NA())),NA())</f>
        <v/>
      </c>
      <c r="T163" t="e" cm="1">
        <f t="array" ref="T163">IFERROR(IF(ROWS(T$10:T163) &lt;= T$4,T$1-EnterData!$N$4*DataKernels!K163/MAX(DataKernels!K$10:K$259),IF(ROWS(T$10:T163)&lt;=2*T$4,T$1+EnterData!$N$4*INDEX(DataKernels!K$10:K$259,ROW(T163)-T$4-(ROW(T$10)-1))/MAX(DataKernels!K$10:K$259),NA())),NA())</f>
        <v>#N/A</v>
      </c>
      <c r="U163" t="str" cm="1">
        <f t="array" ref="U163">IFERROR(IF(ROWS(U$10:U163) &lt;= T$4,DataForViolins!K163,IF(ROWS(U$10:U163) &lt;=2*T$4,INDEX(DataForViolins!K$10:K$259,ROW(U163)-T$4-(ROW(T$10)-1)),NA())),NA())</f>
        <v/>
      </c>
    </row>
    <row r="164" spans="2:21" x14ac:dyDescent="0.25">
      <c r="B164" cm="1">
        <f t="array" ref="B164">IFERROR(IF(ROWS(B$10:B164) &lt;= B$4,B$1-EnterData!$N$4*DataKernels!B164/MAX(DataKernels!B$10:B$259),IF(ROWS(B$10:B164)&lt;=2*B$4,B$1+EnterData!$N$4*INDEX(DataKernels!B$10:B$259,ROW(B164)-B$4-(ROW(B$10)-1))/MAX(DataKernels!B$10:B$259),NA())),NA())</f>
        <v>0.77404254103825088</v>
      </c>
      <c r="C164" cm="1">
        <f t="array" ref="C164">IFERROR(IF(ROWS(C$10:C164) &lt;= B$4,DataForViolins!B164,IF(ROWS(C$10:C164) &lt;=2*B$4,INDEX(DataForViolins!B$10:B$259,ROW(C164)-B$4-(ROW(B$10)-1)),NA())),NA())</f>
        <v>174.84866434444604</v>
      </c>
      <c r="D164" cm="1">
        <f t="array" ref="D164">IFERROR(IF(ROWS(D$10:D164) &lt;= D$4,D$1-EnterData!$N$4*DataKernels!C164/MAX(DataKernels!C$10:C$259),IF(ROWS(D$10:D164)&lt;=2*D$4,D$1+EnterData!$N$4*INDEX(DataKernels!C$10:C$259,ROW(D164)-D$4-(ROW(D$10)-1))/MAX(DataKernels!C$10:C$259),NA())),NA())</f>
        <v>1.7257982251686146</v>
      </c>
      <c r="E164" cm="1">
        <f t="array" ref="E164">IFERROR(IF(ROWS(E$10:E164) &lt;= D$4,DataForViolins!C164,IF(ROWS(E$10:E164) &lt;=2*D$4,INDEX(DataForViolins!C$10:C$259,ROW(E164)-D$4-(ROW(D$10)-1)),NA())),NA())</f>
        <v>232.94639391844453</v>
      </c>
      <c r="F164" t="e" cm="1">
        <f t="array" ref="F164">IFERROR(IF(ROWS(F$10:F164) &lt;= F$4,F$1-EnterData!$N$4*DataKernels!D164/MAX(DataKernels!D$10:D$259),IF(ROWS(F$10:F164)&lt;=2*F$4,F$1+EnterData!$N$4*INDEX(DataKernels!D$10:D$259,ROW(F164)-F$4-(ROW(F$10)-1))/MAX(DataKernels!D$10:D$259),NA())),NA())</f>
        <v>#N/A</v>
      </c>
      <c r="G164" t="str" cm="1">
        <f t="array" ref="G164">IFERROR(IF(ROWS(G$10:G164) &lt;= F$4,DataForViolins!D164,IF(ROWS(G$10:G164) &lt;=2*F$4,INDEX(DataForViolins!D$10:D$259,ROW(G164)-F$4-(ROW(F$10)-1)),NA())),NA())</f>
        <v/>
      </c>
      <c r="H164" t="e" cm="1">
        <f t="array" ref="H164">IFERROR(IF(ROWS(H$10:H164) &lt;= H$4,H$1-EnterData!$N$4*DataKernels!E164/MAX(DataKernels!E$10:E$259),IF(ROWS(H$10:H164)&lt;=2*H$4,H$1+EnterData!$N$4*INDEX(DataKernels!E$10:E$259,ROW(H164)-H$4-(ROW(H$10)-1))/MAX(DataKernels!E$10:E$259),NA())),NA())</f>
        <v>#N/A</v>
      </c>
      <c r="I164" t="str" cm="1">
        <f t="array" ref="I164">IFERROR(IF(ROWS(I$10:I164) &lt;= H$4,DataForViolins!E164,IF(ROWS(I$10:I164) &lt;=2*H$4,INDEX(DataForViolins!E$10:E$259,ROW(I164)-H$4-(ROW(H$10)-1)),NA())),NA())</f>
        <v/>
      </c>
      <c r="J164" t="e" cm="1">
        <f t="array" ref="J164">IFERROR(IF(ROWS(J$10:J164) &lt;= J$4,J$1-EnterData!$N$4*DataKernels!F164/MAX(DataKernels!F$10:F$259),IF(ROWS(J$10:J164)&lt;=2*J$4,J$1+EnterData!$N$4*INDEX(DataKernels!F$10:F$259,ROW(J164)-J$4-(ROW(J$10)-1))/MAX(DataKernels!F$10:F$259),NA())),NA())</f>
        <v>#N/A</v>
      </c>
      <c r="K164" t="str" cm="1">
        <f t="array" ref="K164">IFERROR(IF(ROWS(K$10:K164) &lt;= J$4,DataForViolins!F164,IF(ROWS(K$10:K164) &lt;=2*J$4,INDEX(DataForViolins!F$10:F$259,ROW(K164)-J$4-(ROW(J$10)-1)),NA())),NA())</f>
        <v/>
      </c>
      <c r="L164" t="e" cm="1">
        <f t="array" ref="L164">IFERROR(IF(ROWS(L$10:L164) &lt;= L$4,L$1-EnterData!$N$4*DataKernels!G164/MAX(DataKernels!G$10:G$259),IF(ROWS(L$10:L164)&lt;=2*L$4,L$1+EnterData!$N$4*INDEX(DataKernels!G$10:G$259,ROW(L164)-L$4-(ROW(L$10)-1))/MAX(DataKernels!G$10:G$259),NA())),NA())</f>
        <v>#N/A</v>
      </c>
      <c r="M164" t="str" cm="1">
        <f t="array" ref="M164">IFERROR(IF(ROWS(M$10:M164) &lt;= L$4,DataForViolins!G164,IF(ROWS(M$10:M164) &lt;=2*L$4,INDEX(DataForViolins!G$10:G$259,ROW(M164)-L$4-(ROW(L$10)-1)),NA())),NA())</f>
        <v/>
      </c>
      <c r="N164" t="e" cm="1">
        <f t="array" ref="N164">IFERROR(IF(ROWS(N$10:N164) &lt;= N$4,N$1-EnterData!$N$4*DataKernels!H164/MAX(DataKernels!H$10:H$259),IF(ROWS(N$10:N164)&lt;=2*N$4,N$1+EnterData!$N$4*INDEX(DataKernels!H$10:H$259,ROW(N164)-N$4-(ROW(N$10)-1))/MAX(DataKernels!H$10:H$259),NA())),NA())</f>
        <v>#N/A</v>
      </c>
      <c r="O164" t="str" cm="1">
        <f t="array" ref="O164">IFERROR(IF(ROWS(O$10:O164) &lt;= N$4,DataForViolins!H164,IF(ROWS(O$10:O164) &lt;=2*N$4,INDEX(DataForViolins!H$10:H$259,ROW(O164)-N$4-(ROW(N$10)-1)),NA())),NA())</f>
        <v/>
      </c>
      <c r="P164" t="e" cm="1">
        <f t="array" ref="P164">IFERROR(IF(ROWS(P$10:P164) &lt;= P$4,P$1-EnterData!$N$4*DataKernels!I164/MAX(DataKernels!I$10:I$259),IF(ROWS(P$10:P164)&lt;=2*P$4,P$1+EnterData!$N$4*INDEX(DataKernels!I$10:I$259,ROW(P164)-P$4-(ROW(P$10)-1))/MAX(DataKernels!I$10:I$259),NA())),NA())</f>
        <v>#N/A</v>
      </c>
      <c r="Q164" t="str" cm="1">
        <f t="array" ref="Q164">IFERROR(IF(ROWS(Q$10:Q164) &lt;= P$4,DataForViolins!I164,IF(ROWS(Q$10:Q164) &lt;=2*P$4,INDEX(DataForViolins!I$10:I$259,ROW(Q164)-P$4-(ROW(P$10)-1)),NA())),NA())</f>
        <v/>
      </c>
      <c r="R164" t="e" cm="1">
        <f t="array" ref="R164">IFERROR(IF(ROWS(R$10:R164) &lt;= R$4,R$1-EnterData!$N$4*DataKernels!J164/MAX(DataKernels!J$10:J$259),IF(ROWS(R$10:R164)&lt;=2*R$4,R$1+EnterData!$N$4*INDEX(DataKernels!J$10:J$259,ROW(R164)-R$4-(ROW(R$10)-1))/MAX(DataKernels!J$10:J$259),NA())),NA())</f>
        <v>#N/A</v>
      </c>
      <c r="S164" t="str" cm="1">
        <f t="array" ref="S164">IFERROR(IF(ROWS(S$10:S164) &lt;= R$4,DataForViolins!J164,IF(ROWS(S$10:S164) &lt;=2*R$4,INDEX(DataForViolins!J$10:J$259,ROW(S164)-R$4-(ROW(R$10)-1)),NA())),NA())</f>
        <v/>
      </c>
      <c r="T164" t="e" cm="1">
        <f t="array" ref="T164">IFERROR(IF(ROWS(T$10:T164) &lt;= T$4,T$1-EnterData!$N$4*DataKernels!K164/MAX(DataKernels!K$10:K$259),IF(ROWS(T$10:T164)&lt;=2*T$4,T$1+EnterData!$N$4*INDEX(DataKernels!K$10:K$259,ROW(T164)-T$4-(ROW(T$10)-1))/MAX(DataKernels!K$10:K$259),NA())),NA())</f>
        <v>#N/A</v>
      </c>
      <c r="U164" t="str" cm="1">
        <f t="array" ref="U164">IFERROR(IF(ROWS(U$10:U164) &lt;= T$4,DataForViolins!K164,IF(ROWS(U$10:U164) &lt;=2*T$4,INDEX(DataForViolins!K$10:K$259,ROW(U164)-T$4-(ROW(T$10)-1)),NA())),NA())</f>
        <v/>
      </c>
    </row>
    <row r="165" spans="2:21" x14ac:dyDescent="0.25">
      <c r="B165" cm="1">
        <f t="array" ref="B165">IFERROR(IF(ROWS(B$10:B165) &lt;= B$4,B$1-EnterData!$N$4*DataKernels!B165/MAX(DataKernels!B$10:B$259),IF(ROWS(B$10:B165)&lt;=2*B$4,B$1+EnterData!$N$4*INDEX(DataKernels!B$10:B$259,ROW(B165)-B$4-(ROW(B$10)-1))/MAX(DataKernels!B$10:B$259),NA())),NA())</f>
        <v>0.78255961289197074</v>
      </c>
      <c r="C165" cm="1">
        <f t="array" ref="C165">IFERROR(IF(ROWS(C$10:C165) &lt;= B$4,DataForViolins!B165,IF(ROWS(C$10:C165) &lt;=2*B$4,INDEX(DataForViolins!B$10:B$259,ROW(C165)-B$4-(ROW(B$10)-1)),NA())),NA())</f>
        <v>175.47223465344118</v>
      </c>
      <c r="D165" cm="1">
        <f t="array" ref="D165">IFERROR(IF(ROWS(D$10:D165) &lt;= D$4,D$1-EnterData!$N$4*DataKernels!C165/MAX(DataKernels!C$10:C$259),IF(ROWS(D$10:D165)&lt;=2*D$4,D$1+EnterData!$N$4*INDEX(DataKernels!C$10:C$259,ROW(D165)-D$4-(ROW(D$10)-1))/MAX(DataKernels!C$10:C$259),NA())),NA())</f>
        <v>1.7301292672737971</v>
      </c>
      <c r="E165" cm="1">
        <f t="array" ref="E165">IFERROR(IF(ROWS(E$10:E165) &lt;= D$4,DataForViolins!C165,IF(ROWS(E$10:E165) &lt;=2*D$4,INDEX(DataForViolins!C$10:C$259,ROW(E165)-D$4-(ROW(D$10)-1)),NA())),NA())</f>
        <v>233.47000049195108</v>
      </c>
      <c r="F165" t="e" cm="1">
        <f t="array" ref="F165">IFERROR(IF(ROWS(F$10:F165) &lt;= F$4,F$1-EnterData!$N$4*DataKernels!D165/MAX(DataKernels!D$10:D$259),IF(ROWS(F$10:F165)&lt;=2*F$4,F$1+EnterData!$N$4*INDEX(DataKernels!D$10:D$259,ROW(F165)-F$4-(ROW(F$10)-1))/MAX(DataKernels!D$10:D$259),NA())),NA())</f>
        <v>#N/A</v>
      </c>
      <c r="G165" t="str" cm="1">
        <f t="array" ref="G165">IFERROR(IF(ROWS(G$10:G165) &lt;= F$4,DataForViolins!D165,IF(ROWS(G$10:G165) &lt;=2*F$4,INDEX(DataForViolins!D$10:D$259,ROW(G165)-F$4-(ROW(F$10)-1)),NA())),NA())</f>
        <v/>
      </c>
      <c r="H165" t="e" cm="1">
        <f t="array" ref="H165">IFERROR(IF(ROWS(H$10:H165) &lt;= H$4,H$1-EnterData!$N$4*DataKernels!E165/MAX(DataKernels!E$10:E$259),IF(ROWS(H$10:H165)&lt;=2*H$4,H$1+EnterData!$N$4*INDEX(DataKernels!E$10:E$259,ROW(H165)-H$4-(ROW(H$10)-1))/MAX(DataKernels!E$10:E$259),NA())),NA())</f>
        <v>#N/A</v>
      </c>
      <c r="I165" t="str" cm="1">
        <f t="array" ref="I165">IFERROR(IF(ROWS(I$10:I165) &lt;= H$4,DataForViolins!E165,IF(ROWS(I$10:I165) &lt;=2*H$4,INDEX(DataForViolins!E$10:E$259,ROW(I165)-H$4-(ROW(H$10)-1)),NA())),NA())</f>
        <v/>
      </c>
      <c r="J165" t="e" cm="1">
        <f t="array" ref="J165">IFERROR(IF(ROWS(J$10:J165) &lt;= J$4,J$1-EnterData!$N$4*DataKernels!F165/MAX(DataKernels!F$10:F$259),IF(ROWS(J$10:J165)&lt;=2*J$4,J$1+EnterData!$N$4*INDEX(DataKernels!F$10:F$259,ROW(J165)-J$4-(ROW(J$10)-1))/MAX(DataKernels!F$10:F$259),NA())),NA())</f>
        <v>#N/A</v>
      </c>
      <c r="K165" t="str" cm="1">
        <f t="array" ref="K165">IFERROR(IF(ROWS(K$10:K165) &lt;= J$4,DataForViolins!F165,IF(ROWS(K$10:K165) &lt;=2*J$4,INDEX(DataForViolins!F$10:F$259,ROW(K165)-J$4-(ROW(J$10)-1)),NA())),NA())</f>
        <v/>
      </c>
      <c r="L165" t="e" cm="1">
        <f t="array" ref="L165">IFERROR(IF(ROWS(L$10:L165) &lt;= L$4,L$1-EnterData!$N$4*DataKernels!G165/MAX(DataKernels!G$10:G$259),IF(ROWS(L$10:L165)&lt;=2*L$4,L$1+EnterData!$N$4*INDEX(DataKernels!G$10:G$259,ROW(L165)-L$4-(ROW(L$10)-1))/MAX(DataKernels!G$10:G$259),NA())),NA())</f>
        <v>#N/A</v>
      </c>
      <c r="M165" t="str" cm="1">
        <f t="array" ref="M165">IFERROR(IF(ROWS(M$10:M165) &lt;= L$4,DataForViolins!G165,IF(ROWS(M$10:M165) &lt;=2*L$4,INDEX(DataForViolins!G$10:G$259,ROW(M165)-L$4-(ROW(L$10)-1)),NA())),NA())</f>
        <v/>
      </c>
      <c r="N165" t="e" cm="1">
        <f t="array" ref="N165">IFERROR(IF(ROWS(N$10:N165) &lt;= N$4,N$1-EnterData!$N$4*DataKernels!H165/MAX(DataKernels!H$10:H$259),IF(ROWS(N$10:N165)&lt;=2*N$4,N$1+EnterData!$N$4*INDEX(DataKernels!H$10:H$259,ROW(N165)-N$4-(ROW(N$10)-1))/MAX(DataKernels!H$10:H$259),NA())),NA())</f>
        <v>#N/A</v>
      </c>
      <c r="O165" t="str" cm="1">
        <f t="array" ref="O165">IFERROR(IF(ROWS(O$10:O165) &lt;= N$4,DataForViolins!H165,IF(ROWS(O$10:O165) &lt;=2*N$4,INDEX(DataForViolins!H$10:H$259,ROW(O165)-N$4-(ROW(N$10)-1)),NA())),NA())</f>
        <v/>
      </c>
      <c r="P165" t="e" cm="1">
        <f t="array" ref="P165">IFERROR(IF(ROWS(P$10:P165) &lt;= P$4,P$1-EnterData!$N$4*DataKernels!I165/MAX(DataKernels!I$10:I$259),IF(ROWS(P$10:P165)&lt;=2*P$4,P$1+EnterData!$N$4*INDEX(DataKernels!I$10:I$259,ROW(P165)-P$4-(ROW(P$10)-1))/MAX(DataKernels!I$10:I$259),NA())),NA())</f>
        <v>#N/A</v>
      </c>
      <c r="Q165" t="str" cm="1">
        <f t="array" ref="Q165">IFERROR(IF(ROWS(Q$10:Q165) &lt;= P$4,DataForViolins!I165,IF(ROWS(Q$10:Q165) &lt;=2*P$4,INDEX(DataForViolins!I$10:I$259,ROW(Q165)-P$4-(ROW(P$10)-1)),NA())),NA())</f>
        <v/>
      </c>
      <c r="R165" t="e" cm="1">
        <f t="array" ref="R165">IFERROR(IF(ROWS(R$10:R165) &lt;= R$4,R$1-EnterData!$N$4*DataKernels!J165/MAX(DataKernels!J$10:J$259),IF(ROWS(R$10:R165)&lt;=2*R$4,R$1+EnterData!$N$4*INDEX(DataKernels!J$10:J$259,ROW(R165)-R$4-(ROW(R$10)-1))/MAX(DataKernels!J$10:J$259),NA())),NA())</f>
        <v>#N/A</v>
      </c>
      <c r="S165" t="str" cm="1">
        <f t="array" ref="S165">IFERROR(IF(ROWS(S$10:S165) &lt;= R$4,DataForViolins!J165,IF(ROWS(S$10:S165) &lt;=2*R$4,INDEX(DataForViolins!J$10:J$259,ROW(S165)-R$4-(ROW(R$10)-1)),NA())),NA())</f>
        <v/>
      </c>
      <c r="T165" t="e" cm="1">
        <f t="array" ref="T165">IFERROR(IF(ROWS(T$10:T165) &lt;= T$4,T$1-EnterData!$N$4*DataKernels!K165/MAX(DataKernels!K$10:K$259),IF(ROWS(T$10:T165)&lt;=2*T$4,T$1+EnterData!$N$4*INDEX(DataKernels!K$10:K$259,ROW(T165)-T$4-(ROW(T$10)-1))/MAX(DataKernels!K$10:K$259),NA())),NA())</f>
        <v>#N/A</v>
      </c>
      <c r="U165" t="str" cm="1">
        <f t="array" ref="U165">IFERROR(IF(ROWS(U$10:U165) &lt;= T$4,DataForViolins!K165,IF(ROWS(U$10:U165) &lt;=2*T$4,INDEX(DataForViolins!K$10:K$259,ROW(U165)-T$4-(ROW(T$10)-1)),NA())),NA())</f>
        <v/>
      </c>
    </row>
    <row r="166" spans="2:21" x14ac:dyDescent="0.25">
      <c r="B166" cm="1">
        <f t="array" ref="B166">IFERROR(IF(ROWS(B$10:B166) &lt;= B$4,B$1-EnterData!$N$4*DataKernels!B166/MAX(DataKernels!B$10:B$259),IF(ROWS(B$10:B166)&lt;=2*B$4,B$1+EnterData!$N$4*INDEX(DataKernels!B$10:B$259,ROW(B166)-B$4-(ROW(B$10)-1))/MAX(DataKernels!B$10:B$259),NA())),NA())</f>
        <v>0.79108098094974577</v>
      </c>
      <c r="C166" cm="1">
        <f t="array" ref="C166">IFERROR(IF(ROWS(C$10:C166) &lt;= B$4,DataForViolins!B166,IF(ROWS(C$10:C166) &lt;=2*B$4,INDEX(DataForViolins!B$10:B$259,ROW(C166)-B$4-(ROW(B$10)-1)),NA())),NA())</f>
        <v>176.09580496243632</v>
      </c>
      <c r="D166" cm="1">
        <f t="array" ref="D166">IFERROR(IF(ROWS(D$10:D166) &lt;= D$4,D$1-EnterData!$N$4*DataKernels!C166/MAX(DataKernels!C$10:C$259),IF(ROWS(D$10:D166)&lt;=2*D$4,D$1+EnterData!$N$4*INDEX(DataKernels!C$10:C$259,ROW(D166)-D$4-(ROW(D$10)-1))/MAX(DataKernels!C$10:C$259),NA())),NA())</f>
        <v>1.7344638008863416</v>
      </c>
      <c r="E166" cm="1">
        <f t="array" ref="E166">IFERROR(IF(ROWS(E$10:E166) &lt;= D$4,DataForViolins!C166,IF(ROWS(E$10:E166) &lt;=2*D$4,INDEX(DataForViolins!C$10:C$259,ROW(E166)-D$4-(ROW(D$10)-1)),NA())),NA())</f>
        <v>233.99360706545764</v>
      </c>
      <c r="F166" t="e" cm="1">
        <f t="array" ref="F166">IFERROR(IF(ROWS(F$10:F166) &lt;= F$4,F$1-EnterData!$N$4*DataKernels!D166/MAX(DataKernels!D$10:D$259),IF(ROWS(F$10:F166)&lt;=2*F$4,F$1+EnterData!$N$4*INDEX(DataKernels!D$10:D$259,ROW(F166)-F$4-(ROW(F$10)-1))/MAX(DataKernels!D$10:D$259),NA())),NA())</f>
        <v>#N/A</v>
      </c>
      <c r="G166" t="str" cm="1">
        <f t="array" ref="G166">IFERROR(IF(ROWS(G$10:G166) &lt;= F$4,DataForViolins!D166,IF(ROWS(G$10:G166) &lt;=2*F$4,INDEX(DataForViolins!D$10:D$259,ROW(G166)-F$4-(ROW(F$10)-1)),NA())),NA())</f>
        <v/>
      </c>
      <c r="H166" t="e" cm="1">
        <f t="array" ref="H166">IFERROR(IF(ROWS(H$10:H166) &lt;= H$4,H$1-EnterData!$N$4*DataKernels!E166/MAX(DataKernels!E$10:E$259),IF(ROWS(H$10:H166)&lt;=2*H$4,H$1+EnterData!$N$4*INDEX(DataKernels!E$10:E$259,ROW(H166)-H$4-(ROW(H$10)-1))/MAX(DataKernels!E$10:E$259),NA())),NA())</f>
        <v>#N/A</v>
      </c>
      <c r="I166" t="str" cm="1">
        <f t="array" ref="I166">IFERROR(IF(ROWS(I$10:I166) &lt;= H$4,DataForViolins!E166,IF(ROWS(I$10:I166) &lt;=2*H$4,INDEX(DataForViolins!E$10:E$259,ROW(I166)-H$4-(ROW(H$10)-1)),NA())),NA())</f>
        <v/>
      </c>
      <c r="J166" t="e" cm="1">
        <f t="array" ref="J166">IFERROR(IF(ROWS(J$10:J166) &lt;= J$4,J$1-EnterData!$N$4*DataKernels!F166/MAX(DataKernels!F$10:F$259),IF(ROWS(J$10:J166)&lt;=2*J$4,J$1+EnterData!$N$4*INDEX(DataKernels!F$10:F$259,ROW(J166)-J$4-(ROW(J$10)-1))/MAX(DataKernels!F$10:F$259),NA())),NA())</f>
        <v>#N/A</v>
      </c>
      <c r="K166" t="str" cm="1">
        <f t="array" ref="K166">IFERROR(IF(ROWS(K$10:K166) &lt;= J$4,DataForViolins!F166,IF(ROWS(K$10:K166) &lt;=2*J$4,INDEX(DataForViolins!F$10:F$259,ROW(K166)-J$4-(ROW(J$10)-1)),NA())),NA())</f>
        <v/>
      </c>
      <c r="L166" t="e" cm="1">
        <f t="array" ref="L166">IFERROR(IF(ROWS(L$10:L166) &lt;= L$4,L$1-EnterData!$N$4*DataKernels!G166/MAX(DataKernels!G$10:G$259),IF(ROWS(L$10:L166)&lt;=2*L$4,L$1+EnterData!$N$4*INDEX(DataKernels!G$10:G$259,ROW(L166)-L$4-(ROW(L$10)-1))/MAX(DataKernels!G$10:G$259),NA())),NA())</f>
        <v>#N/A</v>
      </c>
      <c r="M166" t="str" cm="1">
        <f t="array" ref="M166">IFERROR(IF(ROWS(M$10:M166) &lt;= L$4,DataForViolins!G166,IF(ROWS(M$10:M166) &lt;=2*L$4,INDEX(DataForViolins!G$10:G$259,ROW(M166)-L$4-(ROW(L$10)-1)),NA())),NA())</f>
        <v/>
      </c>
      <c r="N166" t="e" cm="1">
        <f t="array" ref="N166">IFERROR(IF(ROWS(N$10:N166) &lt;= N$4,N$1-EnterData!$N$4*DataKernels!H166/MAX(DataKernels!H$10:H$259),IF(ROWS(N$10:N166)&lt;=2*N$4,N$1+EnterData!$N$4*INDEX(DataKernels!H$10:H$259,ROW(N166)-N$4-(ROW(N$10)-1))/MAX(DataKernels!H$10:H$259),NA())),NA())</f>
        <v>#N/A</v>
      </c>
      <c r="O166" t="str" cm="1">
        <f t="array" ref="O166">IFERROR(IF(ROWS(O$10:O166) &lt;= N$4,DataForViolins!H166,IF(ROWS(O$10:O166) &lt;=2*N$4,INDEX(DataForViolins!H$10:H$259,ROW(O166)-N$4-(ROW(N$10)-1)),NA())),NA())</f>
        <v/>
      </c>
      <c r="P166" t="e" cm="1">
        <f t="array" ref="P166">IFERROR(IF(ROWS(P$10:P166) &lt;= P$4,P$1-EnterData!$N$4*DataKernels!I166/MAX(DataKernels!I$10:I$259),IF(ROWS(P$10:P166)&lt;=2*P$4,P$1+EnterData!$N$4*INDEX(DataKernels!I$10:I$259,ROW(P166)-P$4-(ROW(P$10)-1))/MAX(DataKernels!I$10:I$259),NA())),NA())</f>
        <v>#N/A</v>
      </c>
      <c r="Q166" t="str" cm="1">
        <f t="array" ref="Q166">IFERROR(IF(ROWS(Q$10:Q166) &lt;= P$4,DataForViolins!I166,IF(ROWS(Q$10:Q166) &lt;=2*P$4,INDEX(DataForViolins!I$10:I$259,ROW(Q166)-P$4-(ROW(P$10)-1)),NA())),NA())</f>
        <v/>
      </c>
      <c r="R166" t="e" cm="1">
        <f t="array" ref="R166">IFERROR(IF(ROWS(R$10:R166) &lt;= R$4,R$1-EnterData!$N$4*DataKernels!J166/MAX(DataKernels!J$10:J$259),IF(ROWS(R$10:R166)&lt;=2*R$4,R$1+EnterData!$N$4*INDEX(DataKernels!J$10:J$259,ROW(R166)-R$4-(ROW(R$10)-1))/MAX(DataKernels!J$10:J$259),NA())),NA())</f>
        <v>#N/A</v>
      </c>
      <c r="S166" t="str" cm="1">
        <f t="array" ref="S166">IFERROR(IF(ROWS(S$10:S166) &lt;= R$4,DataForViolins!J166,IF(ROWS(S$10:S166) &lt;=2*R$4,INDEX(DataForViolins!J$10:J$259,ROW(S166)-R$4-(ROW(R$10)-1)),NA())),NA())</f>
        <v/>
      </c>
      <c r="T166" t="e" cm="1">
        <f t="array" ref="T166">IFERROR(IF(ROWS(T$10:T166) &lt;= T$4,T$1-EnterData!$N$4*DataKernels!K166/MAX(DataKernels!K$10:K$259),IF(ROWS(T$10:T166)&lt;=2*T$4,T$1+EnterData!$N$4*INDEX(DataKernels!K$10:K$259,ROW(T166)-T$4-(ROW(T$10)-1))/MAX(DataKernels!K$10:K$259),NA())),NA())</f>
        <v>#N/A</v>
      </c>
      <c r="U166" t="str" cm="1">
        <f t="array" ref="U166">IFERROR(IF(ROWS(U$10:U166) &lt;= T$4,DataForViolins!K166,IF(ROWS(U$10:U166) &lt;=2*T$4,INDEX(DataForViolins!K$10:K$259,ROW(U166)-T$4-(ROW(T$10)-1)),NA())),NA())</f>
        <v/>
      </c>
    </row>
    <row r="167" spans="2:21" x14ac:dyDescent="0.25">
      <c r="B167" cm="1">
        <f t="array" ref="B167">IFERROR(IF(ROWS(B$10:B167) &lt;= B$4,B$1-EnterData!$N$4*DataKernels!B167/MAX(DataKernels!B$10:B$259),IF(ROWS(B$10:B167)&lt;=2*B$4,B$1+EnterData!$N$4*INDEX(DataKernels!B$10:B$259,ROW(B167)-B$4-(ROW(B$10)-1))/MAX(DataKernels!B$10:B$259),NA())),NA())</f>
        <v>0.79956917633678515</v>
      </c>
      <c r="C167" cm="1">
        <f t="array" ref="C167">IFERROR(IF(ROWS(C$10:C167) &lt;= B$4,DataForViolins!B167,IF(ROWS(C$10:C167) &lt;=2*B$4,INDEX(DataForViolins!B$10:B$259,ROW(C167)-B$4-(ROW(B$10)-1)),NA())),NA())</f>
        <v>176.71937527143146</v>
      </c>
      <c r="D167" cm="1">
        <f t="array" ref="D167">IFERROR(IF(ROWS(D$10:D167) &lt;= D$4,D$1-EnterData!$N$4*DataKernels!C167/MAX(DataKernels!C$10:C$259),IF(ROWS(D$10:D167)&lt;=2*D$4,D$1+EnterData!$N$4*INDEX(DataKernels!C$10:C$259,ROW(D167)-D$4-(ROW(D$10)-1))/MAX(DataKernels!C$10:C$259),NA())),NA())</f>
        <v>1.7387983151556028</v>
      </c>
      <c r="E167" cm="1">
        <f t="array" ref="E167">IFERROR(IF(ROWS(E$10:E167) &lt;= D$4,DataForViolins!C167,IF(ROWS(E$10:E167) &lt;=2*D$4,INDEX(DataForViolins!C$10:C$259,ROW(E167)-D$4-(ROW(D$10)-1)),NA())),NA())</f>
        <v>234.51721363896419</v>
      </c>
      <c r="F167" t="e" cm="1">
        <f t="array" ref="F167">IFERROR(IF(ROWS(F$10:F167) &lt;= F$4,F$1-EnterData!$N$4*DataKernels!D167/MAX(DataKernels!D$10:D$259),IF(ROWS(F$10:F167)&lt;=2*F$4,F$1+EnterData!$N$4*INDEX(DataKernels!D$10:D$259,ROW(F167)-F$4-(ROW(F$10)-1))/MAX(DataKernels!D$10:D$259),NA())),NA())</f>
        <v>#N/A</v>
      </c>
      <c r="G167" t="str" cm="1">
        <f t="array" ref="G167">IFERROR(IF(ROWS(G$10:G167) &lt;= F$4,DataForViolins!D167,IF(ROWS(G$10:G167) &lt;=2*F$4,INDEX(DataForViolins!D$10:D$259,ROW(G167)-F$4-(ROW(F$10)-1)),NA())),NA())</f>
        <v/>
      </c>
      <c r="H167" t="e" cm="1">
        <f t="array" ref="H167">IFERROR(IF(ROWS(H$10:H167) &lt;= H$4,H$1-EnterData!$N$4*DataKernels!E167/MAX(DataKernels!E$10:E$259),IF(ROWS(H$10:H167)&lt;=2*H$4,H$1+EnterData!$N$4*INDEX(DataKernels!E$10:E$259,ROW(H167)-H$4-(ROW(H$10)-1))/MAX(DataKernels!E$10:E$259),NA())),NA())</f>
        <v>#N/A</v>
      </c>
      <c r="I167" t="str" cm="1">
        <f t="array" ref="I167">IFERROR(IF(ROWS(I$10:I167) &lt;= H$4,DataForViolins!E167,IF(ROWS(I$10:I167) &lt;=2*H$4,INDEX(DataForViolins!E$10:E$259,ROW(I167)-H$4-(ROW(H$10)-1)),NA())),NA())</f>
        <v/>
      </c>
      <c r="J167" t="e" cm="1">
        <f t="array" ref="J167">IFERROR(IF(ROWS(J$10:J167) &lt;= J$4,J$1-EnterData!$N$4*DataKernels!F167/MAX(DataKernels!F$10:F$259),IF(ROWS(J$10:J167)&lt;=2*J$4,J$1+EnterData!$N$4*INDEX(DataKernels!F$10:F$259,ROW(J167)-J$4-(ROW(J$10)-1))/MAX(DataKernels!F$10:F$259),NA())),NA())</f>
        <v>#N/A</v>
      </c>
      <c r="K167" t="str" cm="1">
        <f t="array" ref="K167">IFERROR(IF(ROWS(K$10:K167) &lt;= J$4,DataForViolins!F167,IF(ROWS(K$10:K167) &lt;=2*J$4,INDEX(DataForViolins!F$10:F$259,ROW(K167)-J$4-(ROW(J$10)-1)),NA())),NA())</f>
        <v/>
      </c>
      <c r="L167" t="e" cm="1">
        <f t="array" ref="L167">IFERROR(IF(ROWS(L$10:L167) &lt;= L$4,L$1-EnterData!$N$4*DataKernels!G167/MAX(DataKernels!G$10:G$259),IF(ROWS(L$10:L167)&lt;=2*L$4,L$1+EnterData!$N$4*INDEX(DataKernels!G$10:G$259,ROW(L167)-L$4-(ROW(L$10)-1))/MAX(DataKernels!G$10:G$259),NA())),NA())</f>
        <v>#N/A</v>
      </c>
      <c r="M167" t="str" cm="1">
        <f t="array" ref="M167">IFERROR(IF(ROWS(M$10:M167) &lt;= L$4,DataForViolins!G167,IF(ROWS(M$10:M167) &lt;=2*L$4,INDEX(DataForViolins!G$10:G$259,ROW(M167)-L$4-(ROW(L$10)-1)),NA())),NA())</f>
        <v/>
      </c>
      <c r="N167" t="e" cm="1">
        <f t="array" ref="N167">IFERROR(IF(ROWS(N$10:N167) &lt;= N$4,N$1-EnterData!$N$4*DataKernels!H167/MAX(DataKernels!H$10:H$259),IF(ROWS(N$10:N167)&lt;=2*N$4,N$1+EnterData!$N$4*INDEX(DataKernels!H$10:H$259,ROW(N167)-N$4-(ROW(N$10)-1))/MAX(DataKernels!H$10:H$259),NA())),NA())</f>
        <v>#N/A</v>
      </c>
      <c r="O167" t="str" cm="1">
        <f t="array" ref="O167">IFERROR(IF(ROWS(O$10:O167) &lt;= N$4,DataForViolins!H167,IF(ROWS(O$10:O167) &lt;=2*N$4,INDEX(DataForViolins!H$10:H$259,ROW(O167)-N$4-(ROW(N$10)-1)),NA())),NA())</f>
        <v/>
      </c>
      <c r="P167" t="e" cm="1">
        <f t="array" ref="P167">IFERROR(IF(ROWS(P$10:P167) &lt;= P$4,P$1-EnterData!$N$4*DataKernels!I167/MAX(DataKernels!I$10:I$259),IF(ROWS(P$10:P167)&lt;=2*P$4,P$1+EnterData!$N$4*INDEX(DataKernels!I$10:I$259,ROW(P167)-P$4-(ROW(P$10)-1))/MAX(DataKernels!I$10:I$259),NA())),NA())</f>
        <v>#N/A</v>
      </c>
      <c r="Q167" t="str" cm="1">
        <f t="array" ref="Q167">IFERROR(IF(ROWS(Q$10:Q167) &lt;= P$4,DataForViolins!I167,IF(ROWS(Q$10:Q167) &lt;=2*P$4,INDEX(DataForViolins!I$10:I$259,ROW(Q167)-P$4-(ROW(P$10)-1)),NA())),NA())</f>
        <v/>
      </c>
      <c r="R167" t="e" cm="1">
        <f t="array" ref="R167">IFERROR(IF(ROWS(R$10:R167) &lt;= R$4,R$1-EnterData!$N$4*DataKernels!J167/MAX(DataKernels!J$10:J$259),IF(ROWS(R$10:R167)&lt;=2*R$4,R$1+EnterData!$N$4*INDEX(DataKernels!J$10:J$259,ROW(R167)-R$4-(ROW(R$10)-1))/MAX(DataKernels!J$10:J$259),NA())),NA())</f>
        <v>#N/A</v>
      </c>
      <c r="S167" t="str" cm="1">
        <f t="array" ref="S167">IFERROR(IF(ROWS(S$10:S167) &lt;= R$4,DataForViolins!J167,IF(ROWS(S$10:S167) &lt;=2*R$4,INDEX(DataForViolins!J$10:J$259,ROW(S167)-R$4-(ROW(R$10)-1)),NA())),NA())</f>
        <v/>
      </c>
      <c r="T167" t="e" cm="1">
        <f t="array" ref="T167">IFERROR(IF(ROWS(T$10:T167) &lt;= T$4,T$1-EnterData!$N$4*DataKernels!K167/MAX(DataKernels!K$10:K$259),IF(ROWS(T$10:T167)&lt;=2*T$4,T$1+EnterData!$N$4*INDEX(DataKernels!K$10:K$259,ROW(T167)-T$4-(ROW(T$10)-1))/MAX(DataKernels!K$10:K$259),NA())),NA())</f>
        <v>#N/A</v>
      </c>
      <c r="U167" t="str" cm="1">
        <f t="array" ref="U167">IFERROR(IF(ROWS(U$10:U167) &lt;= T$4,DataForViolins!K167,IF(ROWS(U$10:U167) &lt;=2*T$4,INDEX(DataForViolins!K$10:K$259,ROW(U167)-T$4-(ROW(T$10)-1)),NA())),NA())</f>
        <v/>
      </c>
    </row>
    <row r="168" spans="2:21" x14ac:dyDescent="0.25">
      <c r="B168" cm="1">
        <f t="array" ref="B168">IFERROR(IF(ROWS(B$10:B168) &lt;= B$4,B$1-EnterData!$N$4*DataKernels!B168/MAX(DataKernels!B$10:B$259),IF(ROWS(B$10:B168)&lt;=2*B$4,B$1+EnterData!$N$4*INDEX(DataKernels!B$10:B$259,ROW(B168)-B$4-(ROW(B$10)-1))/MAX(DataKernels!B$10:B$259),NA())),NA())</f>
        <v>0.8079875321484038</v>
      </c>
      <c r="C168" cm="1">
        <f t="array" ref="C168">IFERROR(IF(ROWS(C$10:C168) &lt;= B$4,DataForViolins!B168,IF(ROWS(C$10:C168) &lt;=2*B$4,INDEX(DataForViolins!B$10:B$259,ROW(C168)-B$4-(ROW(B$10)-1)),NA())),NA())</f>
        <v>177.3429455804266</v>
      </c>
      <c r="D168" cm="1">
        <f t="array" ref="D168">IFERROR(IF(ROWS(D$10:D168) &lt;= D$4,D$1-EnterData!$N$4*DataKernels!C168/MAX(DataKernels!C$10:C$259),IF(ROWS(D$10:D168)&lt;=2*D$4,D$1+EnterData!$N$4*INDEX(DataKernels!C$10:C$259,ROW(D168)-D$4-(ROW(D$10)-1))/MAX(DataKernels!C$10:C$259),NA())),NA())</f>
        <v>1.7431301939604347</v>
      </c>
      <c r="E168" cm="1">
        <f t="array" ref="E168">IFERROR(IF(ROWS(E$10:E168) &lt;= D$4,DataForViolins!C168,IF(ROWS(E$10:E168) &lt;=2*D$4,INDEX(DataForViolins!C$10:C$259,ROW(E168)-D$4-(ROW(D$10)-1)),NA())),NA())</f>
        <v>235.04082021247075</v>
      </c>
      <c r="F168" t="e" cm="1">
        <f t="array" ref="F168">IFERROR(IF(ROWS(F$10:F168) &lt;= F$4,F$1-EnterData!$N$4*DataKernels!D168/MAX(DataKernels!D$10:D$259),IF(ROWS(F$10:F168)&lt;=2*F$4,F$1+EnterData!$N$4*INDEX(DataKernels!D$10:D$259,ROW(F168)-F$4-(ROW(F$10)-1))/MAX(DataKernels!D$10:D$259),NA())),NA())</f>
        <v>#N/A</v>
      </c>
      <c r="G168" t="str" cm="1">
        <f t="array" ref="G168">IFERROR(IF(ROWS(G$10:G168) &lt;= F$4,DataForViolins!D168,IF(ROWS(G$10:G168) &lt;=2*F$4,INDEX(DataForViolins!D$10:D$259,ROW(G168)-F$4-(ROW(F$10)-1)),NA())),NA())</f>
        <v/>
      </c>
      <c r="H168" t="e" cm="1">
        <f t="array" ref="H168">IFERROR(IF(ROWS(H$10:H168) &lt;= H$4,H$1-EnterData!$N$4*DataKernels!E168/MAX(DataKernels!E$10:E$259),IF(ROWS(H$10:H168)&lt;=2*H$4,H$1+EnterData!$N$4*INDEX(DataKernels!E$10:E$259,ROW(H168)-H$4-(ROW(H$10)-1))/MAX(DataKernels!E$10:E$259),NA())),NA())</f>
        <v>#N/A</v>
      </c>
      <c r="I168" t="str" cm="1">
        <f t="array" ref="I168">IFERROR(IF(ROWS(I$10:I168) &lt;= H$4,DataForViolins!E168,IF(ROWS(I$10:I168) &lt;=2*H$4,INDEX(DataForViolins!E$10:E$259,ROW(I168)-H$4-(ROW(H$10)-1)),NA())),NA())</f>
        <v/>
      </c>
      <c r="J168" t="e" cm="1">
        <f t="array" ref="J168">IFERROR(IF(ROWS(J$10:J168) &lt;= J$4,J$1-EnterData!$N$4*DataKernels!F168/MAX(DataKernels!F$10:F$259),IF(ROWS(J$10:J168)&lt;=2*J$4,J$1+EnterData!$N$4*INDEX(DataKernels!F$10:F$259,ROW(J168)-J$4-(ROW(J$10)-1))/MAX(DataKernels!F$10:F$259),NA())),NA())</f>
        <v>#N/A</v>
      </c>
      <c r="K168" t="str" cm="1">
        <f t="array" ref="K168">IFERROR(IF(ROWS(K$10:K168) &lt;= J$4,DataForViolins!F168,IF(ROWS(K$10:K168) &lt;=2*J$4,INDEX(DataForViolins!F$10:F$259,ROW(K168)-J$4-(ROW(J$10)-1)),NA())),NA())</f>
        <v/>
      </c>
      <c r="L168" t="e" cm="1">
        <f t="array" ref="L168">IFERROR(IF(ROWS(L$10:L168) &lt;= L$4,L$1-EnterData!$N$4*DataKernels!G168/MAX(DataKernels!G$10:G$259),IF(ROWS(L$10:L168)&lt;=2*L$4,L$1+EnterData!$N$4*INDEX(DataKernels!G$10:G$259,ROW(L168)-L$4-(ROW(L$10)-1))/MAX(DataKernels!G$10:G$259),NA())),NA())</f>
        <v>#N/A</v>
      </c>
      <c r="M168" t="str" cm="1">
        <f t="array" ref="M168">IFERROR(IF(ROWS(M$10:M168) &lt;= L$4,DataForViolins!G168,IF(ROWS(M$10:M168) &lt;=2*L$4,INDEX(DataForViolins!G$10:G$259,ROW(M168)-L$4-(ROW(L$10)-1)),NA())),NA())</f>
        <v/>
      </c>
      <c r="N168" t="e" cm="1">
        <f t="array" ref="N168">IFERROR(IF(ROWS(N$10:N168) &lt;= N$4,N$1-EnterData!$N$4*DataKernels!H168/MAX(DataKernels!H$10:H$259),IF(ROWS(N$10:N168)&lt;=2*N$4,N$1+EnterData!$N$4*INDEX(DataKernels!H$10:H$259,ROW(N168)-N$4-(ROW(N$10)-1))/MAX(DataKernels!H$10:H$259),NA())),NA())</f>
        <v>#N/A</v>
      </c>
      <c r="O168" t="str" cm="1">
        <f t="array" ref="O168">IFERROR(IF(ROWS(O$10:O168) &lt;= N$4,DataForViolins!H168,IF(ROWS(O$10:O168) &lt;=2*N$4,INDEX(DataForViolins!H$10:H$259,ROW(O168)-N$4-(ROW(N$10)-1)),NA())),NA())</f>
        <v/>
      </c>
      <c r="P168" t="e" cm="1">
        <f t="array" ref="P168">IFERROR(IF(ROWS(P$10:P168) &lt;= P$4,P$1-EnterData!$N$4*DataKernels!I168/MAX(DataKernels!I$10:I$259),IF(ROWS(P$10:P168)&lt;=2*P$4,P$1+EnterData!$N$4*INDEX(DataKernels!I$10:I$259,ROW(P168)-P$4-(ROW(P$10)-1))/MAX(DataKernels!I$10:I$259),NA())),NA())</f>
        <v>#N/A</v>
      </c>
      <c r="Q168" t="str" cm="1">
        <f t="array" ref="Q168">IFERROR(IF(ROWS(Q$10:Q168) &lt;= P$4,DataForViolins!I168,IF(ROWS(Q$10:Q168) &lt;=2*P$4,INDEX(DataForViolins!I$10:I$259,ROW(Q168)-P$4-(ROW(P$10)-1)),NA())),NA())</f>
        <v/>
      </c>
      <c r="R168" t="e" cm="1">
        <f t="array" ref="R168">IFERROR(IF(ROWS(R$10:R168) &lt;= R$4,R$1-EnterData!$N$4*DataKernels!J168/MAX(DataKernels!J$10:J$259),IF(ROWS(R$10:R168)&lt;=2*R$4,R$1+EnterData!$N$4*INDEX(DataKernels!J$10:J$259,ROW(R168)-R$4-(ROW(R$10)-1))/MAX(DataKernels!J$10:J$259),NA())),NA())</f>
        <v>#N/A</v>
      </c>
      <c r="S168" t="str" cm="1">
        <f t="array" ref="S168">IFERROR(IF(ROWS(S$10:S168) &lt;= R$4,DataForViolins!J168,IF(ROWS(S$10:S168) &lt;=2*R$4,INDEX(DataForViolins!J$10:J$259,ROW(S168)-R$4-(ROW(R$10)-1)),NA())),NA())</f>
        <v/>
      </c>
      <c r="T168" t="e" cm="1">
        <f t="array" ref="T168">IFERROR(IF(ROWS(T$10:T168) &lt;= T$4,T$1-EnterData!$N$4*DataKernels!K168/MAX(DataKernels!K$10:K$259),IF(ROWS(T$10:T168)&lt;=2*T$4,T$1+EnterData!$N$4*INDEX(DataKernels!K$10:K$259,ROW(T168)-T$4-(ROW(T$10)-1))/MAX(DataKernels!K$10:K$259),NA())),NA())</f>
        <v>#N/A</v>
      </c>
      <c r="U168" t="str" cm="1">
        <f t="array" ref="U168">IFERROR(IF(ROWS(U$10:U168) &lt;= T$4,DataForViolins!K168,IF(ROWS(U$10:U168) &lt;=2*T$4,INDEX(DataForViolins!K$10:K$259,ROW(U168)-T$4-(ROW(T$10)-1)),NA())),NA())</f>
        <v/>
      </c>
    </row>
    <row r="169" spans="2:21" x14ac:dyDescent="0.25">
      <c r="B169" cm="1">
        <f t="array" ref="B169">IFERROR(IF(ROWS(B$10:B169) &lt;= B$4,B$1-EnterData!$N$4*DataKernels!B169/MAX(DataKernels!B$10:B$259),IF(ROWS(B$10:B169)&lt;=2*B$4,B$1+EnterData!$N$4*INDEX(DataKernels!B$10:B$259,ROW(B169)-B$4-(ROW(B$10)-1))/MAX(DataKernels!B$10:B$259),NA())),NA())</f>
        <v>0.81630050827637524</v>
      </c>
      <c r="C169" cm="1">
        <f t="array" ref="C169">IFERROR(IF(ROWS(C$10:C169) &lt;= B$4,DataForViolins!B169,IF(ROWS(C$10:C169) &lt;=2*B$4,INDEX(DataForViolins!B$10:B$259,ROW(C169)-B$4-(ROW(B$10)-1)),NA())),NA())</f>
        <v>177.96651588942174</v>
      </c>
      <c r="D169" cm="1">
        <f t="array" ref="D169">IFERROR(IF(ROWS(D$10:D169) &lt;= D$4,D$1-EnterData!$N$4*DataKernels!C169/MAX(DataKernels!C$10:C$259),IF(ROWS(D$10:D169)&lt;=2*D$4,D$1+EnterData!$N$4*INDEX(DataKernels!C$10:C$259,ROW(D169)-D$4-(ROW(D$10)-1))/MAX(DataKernels!C$10:C$259),NA())),NA())</f>
        <v>1.7474576329537941</v>
      </c>
      <c r="E169" cm="1">
        <f t="array" ref="E169">IFERROR(IF(ROWS(E$10:E169) &lt;= D$4,DataForViolins!C169,IF(ROWS(E$10:E169) &lt;=2*D$4,INDEX(DataForViolins!C$10:C$259,ROW(E169)-D$4-(ROW(D$10)-1)),NA())),NA())</f>
        <v>235.5644267859773</v>
      </c>
      <c r="F169" t="e" cm="1">
        <f t="array" ref="F169">IFERROR(IF(ROWS(F$10:F169) &lt;= F$4,F$1-EnterData!$N$4*DataKernels!D169/MAX(DataKernels!D$10:D$259),IF(ROWS(F$10:F169)&lt;=2*F$4,F$1+EnterData!$N$4*INDEX(DataKernels!D$10:D$259,ROW(F169)-F$4-(ROW(F$10)-1))/MAX(DataKernels!D$10:D$259),NA())),NA())</f>
        <v>#N/A</v>
      </c>
      <c r="G169" t="str" cm="1">
        <f t="array" ref="G169">IFERROR(IF(ROWS(G$10:G169) &lt;= F$4,DataForViolins!D169,IF(ROWS(G$10:G169) &lt;=2*F$4,INDEX(DataForViolins!D$10:D$259,ROW(G169)-F$4-(ROW(F$10)-1)),NA())),NA())</f>
        <v/>
      </c>
      <c r="H169" t="e" cm="1">
        <f t="array" ref="H169">IFERROR(IF(ROWS(H$10:H169) &lt;= H$4,H$1-EnterData!$N$4*DataKernels!E169/MAX(DataKernels!E$10:E$259),IF(ROWS(H$10:H169)&lt;=2*H$4,H$1+EnterData!$N$4*INDEX(DataKernels!E$10:E$259,ROW(H169)-H$4-(ROW(H$10)-1))/MAX(DataKernels!E$10:E$259),NA())),NA())</f>
        <v>#N/A</v>
      </c>
      <c r="I169" t="str" cm="1">
        <f t="array" ref="I169">IFERROR(IF(ROWS(I$10:I169) &lt;= H$4,DataForViolins!E169,IF(ROWS(I$10:I169) &lt;=2*H$4,INDEX(DataForViolins!E$10:E$259,ROW(I169)-H$4-(ROW(H$10)-1)),NA())),NA())</f>
        <v/>
      </c>
      <c r="J169" t="e" cm="1">
        <f t="array" ref="J169">IFERROR(IF(ROWS(J$10:J169) &lt;= J$4,J$1-EnterData!$N$4*DataKernels!F169/MAX(DataKernels!F$10:F$259),IF(ROWS(J$10:J169)&lt;=2*J$4,J$1+EnterData!$N$4*INDEX(DataKernels!F$10:F$259,ROW(J169)-J$4-(ROW(J$10)-1))/MAX(DataKernels!F$10:F$259),NA())),NA())</f>
        <v>#N/A</v>
      </c>
      <c r="K169" t="str" cm="1">
        <f t="array" ref="K169">IFERROR(IF(ROWS(K$10:K169) &lt;= J$4,DataForViolins!F169,IF(ROWS(K$10:K169) &lt;=2*J$4,INDEX(DataForViolins!F$10:F$259,ROW(K169)-J$4-(ROW(J$10)-1)),NA())),NA())</f>
        <v/>
      </c>
      <c r="L169" t="e" cm="1">
        <f t="array" ref="L169">IFERROR(IF(ROWS(L$10:L169) &lt;= L$4,L$1-EnterData!$N$4*DataKernels!G169/MAX(DataKernels!G$10:G$259),IF(ROWS(L$10:L169)&lt;=2*L$4,L$1+EnterData!$N$4*INDEX(DataKernels!G$10:G$259,ROW(L169)-L$4-(ROW(L$10)-1))/MAX(DataKernels!G$10:G$259),NA())),NA())</f>
        <v>#N/A</v>
      </c>
      <c r="M169" t="str" cm="1">
        <f t="array" ref="M169">IFERROR(IF(ROWS(M$10:M169) &lt;= L$4,DataForViolins!G169,IF(ROWS(M$10:M169) &lt;=2*L$4,INDEX(DataForViolins!G$10:G$259,ROW(M169)-L$4-(ROW(L$10)-1)),NA())),NA())</f>
        <v/>
      </c>
      <c r="N169" t="e" cm="1">
        <f t="array" ref="N169">IFERROR(IF(ROWS(N$10:N169) &lt;= N$4,N$1-EnterData!$N$4*DataKernels!H169/MAX(DataKernels!H$10:H$259),IF(ROWS(N$10:N169)&lt;=2*N$4,N$1+EnterData!$N$4*INDEX(DataKernels!H$10:H$259,ROW(N169)-N$4-(ROW(N$10)-1))/MAX(DataKernels!H$10:H$259),NA())),NA())</f>
        <v>#N/A</v>
      </c>
      <c r="O169" t="str" cm="1">
        <f t="array" ref="O169">IFERROR(IF(ROWS(O$10:O169) &lt;= N$4,DataForViolins!H169,IF(ROWS(O$10:O169) &lt;=2*N$4,INDEX(DataForViolins!H$10:H$259,ROW(O169)-N$4-(ROW(N$10)-1)),NA())),NA())</f>
        <v/>
      </c>
      <c r="P169" t="e" cm="1">
        <f t="array" ref="P169">IFERROR(IF(ROWS(P$10:P169) &lt;= P$4,P$1-EnterData!$N$4*DataKernels!I169/MAX(DataKernels!I$10:I$259),IF(ROWS(P$10:P169)&lt;=2*P$4,P$1+EnterData!$N$4*INDEX(DataKernels!I$10:I$259,ROW(P169)-P$4-(ROW(P$10)-1))/MAX(DataKernels!I$10:I$259),NA())),NA())</f>
        <v>#N/A</v>
      </c>
      <c r="Q169" t="str" cm="1">
        <f t="array" ref="Q169">IFERROR(IF(ROWS(Q$10:Q169) &lt;= P$4,DataForViolins!I169,IF(ROWS(Q$10:Q169) &lt;=2*P$4,INDEX(DataForViolins!I$10:I$259,ROW(Q169)-P$4-(ROW(P$10)-1)),NA())),NA())</f>
        <v/>
      </c>
      <c r="R169" t="e" cm="1">
        <f t="array" ref="R169">IFERROR(IF(ROWS(R$10:R169) &lt;= R$4,R$1-EnterData!$N$4*DataKernels!J169/MAX(DataKernels!J$10:J$259),IF(ROWS(R$10:R169)&lt;=2*R$4,R$1+EnterData!$N$4*INDEX(DataKernels!J$10:J$259,ROW(R169)-R$4-(ROW(R$10)-1))/MAX(DataKernels!J$10:J$259),NA())),NA())</f>
        <v>#N/A</v>
      </c>
      <c r="S169" t="str" cm="1">
        <f t="array" ref="S169">IFERROR(IF(ROWS(S$10:S169) &lt;= R$4,DataForViolins!J169,IF(ROWS(S$10:S169) &lt;=2*R$4,INDEX(DataForViolins!J$10:J$259,ROW(S169)-R$4-(ROW(R$10)-1)),NA())),NA())</f>
        <v/>
      </c>
      <c r="T169" t="e" cm="1">
        <f t="array" ref="T169">IFERROR(IF(ROWS(T$10:T169) &lt;= T$4,T$1-EnterData!$N$4*DataKernels!K169/MAX(DataKernels!K$10:K$259),IF(ROWS(T$10:T169)&lt;=2*T$4,T$1+EnterData!$N$4*INDEX(DataKernels!K$10:K$259,ROW(T169)-T$4-(ROW(T$10)-1))/MAX(DataKernels!K$10:K$259),NA())),NA())</f>
        <v>#N/A</v>
      </c>
      <c r="U169" t="str" cm="1">
        <f t="array" ref="U169">IFERROR(IF(ROWS(U$10:U169) &lt;= T$4,DataForViolins!K169,IF(ROWS(U$10:U169) &lt;=2*T$4,INDEX(DataForViolins!K$10:K$259,ROW(U169)-T$4-(ROW(T$10)-1)),NA())),NA())</f>
        <v/>
      </c>
    </row>
    <row r="170" spans="2:21" x14ac:dyDescent="0.25">
      <c r="B170" cm="1">
        <f t="array" ref="B170">IFERROR(IF(ROWS(B$10:B170) &lt;= B$4,B$1-EnterData!$N$4*DataKernels!B170/MAX(DataKernels!B$10:B$259),IF(ROWS(B$10:B170)&lt;=2*B$4,B$1+EnterData!$N$4*INDEX(DataKernels!B$10:B$259,ROW(B170)-B$4-(ROW(B$10)-1))/MAX(DataKernels!B$10:B$259),NA())),NA())</f>
        <v>0.82447400158834128</v>
      </c>
      <c r="C170" cm="1">
        <f t="array" ref="C170">IFERROR(IF(ROWS(C$10:C170) &lt;= B$4,DataForViolins!B170,IF(ROWS(C$10:C170) &lt;=2*B$4,INDEX(DataForViolins!B$10:B$259,ROW(C170)-B$4-(ROW(B$10)-1)),NA())),NA())</f>
        <v>178.59008619841688</v>
      </c>
      <c r="D170" cm="1">
        <f t="array" ref="D170">IFERROR(IF(ROWS(D$10:D170) &lt;= D$4,D$1-EnterData!$N$4*DataKernels!C170/MAX(DataKernels!C$10:C$259),IF(ROWS(D$10:D170)&lt;=2*D$4,D$1+EnterData!$N$4*INDEX(DataKernels!C$10:C$259,ROW(D170)-D$4-(ROW(D$10)-1))/MAX(DataKernels!C$10:C$259),NA())),NA())</f>
        <v>1.7517795513824119</v>
      </c>
      <c r="E170" cm="1">
        <f t="array" ref="E170">IFERROR(IF(ROWS(E$10:E170) &lt;= D$4,DataForViolins!C170,IF(ROWS(E$10:E170) &lt;=2*D$4,INDEX(DataForViolins!C$10:C$259,ROW(E170)-D$4-(ROW(D$10)-1)),NA())),NA())</f>
        <v>236.08803335948386</v>
      </c>
      <c r="F170" t="e" cm="1">
        <f t="array" ref="F170">IFERROR(IF(ROWS(F$10:F170) &lt;= F$4,F$1-EnterData!$N$4*DataKernels!D170/MAX(DataKernels!D$10:D$259),IF(ROWS(F$10:F170)&lt;=2*F$4,F$1+EnterData!$N$4*INDEX(DataKernels!D$10:D$259,ROW(F170)-F$4-(ROW(F$10)-1))/MAX(DataKernels!D$10:D$259),NA())),NA())</f>
        <v>#N/A</v>
      </c>
      <c r="G170" t="str" cm="1">
        <f t="array" ref="G170">IFERROR(IF(ROWS(G$10:G170) &lt;= F$4,DataForViolins!D170,IF(ROWS(G$10:G170) &lt;=2*F$4,INDEX(DataForViolins!D$10:D$259,ROW(G170)-F$4-(ROW(F$10)-1)),NA())),NA())</f>
        <v/>
      </c>
      <c r="H170" t="e" cm="1">
        <f t="array" ref="H170">IFERROR(IF(ROWS(H$10:H170) &lt;= H$4,H$1-EnterData!$N$4*DataKernels!E170/MAX(DataKernels!E$10:E$259),IF(ROWS(H$10:H170)&lt;=2*H$4,H$1+EnterData!$N$4*INDEX(DataKernels!E$10:E$259,ROW(H170)-H$4-(ROW(H$10)-1))/MAX(DataKernels!E$10:E$259),NA())),NA())</f>
        <v>#N/A</v>
      </c>
      <c r="I170" t="str" cm="1">
        <f t="array" ref="I170">IFERROR(IF(ROWS(I$10:I170) &lt;= H$4,DataForViolins!E170,IF(ROWS(I$10:I170) &lt;=2*H$4,INDEX(DataForViolins!E$10:E$259,ROW(I170)-H$4-(ROW(H$10)-1)),NA())),NA())</f>
        <v/>
      </c>
      <c r="J170" t="e" cm="1">
        <f t="array" ref="J170">IFERROR(IF(ROWS(J$10:J170) &lt;= J$4,J$1-EnterData!$N$4*DataKernels!F170/MAX(DataKernels!F$10:F$259),IF(ROWS(J$10:J170)&lt;=2*J$4,J$1+EnterData!$N$4*INDEX(DataKernels!F$10:F$259,ROW(J170)-J$4-(ROW(J$10)-1))/MAX(DataKernels!F$10:F$259),NA())),NA())</f>
        <v>#N/A</v>
      </c>
      <c r="K170" t="str" cm="1">
        <f t="array" ref="K170">IFERROR(IF(ROWS(K$10:K170) &lt;= J$4,DataForViolins!F170,IF(ROWS(K$10:K170) &lt;=2*J$4,INDEX(DataForViolins!F$10:F$259,ROW(K170)-J$4-(ROW(J$10)-1)),NA())),NA())</f>
        <v/>
      </c>
      <c r="L170" t="e" cm="1">
        <f t="array" ref="L170">IFERROR(IF(ROWS(L$10:L170) &lt;= L$4,L$1-EnterData!$N$4*DataKernels!G170/MAX(DataKernels!G$10:G$259),IF(ROWS(L$10:L170)&lt;=2*L$4,L$1+EnterData!$N$4*INDEX(DataKernels!G$10:G$259,ROW(L170)-L$4-(ROW(L$10)-1))/MAX(DataKernels!G$10:G$259),NA())),NA())</f>
        <v>#N/A</v>
      </c>
      <c r="M170" t="str" cm="1">
        <f t="array" ref="M170">IFERROR(IF(ROWS(M$10:M170) &lt;= L$4,DataForViolins!G170,IF(ROWS(M$10:M170) &lt;=2*L$4,INDEX(DataForViolins!G$10:G$259,ROW(M170)-L$4-(ROW(L$10)-1)),NA())),NA())</f>
        <v/>
      </c>
      <c r="N170" t="e" cm="1">
        <f t="array" ref="N170">IFERROR(IF(ROWS(N$10:N170) &lt;= N$4,N$1-EnterData!$N$4*DataKernels!H170/MAX(DataKernels!H$10:H$259),IF(ROWS(N$10:N170)&lt;=2*N$4,N$1+EnterData!$N$4*INDEX(DataKernels!H$10:H$259,ROW(N170)-N$4-(ROW(N$10)-1))/MAX(DataKernels!H$10:H$259),NA())),NA())</f>
        <v>#N/A</v>
      </c>
      <c r="O170" t="str" cm="1">
        <f t="array" ref="O170">IFERROR(IF(ROWS(O$10:O170) &lt;= N$4,DataForViolins!H170,IF(ROWS(O$10:O170) &lt;=2*N$4,INDEX(DataForViolins!H$10:H$259,ROW(O170)-N$4-(ROW(N$10)-1)),NA())),NA())</f>
        <v/>
      </c>
      <c r="P170" t="e" cm="1">
        <f t="array" ref="P170">IFERROR(IF(ROWS(P$10:P170) &lt;= P$4,P$1-EnterData!$N$4*DataKernels!I170/MAX(DataKernels!I$10:I$259),IF(ROWS(P$10:P170)&lt;=2*P$4,P$1+EnterData!$N$4*INDEX(DataKernels!I$10:I$259,ROW(P170)-P$4-(ROW(P$10)-1))/MAX(DataKernels!I$10:I$259),NA())),NA())</f>
        <v>#N/A</v>
      </c>
      <c r="Q170" t="str" cm="1">
        <f t="array" ref="Q170">IFERROR(IF(ROWS(Q$10:Q170) &lt;= P$4,DataForViolins!I170,IF(ROWS(Q$10:Q170) &lt;=2*P$4,INDEX(DataForViolins!I$10:I$259,ROW(Q170)-P$4-(ROW(P$10)-1)),NA())),NA())</f>
        <v/>
      </c>
      <c r="R170" t="e" cm="1">
        <f t="array" ref="R170">IFERROR(IF(ROWS(R$10:R170) &lt;= R$4,R$1-EnterData!$N$4*DataKernels!J170/MAX(DataKernels!J$10:J$259),IF(ROWS(R$10:R170)&lt;=2*R$4,R$1+EnterData!$N$4*INDEX(DataKernels!J$10:J$259,ROW(R170)-R$4-(ROW(R$10)-1))/MAX(DataKernels!J$10:J$259),NA())),NA())</f>
        <v>#N/A</v>
      </c>
      <c r="S170" t="str" cm="1">
        <f t="array" ref="S170">IFERROR(IF(ROWS(S$10:S170) &lt;= R$4,DataForViolins!J170,IF(ROWS(S$10:S170) &lt;=2*R$4,INDEX(DataForViolins!J$10:J$259,ROW(S170)-R$4-(ROW(R$10)-1)),NA())),NA())</f>
        <v/>
      </c>
      <c r="T170" t="e" cm="1">
        <f t="array" ref="T170">IFERROR(IF(ROWS(T$10:T170) &lt;= T$4,T$1-EnterData!$N$4*DataKernels!K170/MAX(DataKernels!K$10:K$259),IF(ROWS(T$10:T170)&lt;=2*T$4,T$1+EnterData!$N$4*INDEX(DataKernels!K$10:K$259,ROW(T170)-T$4-(ROW(T$10)-1))/MAX(DataKernels!K$10:K$259),NA())),NA())</f>
        <v>#N/A</v>
      </c>
      <c r="U170" t="str" cm="1">
        <f t="array" ref="U170">IFERROR(IF(ROWS(U$10:U170) &lt;= T$4,DataForViolins!K170,IF(ROWS(U$10:U170) &lt;=2*T$4,INDEX(DataForViolins!K$10:K$259,ROW(U170)-T$4-(ROW(T$10)-1)),NA())),NA())</f>
        <v/>
      </c>
    </row>
    <row r="171" spans="2:21" x14ac:dyDescent="0.25">
      <c r="B171" cm="1">
        <f t="array" ref="B171">IFERROR(IF(ROWS(B$10:B171) &lt;= B$4,B$1-EnterData!$N$4*DataKernels!B171/MAX(DataKernels!B$10:B$259),IF(ROWS(B$10:B171)&lt;=2*B$4,B$1+EnterData!$N$4*INDEX(DataKernels!B$10:B$259,ROW(B171)-B$4-(ROW(B$10)-1))/MAX(DataKernels!B$10:B$259),NA())),NA())</f>
        <v>0.83247563867752017</v>
      </c>
      <c r="C171" cm="1">
        <f t="array" ref="C171">IFERROR(IF(ROWS(C$10:C171) &lt;= B$4,DataForViolins!B171,IF(ROWS(C$10:C171) &lt;=2*B$4,INDEX(DataForViolins!B$10:B$259,ROW(C171)-B$4-(ROW(B$10)-1)),NA())),NA())</f>
        <v>179.21365650741203</v>
      </c>
      <c r="D171" cm="1">
        <f t="array" ref="D171">IFERROR(IF(ROWS(D$10:D171) &lt;= D$4,D$1-EnterData!$N$4*DataKernels!C171/MAX(DataKernels!C$10:C$259),IF(ROWS(D$10:D171)&lt;=2*D$4,D$1+EnterData!$N$4*INDEX(DataKernels!C$10:C$259,ROW(D171)-D$4-(ROW(D$10)-1))/MAX(DataKernels!C$10:C$259),NA())),NA())</f>
        <v>1.7560955005646128</v>
      </c>
      <c r="E171" cm="1">
        <f t="array" ref="E171">IFERROR(IF(ROWS(E$10:E171) &lt;= D$4,DataForViolins!C171,IF(ROWS(E$10:E171) &lt;=2*D$4,INDEX(DataForViolins!C$10:C$259,ROW(E171)-D$4-(ROW(D$10)-1)),NA())),NA())</f>
        <v>236.61163993299041</v>
      </c>
      <c r="F171" t="e" cm="1">
        <f t="array" ref="F171">IFERROR(IF(ROWS(F$10:F171) &lt;= F$4,F$1-EnterData!$N$4*DataKernels!D171/MAX(DataKernels!D$10:D$259),IF(ROWS(F$10:F171)&lt;=2*F$4,F$1+EnterData!$N$4*INDEX(DataKernels!D$10:D$259,ROW(F171)-F$4-(ROW(F$10)-1))/MAX(DataKernels!D$10:D$259),NA())),NA())</f>
        <v>#N/A</v>
      </c>
      <c r="G171" t="str" cm="1">
        <f t="array" ref="G171">IFERROR(IF(ROWS(G$10:G171) &lt;= F$4,DataForViolins!D171,IF(ROWS(G$10:G171) &lt;=2*F$4,INDEX(DataForViolins!D$10:D$259,ROW(G171)-F$4-(ROW(F$10)-1)),NA())),NA())</f>
        <v/>
      </c>
      <c r="H171" t="e" cm="1">
        <f t="array" ref="H171">IFERROR(IF(ROWS(H$10:H171) &lt;= H$4,H$1-EnterData!$N$4*DataKernels!E171/MAX(DataKernels!E$10:E$259),IF(ROWS(H$10:H171)&lt;=2*H$4,H$1+EnterData!$N$4*INDEX(DataKernels!E$10:E$259,ROW(H171)-H$4-(ROW(H$10)-1))/MAX(DataKernels!E$10:E$259),NA())),NA())</f>
        <v>#N/A</v>
      </c>
      <c r="I171" t="str" cm="1">
        <f t="array" ref="I171">IFERROR(IF(ROWS(I$10:I171) &lt;= H$4,DataForViolins!E171,IF(ROWS(I$10:I171) &lt;=2*H$4,INDEX(DataForViolins!E$10:E$259,ROW(I171)-H$4-(ROW(H$10)-1)),NA())),NA())</f>
        <v/>
      </c>
      <c r="J171" t="e" cm="1">
        <f t="array" ref="J171">IFERROR(IF(ROWS(J$10:J171) &lt;= J$4,J$1-EnterData!$N$4*DataKernels!F171/MAX(DataKernels!F$10:F$259),IF(ROWS(J$10:J171)&lt;=2*J$4,J$1+EnterData!$N$4*INDEX(DataKernels!F$10:F$259,ROW(J171)-J$4-(ROW(J$10)-1))/MAX(DataKernels!F$10:F$259),NA())),NA())</f>
        <v>#N/A</v>
      </c>
      <c r="K171" t="str" cm="1">
        <f t="array" ref="K171">IFERROR(IF(ROWS(K$10:K171) &lt;= J$4,DataForViolins!F171,IF(ROWS(K$10:K171) &lt;=2*J$4,INDEX(DataForViolins!F$10:F$259,ROW(K171)-J$4-(ROW(J$10)-1)),NA())),NA())</f>
        <v/>
      </c>
      <c r="L171" t="e" cm="1">
        <f t="array" ref="L171">IFERROR(IF(ROWS(L$10:L171) &lt;= L$4,L$1-EnterData!$N$4*DataKernels!G171/MAX(DataKernels!G$10:G$259),IF(ROWS(L$10:L171)&lt;=2*L$4,L$1+EnterData!$N$4*INDEX(DataKernels!G$10:G$259,ROW(L171)-L$4-(ROW(L$10)-1))/MAX(DataKernels!G$10:G$259),NA())),NA())</f>
        <v>#N/A</v>
      </c>
      <c r="M171" t="str" cm="1">
        <f t="array" ref="M171">IFERROR(IF(ROWS(M$10:M171) &lt;= L$4,DataForViolins!G171,IF(ROWS(M$10:M171) &lt;=2*L$4,INDEX(DataForViolins!G$10:G$259,ROW(M171)-L$4-(ROW(L$10)-1)),NA())),NA())</f>
        <v/>
      </c>
      <c r="N171" t="e" cm="1">
        <f t="array" ref="N171">IFERROR(IF(ROWS(N$10:N171) &lt;= N$4,N$1-EnterData!$N$4*DataKernels!H171/MAX(DataKernels!H$10:H$259),IF(ROWS(N$10:N171)&lt;=2*N$4,N$1+EnterData!$N$4*INDEX(DataKernels!H$10:H$259,ROW(N171)-N$4-(ROW(N$10)-1))/MAX(DataKernels!H$10:H$259),NA())),NA())</f>
        <v>#N/A</v>
      </c>
      <c r="O171" t="str" cm="1">
        <f t="array" ref="O171">IFERROR(IF(ROWS(O$10:O171) &lt;= N$4,DataForViolins!H171,IF(ROWS(O$10:O171) &lt;=2*N$4,INDEX(DataForViolins!H$10:H$259,ROW(O171)-N$4-(ROW(N$10)-1)),NA())),NA())</f>
        <v/>
      </c>
      <c r="P171" t="e" cm="1">
        <f t="array" ref="P171">IFERROR(IF(ROWS(P$10:P171) &lt;= P$4,P$1-EnterData!$N$4*DataKernels!I171/MAX(DataKernels!I$10:I$259),IF(ROWS(P$10:P171)&lt;=2*P$4,P$1+EnterData!$N$4*INDEX(DataKernels!I$10:I$259,ROW(P171)-P$4-(ROW(P$10)-1))/MAX(DataKernels!I$10:I$259),NA())),NA())</f>
        <v>#N/A</v>
      </c>
      <c r="Q171" t="str" cm="1">
        <f t="array" ref="Q171">IFERROR(IF(ROWS(Q$10:Q171) &lt;= P$4,DataForViolins!I171,IF(ROWS(Q$10:Q171) &lt;=2*P$4,INDEX(DataForViolins!I$10:I$259,ROW(Q171)-P$4-(ROW(P$10)-1)),NA())),NA())</f>
        <v/>
      </c>
      <c r="R171" t="e" cm="1">
        <f t="array" ref="R171">IFERROR(IF(ROWS(R$10:R171) &lt;= R$4,R$1-EnterData!$N$4*DataKernels!J171/MAX(DataKernels!J$10:J$259),IF(ROWS(R$10:R171)&lt;=2*R$4,R$1+EnterData!$N$4*INDEX(DataKernels!J$10:J$259,ROW(R171)-R$4-(ROW(R$10)-1))/MAX(DataKernels!J$10:J$259),NA())),NA())</f>
        <v>#N/A</v>
      </c>
      <c r="S171" t="str" cm="1">
        <f t="array" ref="S171">IFERROR(IF(ROWS(S$10:S171) &lt;= R$4,DataForViolins!J171,IF(ROWS(S$10:S171) &lt;=2*R$4,INDEX(DataForViolins!J$10:J$259,ROW(S171)-R$4-(ROW(R$10)-1)),NA())),NA())</f>
        <v/>
      </c>
      <c r="T171" t="e" cm="1">
        <f t="array" ref="T171">IFERROR(IF(ROWS(T$10:T171) &lt;= T$4,T$1-EnterData!$N$4*DataKernels!K171/MAX(DataKernels!K$10:K$259),IF(ROWS(T$10:T171)&lt;=2*T$4,T$1+EnterData!$N$4*INDEX(DataKernels!K$10:K$259,ROW(T171)-T$4-(ROW(T$10)-1))/MAX(DataKernels!K$10:K$259),NA())),NA())</f>
        <v>#N/A</v>
      </c>
      <c r="U171" t="str" cm="1">
        <f t="array" ref="U171">IFERROR(IF(ROWS(U$10:U171) &lt;= T$4,DataForViolins!K171,IF(ROWS(U$10:U171) &lt;=2*T$4,INDEX(DataForViolins!K$10:K$259,ROW(U171)-T$4-(ROW(T$10)-1)),NA())),NA())</f>
        <v/>
      </c>
    </row>
    <row r="172" spans="2:21" x14ac:dyDescent="0.25">
      <c r="B172" cm="1">
        <f t="array" ref="B172">IFERROR(IF(ROWS(B$10:B172) &lt;= B$4,B$1-EnterData!$N$4*DataKernels!B172/MAX(DataKernels!B$10:B$259),IF(ROWS(B$10:B172)&lt;=2*B$4,B$1+EnterData!$N$4*INDEX(DataKernels!B$10:B$259,ROW(B172)-B$4-(ROW(B$10)-1))/MAX(DataKernels!B$10:B$259),NA())),NA())</f>
        <v>0.84027504854018376</v>
      </c>
      <c r="C172" cm="1">
        <f t="array" ref="C172">IFERROR(IF(ROWS(C$10:C172) &lt;= B$4,DataForViolins!B172,IF(ROWS(C$10:C172) &lt;=2*B$4,INDEX(DataForViolins!B$10:B$259,ROW(C172)-B$4-(ROW(B$10)-1)),NA())),NA())</f>
        <v>179.83722681640717</v>
      </c>
      <c r="D172" cm="1">
        <f t="array" ref="D172">IFERROR(IF(ROWS(D$10:D172) &lt;= D$4,D$1-EnterData!$N$4*DataKernels!C172/MAX(DataKernels!C$10:C$259),IF(ROWS(D$10:D172)&lt;=2*D$4,D$1+EnterData!$N$4*INDEX(DataKernels!C$10:C$259,ROW(D172)-D$4-(ROW(D$10)-1))/MAX(DataKernels!C$10:C$259),NA())),NA())</f>
        <v>1.7604055708499726</v>
      </c>
      <c r="E172" cm="1">
        <f t="array" ref="E172">IFERROR(IF(ROWS(E$10:E172) &lt;= D$4,DataForViolins!C172,IF(ROWS(E$10:E172) &lt;=2*D$4,INDEX(DataForViolins!C$10:C$259,ROW(E172)-D$4-(ROW(D$10)-1)),NA())),NA())</f>
        <v>237.13524650649697</v>
      </c>
      <c r="F172" t="e" cm="1">
        <f t="array" ref="F172">IFERROR(IF(ROWS(F$10:F172) &lt;= F$4,F$1-EnterData!$N$4*DataKernels!D172/MAX(DataKernels!D$10:D$259),IF(ROWS(F$10:F172)&lt;=2*F$4,F$1+EnterData!$N$4*INDEX(DataKernels!D$10:D$259,ROW(F172)-F$4-(ROW(F$10)-1))/MAX(DataKernels!D$10:D$259),NA())),NA())</f>
        <v>#N/A</v>
      </c>
      <c r="G172" t="str" cm="1">
        <f t="array" ref="G172">IFERROR(IF(ROWS(G$10:G172) &lt;= F$4,DataForViolins!D172,IF(ROWS(G$10:G172) &lt;=2*F$4,INDEX(DataForViolins!D$10:D$259,ROW(G172)-F$4-(ROW(F$10)-1)),NA())),NA())</f>
        <v/>
      </c>
      <c r="H172" t="e" cm="1">
        <f t="array" ref="H172">IFERROR(IF(ROWS(H$10:H172) &lt;= H$4,H$1-EnterData!$N$4*DataKernels!E172/MAX(DataKernels!E$10:E$259),IF(ROWS(H$10:H172)&lt;=2*H$4,H$1+EnterData!$N$4*INDEX(DataKernels!E$10:E$259,ROW(H172)-H$4-(ROW(H$10)-1))/MAX(DataKernels!E$10:E$259),NA())),NA())</f>
        <v>#N/A</v>
      </c>
      <c r="I172" t="str" cm="1">
        <f t="array" ref="I172">IFERROR(IF(ROWS(I$10:I172) &lt;= H$4,DataForViolins!E172,IF(ROWS(I$10:I172) &lt;=2*H$4,INDEX(DataForViolins!E$10:E$259,ROW(I172)-H$4-(ROW(H$10)-1)),NA())),NA())</f>
        <v/>
      </c>
      <c r="J172" t="e" cm="1">
        <f t="array" ref="J172">IFERROR(IF(ROWS(J$10:J172) &lt;= J$4,J$1-EnterData!$N$4*DataKernels!F172/MAX(DataKernels!F$10:F$259),IF(ROWS(J$10:J172)&lt;=2*J$4,J$1+EnterData!$N$4*INDEX(DataKernels!F$10:F$259,ROW(J172)-J$4-(ROW(J$10)-1))/MAX(DataKernels!F$10:F$259),NA())),NA())</f>
        <v>#N/A</v>
      </c>
      <c r="K172" t="str" cm="1">
        <f t="array" ref="K172">IFERROR(IF(ROWS(K$10:K172) &lt;= J$4,DataForViolins!F172,IF(ROWS(K$10:K172) &lt;=2*J$4,INDEX(DataForViolins!F$10:F$259,ROW(K172)-J$4-(ROW(J$10)-1)),NA())),NA())</f>
        <v/>
      </c>
      <c r="L172" t="e" cm="1">
        <f t="array" ref="L172">IFERROR(IF(ROWS(L$10:L172) &lt;= L$4,L$1-EnterData!$N$4*DataKernels!G172/MAX(DataKernels!G$10:G$259),IF(ROWS(L$10:L172)&lt;=2*L$4,L$1+EnterData!$N$4*INDEX(DataKernels!G$10:G$259,ROW(L172)-L$4-(ROW(L$10)-1))/MAX(DataKernels!G$10:G$259),NA())),NA())</f>
        <v>#N/A</v>
      </c>
      <c r="M172" t="str" cm="1">
        <f t="array" ref="M172">IFERROR(IF(ROWS(M$10:M172) &lt;= L$4,DataForViolins!G172,IF(ROWS(M$10:M172) &lt;=2*L$4,INDEX(DataForViolins!G$10:G$259,ROW(M172)-L$4-(ROW(L$10)-1)),NA())),NA())</f>
        <v/>
      </c>
      <c r="N172" t="e" cm="1">
        <f t="array" ref="N172">IFERROR(IF(ROWS(N$10:N172) &lt;= N$4,N$1-EnterData!$N$4*DataKernels!H172/MAX(DataKernels!H$10:H$259),IF(ROWS(N$10:N172)&lt;=2*N$4,N$1+EnterData!$N$4*INDEX(DataKernels!H$10:H$259,ROW(N172)-N$4-(ROW(N$10)-1))/MAX(DataKernels!H$10:H$259),NA())),NA())</f>
        <v>#N/A</v>
      </c>
      <c r="O172" t="str" cm="1">
        <f t="array" ref="O172">IFERROR(IF(ROWS(O$10:O172) &lt;= N$4,DataForViolins!H172,IF(ROWS(O$10:O172) &lt;=2*N$4,INDEX(DataForViolins!H$10:H$259,ROW(O172)-N$4-(ROW(N$10)-1)),NA())),NA())</f>
        <v/>
      </c>
      <c r="P172" t="e" cm="1">
        <f t="array" ref="P172">IFERROR(IF(ROWS(P$10:P172) &lt;= P$4,P$1-EnterData!$N$4*DataKernels!I172/MAX(DataKernels!I$10:I$259),IF(ROWS(P$10:P172)&lt;=2*P$4,P$1+EnterData!$N$4*INDEX(DataKernels!I$10:I$259,ROW(P172)-P$4-(ROW(P$10)-1))/MAX(DataKernels!I$10:I$259),NA())),NA())</f>
        <v>#N/A</v>
      </c>
      <c r="Q172" t="str" cm="1">
        <f t="array" ref="Q172">IFERROR(IF(ROWS(Q$10:Q172) &lt;= P$4,DataForViolins!I172,IF(ROWS(Q$10:Q172) &lt;=2*P$4,INDEX(DataForViolins!I$10:I$259,ROW(Q172)-P$4-(ROW(P$10)-1)),NA())),NA())</f>
        <v/>
      </c>
      <c r="R172" t="e" cm="1">
        <f t="array" ref="R172">IFERROR(IF(ROWS(R$10:R172) &lt;= R$4,R$1-EnterData!$N$4*DataKernels!J172/MAX(DataKernels!J$10:J$259),IF(ROWS(R$10:R172)&lt;=2*R$4,R$1+EnterData!$N$4*INDEX(DataKernels!J$10:J$259,ROW(R172)-R$4-(ROW(R$10)-1))/MAX(DataKernels!J$10:J$259),NA())),NA())</f>
        <v>#N/A</v>
      </c>
      <c r="S172" t="str" cm="1">
        <f t="array" ref="S172">IFERROR(IF(ROWS(S$10:S172) &lt;= R$4,DataForViolins!J172,IF(ROWS(S$10:S172) &lt;=2*R$4,INDEX(DataForViolins!J$10:J$259,ROW(S172)-R$4-(ROW(R$10)-1)),NA())),NA())</f>
        <v/>
      </c>
      <c r="T172" t="e" cm="1">
        <f t="array" ref="T172">IFERROR(IF(ROWS(T$10:T172) &lt;= T$4,T$1-EnterData!$N$4*DataKernels!K172/MAX(DataKernels!K$10:K$259),IF(ROWS(T$10:T172)&lt;=2*T$4,T$1+EnterData!$N$4*INDEX(DataKernels!K$10:K$259,ROW(T172)-T$4-(ROW(T$10)-1))/MAX(DataKernels!K$10:K$259),NA())),NA())</f>
        <v>#N/A</v>
      </c>
      <c r="U172" t="str" cm="1">
        <f t="array" ref="U172">IFERROR(IF(ROWS(U$10:U172) &lt;= T$4,DataForViolins!K172,IF(ROWS(U$10:U172) &lt;=2*T$4,INDEX(DataForViolins!K$10:K$259,ROW(U172)-T$4-(ROW(T$10)-1)),NA())),NA())</f>
        <v/>
      </c>
    </row>
    <row r="173" spans="2:21" x14ac:dyDescent="0.25">
      <c r="B173" cm="1">
        <f t="array" ref="B173">IFERROR(IF(ROWS(B$10:B173) &lt;= B$4,B$1-EnterData!$N$4*DataKernels!B173/MAX(DataKernels!B$10:B$259),IF(ROWS(B$10:B173)&lt;=2*B$4,B$1+EnterData!$N$4*INDEX(DataKernels!B$10:B$259,ROW(B173)-B$4-(ROW(B$10)-1))/MAX(DataKernels!B$10:B$259),NA())),NA())</f>
        <v>0.84784411268646898</v>
      </c>
      <c r="C173" cm="1">
        <f t="array" ref="C173">IFERROR(IF(ROWS(C$10:C173) &lt;= B$4,DataForViolins!B173,IF(ROWS(C$10:C173) &lt;=2*B$4,INDEX(DataForViolins!B$10:B$259,ROW(C173)-B$4-(ROW(B$10)-1)),NA())),NA())</f>
        <v>180.46079712540231</v>
      </c>
      <c r="D173" cm="1">
        <f t="array" ref="D173">IFERROR(IF(ROWS(D$10:D173) &lt;= D$4,D$1-EnterData!$N$4*DataKernels!C173/MAX(DataKernels!C$10:C$259),IF(ROWS(D$10:D173)&lt;=2*D$4,D$1+EnterData!$N$4*INDEX(DataKernels!C$10:C$259,ROW(D173)-D$4-(ROW(D$10)-1))/MAX(DataKernels!C$10:C$259),NA())),NA())</f>
        <v>1.7647102987851251</v>
      </c>
      <c r="E173" cm="1">
        <f t="array" ref="E173">IFERROR(IF(ROWS(E$10:E173) &lt;= D$4,DataForViolins!C173,IF(ROWS(E$10:E173) &lt;=2*D$4,INDEX(DataForViolins!C$10:C$259,ROW(E173)-D$4-(ROW(D$10)-1)),NA())),NA())</f>
        <v>237.65885308000352</v>
      </c>
      <c r="F173" t="e" cm="1">
        <f t="array" ref="F173">IFERROR(IF(ROWS(F$10:F173) &lt;= F$4,F$1-EnterData!$N$4*DataKernels!D173/MAX(DataKernels!D$10:D$259),IF(ROWS(F$10:F173)&lt;=2*F$4,F$1+EnterData!$N$4*INDEX(DataKernels!D$10:D$259,ROW(F173)-F$4-(ROW(F$10)-1))/MAX(DataKernels!D$10:D$259),NA())),NA())</f>
        <v>#N/A</v>
      </c>
      <c r="G173" t="str" cm="1">
        <f t="array" ref="G173">IFERROR(IF(ROWS(G$10:G173) &lt;= F$4,DataForViolins!D173,IF(ROWS(G$10:G173) &lt;=2*F$4,INDEX(DataForViolins!D$10:D$259,ROW(G173)-F$4-(ROW(F$10)-1)),NA())),NA())</f>
        <v/>
      </c>
      <c r="H173" t="e" cm="1">
        <f t="array" ref="H173">IFERROR(IF(ROWS(H$10:H173) &lt;= H$4,H$1-EnterData!$N$4*DataKernels!E173/MAX(DataKernels!E$10:E$259),IF(ROWS(H$10:H173)&lt;=2*H$4,H$1+EnterData!$N$4*INDEX(DataKernels!E$10:E$259,ROW(H173)-H$4-(ROW(H$10)-1))/MAX(DataKernels!E$10:E$259),NA())),NA())</f>
        <v>#N/A</v>
      </c>
      <c r="I173" t="str" cm="1">
        <f t="array" ref="I173">IFERROR(IF(ROWS(I$10:I173) &lt;= H$4,DataForViolins!E173,IF(ROWS(I$10:I173) &lt;=2*H$4,INDEX(DataForViolins!E$10:E$259,ROW(I173)-H$4-(ROW(H$10)-1)),NA())),NA())</f>
        <v/>
      </c>
      <c r="J173" t="e" cm="1">
        <f t="array" ref="J173">IFERROR(IF(ROWS(J$10:J173) &lt;= J$4,J$1-EnterData!$N$4*DataKernels!F173/MAX(DataKernels!F$10:F$259),IF(ROWS(J$10:J173)&lt;=2*J$4,J$1+EnterData!$N$4*INDEX(DataKernels!F$10:F$259,ROW(J173)-J$4-(ROW(J$10)-1))/MAX(DataKernels!F$10:F$259),NA())),NA())</f>
        <v>#N/A</v>
      </c>
      <c r="K173" t="str" cm="1">
        <f t="array" ref="K173">IFERROR(IF(ROWS(K$10:K173) &lt;= J$4,DataForViolins!F173,IF(ROWS(K$10:K173) &lt;=2*J$4,INDEX(DataForViolins!F$10:F$259,ROW(K173)-J$4-(ROW(J$10)-1)),NA())),NA())</f>
        <v/>
      </c>
      <c r="L173" t="e" cm="1">
        <f t="array" ref="L173">IFERROR(IF(ROWS(L$10:L173) &lt;= L$4,L$1-EnterData!$N$4*DataKernels!G173/MAX(DataKernels!G$10:G$259),IF(ROWS(L$10:L173)&lt;=2*L$4,L$1+EnterData!$N$4*INDEX(DataKernels!G$10:G$259,ROW(L173)-L$4-(ROW(L$10)-1))/MAX(DataKernels!G$10:G$259),NA())),NA())</f>
        <v>#N/A</v>
      </c>
      <c r="M173" t="str" cm="1">
        <f t="array" ref="M173">IFERROR(IF(ROWS(M$10:M173) &lt;= L$4,DataForViolins!G173,IF(ROWS(M$10:M173) &lt;=2*L$4,INDEX(DataForViolins!G$10:G$259,ROW(M173)-L$4-(ROW(L$10)-1)),NA())),NA())</f>
        <v/>
      </c>
      <c r="N173" t="e" cm="1">
        <f t="array" ref="N173">IFERROR(IF(ROWS(N$10:N173) &lt;= N$4,N$1-EnterData!$N$4*DataKernels!H173/MAX(DataKernels!H$10:H$259),IF(ROWS(N$10:N173)&lt;=2*N$4,N$1+EnterData!$N$4*INDEX(DataKernels!H$10:H$259,ROW(N173)-N$4-(ROW(N$10)-1))/MAX(DataKernels!H$10:H$259),NA())),NA())</f>
        <v>#N/A</v>
      </c>
      <c r="O173" t="str" cm="1">
        <f t="array" ref="O173">IFERROR(IF(ROWS(O$10:O173) &lt;= N$4,DataForViolins!H173,IF(ROWS(O$10:O173) &lt;=2*N$4,INDEX(DataForViolins!H$10:H$259,ROW(O173)-N$4-(ROW(N$10)-1)),NA())),NA())</f>
        <v/>
      </c>
      <c r="P173" t="e" cm="1">
        <f t="array" ref="P173">IFERROR(IF(ROWS(P$10:P173) &lt;= P$4,P$1-EnterData!$N$4*DataKernels!I173/MAX(DataKernels!I$10:I$259),IF(ROWS(P$10:P173)&lt;=2*P$4,P$1+EnterData!$N$4*INDEX(DataKernels!I$10:I$259,ROW(P173)-P$4-(ROW(P$10)-1))/MAX(DataKernels!I$10:I$259),NA())),NA())</f>
        <v>#N/A</v>
      </c>
      <c r="Q173" t="str" cm="1">
        <f t="array" ref="Q173">IFERROR(IF(ROWS(Q$10:Q173) &lt;= P$4,DataForViolins!I173,IF(ROWS(Q$10:Q173) &lt;=2*P$4,INDEX(DataForViolins!I$10:I$259,ROW(Q173)-P$4-(ROW(P$10)-1)),NA())),NA())</f>
        <v/>
      </c>
      <c r="R173" t="e" cm="1">
        <f t="array" ref="R173">IFERROR(IF(ROWS(R$10:R173) &lt;= R$4,R$1-EnterData!$N$4*DataKernels!J173/MAX(DataKernels!J$10:J$259),IF(ROWS(R$10:R173)&lt;=2*R$4,R$1+EnterData!$N$4*INDEX(DataKernels!J$10:J$259,ROW(R173)-R$4-(ROW(R$10)-1))/MAX(DataKernels!J$10:J$259),NA())),NA())</f>
        <v>#N/A</v>
      </c>
      <c r="S173" t="str" cm="1">
        <f t="array" ref="S173">IFERROR(IF(ROWS(S$10:S173) &lt;= R$4,DataForViolins!J173,IF(ROWS(S$10:S173) &lt;=2*R$4,INDEX(DataForViolins!J$10:J$259,ROW(S173)-R$4-(ROW(R$10)-1)),NA())),NA())</f>
        <v/>
      </c>
      <c r="T173" t="e" cm="1">
        <f t="array" ref="T173">IFERROR(IF(ROWS(T$10:T173) &lt;= T$4,T$1-EnterData!$N$4*DataKernels!K173/MAX(DataKernels!K$10:K$259),IF(ROWS(T$10:T173)&lt;=2*T$4,T$1+EnterData!$N$4*INDEX(DataKernels!K$10:K$259,ROW(T173)-T$4-(ROW(T$10)-1))/MAX(DataKernels!K$10:K$259),NA())),NA())</f>
        <v>#N/A</v>
      </c>
      <c r="U173" t="str" cm="1">
        <f t="array" ref="U173">IFERROR(IF(ROWS(U$10:U173) &lt;= T$4,DataForViolins!K173,IF(ROWS(U$10:U173) &lt;=2*T$4,INDEX(DataForViolins!K$10:K$259,ROW(U173)-T$4-(ROW(T$10)-1)),NA())),NA())</f>
        <v/>
      </c>
    </row>
    <row r="174" spans="2:21" x14ac:dyDescent="0.25">
      <c r="B174" cm="1">
        <f t="array" ref="B174">IFERROR(IF(ROWS(B$10:B174) &lt;= B$4,B$1-EnterData!$N$4*DataKernels!B174/MAX(DataKernels!B$10:B$259),IF(ROWS(B$10:B174)&lt;=2*B$4,B$1+EnterData!$N$4*INDEX(DataKernels!B$10:B$259,ROW(B174)-B$4-(ROW(B$10)-1))/MAX(DataKernels!B$10:B$259),NA())),NA())</f>
        <v>0.85515719035131954</v>
      </c>
      <c r="C174" cm="1">
        <f t="array" ref="C174">IFERROR(IF(ROWS(C$10:C174) &lt;= B$4,DataForViolins!B174,IF(ROWS(C$10:C174) &lt;=2*B$4,INDEX(DataForViolins!B$10:B$259,ROW(C174)-B$4-(ROW(B$10)-1)),NA())),NA())</f>
        <v>181.08436743439745</v>
      </c>
      <c r="D174" cm="1">
        <f t="array" ref="D174">IFERROR(IF(ROWS(D$10:D174) &lt;= D$4,D$1-EnterData!$N$4*DataKernels!C174/MAX(DataKernels!C$10:C$259),IF(ROWS(D$10:D174)&lt;=2*D$4,D$1+EnterData!$N$4*INDEX(DataKernels!C$10:C$259,ROW(D174)-D$4-(ROW(D$10)-1))/MAX(DataKernels!C$10:C$259),NA())),NA())</f>
        <v>1.7690105760749006</v>
      </c>
      <c r="E174" cm="1">
        <f t="array" ref="E174">IFERROR(IF(ROWS(E$10:E174) &lt;= D$4,DataForViolins!C174,IF(ROWS(E$10:E174) &lt;=2*D$4,INDEX(DataForViolins!C$10:C$259,ROW(E174)-D$4-(ROW(D$10)-1)),NA())),NA())</f>
        <v>238.18245965351008</v>
      </c>
      <c r="F174" t="e" cm="1">
        <f t="array" ref="F174">IFERROR(IF(ROWS(F$10:F174) &lt;= F$4,F$1-EnterData!$N$4*DataKernels!D174/MAX(DataKernels!D$10:D$259),IF(ROWS(F$10:F174)&lt;=2*F$4,F$1+EnterData!$N$4*INDEX(DataKernels!D$10:D$259,ROW(F174)-F$4-(ROW(F$10)-1))/MAX(DataKernels!D$10:D$259),NA())),NA())</f>
        <v>#N/A</v>
      </c>
      <c r="G174" t="str" cm="1">
        <f t="array" ref="G174">IFERROR(IF(ROWS(G$10:G174) &lt;= F$4,DataForViolins!D174,IF(ROWS(G$10:G174) &lt;=2*F$4,INDEX(DataForViolins!D$10:D$259,ROW(G174)-F$4-(ROW(F$10)-1)),NA())),NA())</f>
        <v/>
      </c>
      <c r="H174" t="e" cm="1">
        <f t="array" ref="H174">IFERROR(IF(ROWS(H$10:H174) &lt;= H$4,H$1-EnterData!$N$4*DataKernels!E174/MAX(DataKernels!E$10:E$259),IF(ROWS(H$10:H174)&lt;=2*H$4,H$1+EnterData!$N$4*INDEX(DataKernels!E$10:E$259,ROW(H174)-H$4-(ROW(H$10)-1))/MAX(DataKernels!E$10:E$259),NA())),NA())</f>
        <v>#N/A</v>
      </c>
      <c r="I174" t="str" cm="1">
        <f t="array" ref="I174">IFERROR(IF(ROWS(I$10:I174) &lt;= H$4,DataForViolins!E174,IF(ROWS(I$10:I174) &lt;=2*H$4,INDEX(DataForViolins!E$10:E$259,ROW(I174)-H$4-(ROW(H$10)-1)),NA())),NA())</f>
        <v/>
      </c>
      <c r="J174" t="e" cm="1">
        <f t="array" ref="J174">IFERROR(IF(ROWS(J$10:J174) &lt;= J$4,J$1-EnterData!$N$4*DataKernels!F174/MAX(DataKernels!F$10:F$259),IF(ROWS(J$10:J174)&lt;=2*J$4,J$1+EnterData!$N$4*INDEX(DataKernels!F$10:F$259,ROW(J174)-J$4-(ROW(J$10)-1))/MAX(DataKernels!F$10:F$259),NA())),NA())</f>
        <v>#N/A</v>
      </c>
      <c r="K174" t="str" cm="1">
        <f t="array" ref="K174">IFERROR(IF(ROWS(K$10:K174) &lt;= J$4,DataForViolins!F174,IF(ROWS(K$10:K174) &lt;=2*J$4,INDEX(DataForViolins!F$10:F$259,ROW(K174)-J$4-(ROW(J$10)-1)),NA())),NA())</f>
        <v/>
      </c>
      <c r="L174" t="e" cm="1">
        <f t="array" ref="L174">IFERROR(IF(ROWS(L$10:L174) &lt;= L$4,L$1-EnterData!$N$4*DataKernels!G174/MAX(DataKernels!G$10:G$259),IF(ROWS(L$10:L174)&lt;=2*L$4,L$1+EnterData!$N$4*INDEX(DataKernels!G$10:G$259,ROW(L174)-L$4-(ROW(L$10)-1))/MAX(DataKernels!G$10:G$259),NA())),NA())</f>
        <v>#N/A</v>
      </c>
      <c r="M174" t="str" cm="1">
        <f t="array" ref="M174">IFERROR(IF(ROWS(M$10:M174) &lt;= L$4,DataForViolins!G174,IF(ROWS(M$10:M174) &lt;=2*L$4,INDEX(DataForViolins!G$10:G$259,ROW(M174)-L$4-(ROW(L$10)-1)),NA())),NA())</f>
        <v/>
      </c>
      <c r="N174" t="e" cm="1">
        <f t="array" ref="N174">IFERROR(IF(ROWS(N$10:N174) &lt;= N$4,N$1-EnterData!$N$4*DataKernels!H174/MAX(DataKernels!H$10:H$259),IF(ROWS(N$10:N174)&lt;=2*N$4,N$1+EnterData!$N$4*INDEX(DataKernels!H$10:H$259,ROW(N174)-N$4-(ROW(N$10)-1))/MAX(DataKernels!H$10:H$259),NA())),NA())</f>
        <v>#N/A</v>
      </c>
      <c r="O174" t="str" cm="1">
        <f t="array" ref="O174">IFERROR(IF(ROWS(O$10:O174) &lt;= N$4,DataForViolins!H174,IF(ROWS(O$10:O174) &lt;=2*N$4,INDEX(DataForViolins!H$10:H$259,ROW(O174)-N$4-(ROW(N$10)-1)),NA())),NA())</f>
        <v/>
      </c>
      <c r="P174" t="e" cm="1">
        <f t="array" ref="P174">IFERROR(IF(ROWS(P$10:P174) &lt;= P$4,P$1-EnterData!$N$4*DataKernels!I174/MAX(DataKernels!I$10:I$259),IF(ROWS(P$10:P174)&lt;=2*P$4,P$1+EnterData!$N$4*INDEX(DataKernels!I$10:I$259,ROW(P174)-P$4-(ROW(P$10)-1))/MAX(DataKernels!I$10:I$259),NA())),NA())</f>
        <v>#N/A</v>
      </c>
      <c r="Q174" t="str" cm="1">
        <f t="array" ref="Q174">IFERROR(IF(ROWS(Q$10:Q174) &lt;= P$4,DataForViolins!I174,IF(ROWS(Q$10:Q174) &lt;=2*P$4,INDEX(DataForViolins!I$10:I$259,ROW(Q174)-P$4-(ROW(P$10)-1)),NA())),NA())</f>
        <v/>
      </c>
      <c r="R174" t="e" cm="1">
        <f t="array" ref="R174">IFERROR(IF(ROWS(R$10:R174) &lt;= R$4,R$1-EnterData!$N$4*DataKernels!J174/MAX(DataKernels!J$10:J$259),IF(ROWS(R$10:R174)&lt;=2*R$4,R$1+EnterData!$N$4*INDEX(DataKernels!J$10:J$259,ROW(R174)-R$4-(ROW(R$10)-1))/MAX(DataKernels!J$10:J$259),NA())),NA())</f>
        <v>#N/A</v>
      </c>
      <c r="S174" t="str" cm="1">
        <f t="array" ref="S174">IFERROR(IF(ROWS(S$10:S174) &lt;= R$4,DataForViolins!J174,IF(ROWS(S$10:S174) &lt;=2*R$4,INDEX(DataForViolins!J$10:J$259,ROW(S174)-R$4-(ROW(R$10)-1)),NA())),NA())</f>
        <v/>
      </c>
      <c r="T174" t="e" cm="1">
        <f t="array" ref="T174">IFERROR(IF(ROWS(T$10:T174) &lt;= T$4,T$1-EnterData!$N$4*DataKernels!K174/MAX(DataKernels!K$10:K$259),IF(ROWS(T$10:T174)&lt;=2*T$4,T$1+EnterData!$N$4*INDEX(DataKernels!K$10:K$259,ROW(T174)-T$4-(ROW(T$10)-1))/MAX(DataKernels!K$10:K$259),NA())),NA())</f>
        <v>#N/A</v>
      </c>
      <c r="U174" t="str" cm="1">
        <f t="array" ref="U174">IFERROR(IF(ROWS(U$10:U174) &lt;= T$4,DataForViolins!K174,IF(ROWS(U$10:U174) &lt;=2*T$4,INDEX(DataForViolins!K$10:K$259,ROW(U174)-T$4-(ROW(T$10)-1)),NA())),NA())</f>
        <v/>
      </c>
    </row>
    <row r="175" spans="2:21" x14ac:dyDescent="0.25">
      <c r="B175" cm="1">
        <f t="array" ref="B175">IFERROR(IF(ROWS(B$10:B175) &lt;= B$4,B$1-EnterData!$N$4*DataKernels!B175/MAX(DataKernels!B$10:B$259),IF(ROWS(B$10:B175)&lt;=2*B$4,B$1+EnterData!$N$4*INDEX(DataKernels!B$10:B$259,ROW(B175)-B$4-(ROW(B$10)-1))/MAX(DataKernels!B$10:B$259),NA())),NA())</f>
        <v>0.86219131665199134</v>
      </c>
      <c r="C175" cm="1">
        <f t="array" ref="C175">IFERROR(IF(ROWS(C$10:C175) &lt;= B$4,DataForViolins!B175,IF(ROWS(C$10:C175) &lt;=2*B$4,INDEX(DataForViolins!B$10:B$259,ROW(C175)-B$4-(ROW(B$10)-1)),NA())),NA())</f>
        <v>181.70793774339259</v>
      </c>
      <c r="D175" cm="1">
        <f t="array" ref="D175">IFERROR(IF(ROWS(D$10:D175) &lt;= D$4,D$1-EnterData!$N$4*DataKernels!C175/MAX(DataKernels!C$10:C$259),IF(ROWS(D$10:D175)&lt;=2*D$4,D$1+EnterData!$N$4*INDEX(DataKernels!C$10:C$259,ROW(D175)-D$4-(ROW(D$10)-1))/MAX(DataKernels!C$10:C$259),NA())),NA())</f>
        <v>1.7733075617623419</v>
      </c>
      <c r="E175" cm="1">
        <f t="array" ref="E175">IFERROR(IF(ROWS(E$10:E175) &lt;= D$4,DataForViolins!C175,IF(ROWS(E$10:E175) &lt;=2*D$4,INDEX(DataForViolins!C$10:C$259,ROW(E175)-D$4-(ROW(D$10)-1)),NA())),NA())</f>
        <v>238.70606622701663</v>
      </c>
      <c r="F175" t="e" cm="1">
        <f t="array" ref="F175">IFERROR(IF(ROWS(F$10:F175) &lt;= F$4,F$1-EnterData!$N$4*DataKernels!D175/MAX(DataKernels!D$10:D$259),IF(ROWS(F$10:F175)&lt;=2*F$4,F$1+EnterData!$N$4*INDEX(DataKernels!D$10:D$259,ROW(F175)-F$4-(ROW(F$10)-1))/MAX(DataKernels!D$10:D$259),NA())),NA())</f>
        <v>#N/A</v>
      </c>
      <c r="G175" t="str" cm="1">
        <f t="array" ref="G175">IFERROR(IF(ROWS(G$10:G175) &lt;= F$4,DataForViolins!D175,IF(ROWS(G$10:G175) &lt;=2*F$4,INDEX(DataForViolins!D$10:D$259,ROW(G175)-F$4-(ROW(F$10)-1)),NA())),NA())</f>
        <v/>
      </c>
      <c r="H175" t="e" cm="1">
        <f t="array" ref="H175">IFERROR(IF(ROWS(H$10:H175) &lt;= H$4,H$1-EnterData!$N$4*DataKernels!E175/MAX(DataKernels!E$10:E$259),IF(ROWS(H$10:H175)&lt;=2*H$4,H$1+EnterData!$N$4*INDEX(DataKernels!E$10:E$259,ROW(H175)-H$4-(ROW(H$10)-1))/MAX(DataKernels!E$10:E$259),NA())),NA())</f>
        <v>#N/A</v>
      </c>
      <c r="I175" t="str" cm="1">
        <f t="array" ref="I175">IFERROR(IF(ROWS(I$10:I175) &lt;= H$4,DataForViolins!E175,IF(ROWS(I$10:I175) &lt;=2*H$4,INDEX(DataForViolins!E$10:E$259,ROW(I175)-H$4-(ROW(H$10)-1)),NA())),NA())</f>
        <v/>
      </c>
      <c r="J175" t="e" cm="1">
        <f t="array" ref="J175">IFERROR(IF(ROWS(J$10:J175) &lt;= J$4,J$1-EnterData!$N$4*DataKernels!F175/MAX(DataKernels!F$10:F$259),IF(ROWS(J$10:J175)&lt;=2*J$4,J$1+EnterData!$N$4*INDEX(DataKernels!F$10:F$259,ROW(J175)-J$4-(ROW(J$10)-1))/MAX(DataKernels!F$10:F$259),NA())),NA())</f>
        <v>#N/A</v>
      </c>
      <c r="K175" t="str" cm="1">
        <f t="array" ref="K175">IFERROR(IF(ROWS(K$10:K175) &lt;= J$4,DataForViolins!F175,IF(ROWS(K$10:K175) &lt;=2*J$4,INDEX(DataForViolins!F$10:F$259,ROW(K175)-J$4-(ROW(J$10)-1)),NA())),NA())</f>
        <v/>
      </c>
      <c r="L175" t="e" cm="1">
        <f t="array" ref="L175">IFERROR(IF(ROWS(L$10:L175) &lt;= L$4,L$1-EnterData!$N$4*DataKernels!G175/MAX(DataKernels!G$10:G$259),IF(ROWS(L$10:L175)&lt;=2*L$4,L$1+EnterData!$N$4*INDEX(DataKernels!G$10:G$259,ROW(L175)-L$4-(ROW(L$10)-1))/MAX(DataKernels!G$10:G$259),NA())),NA())</f>
        <v>#N/A</v>
      </c>
      <c r="M175" t="str" cm="1">
        <f t="array" ref="M175">IFERROR(IF(ROWS(M$10:M175) &lt;= L$4,DataForViolins!G175,IF(ROWS(M$10:M175) &lt;=2*L$4,INDEX(DataForViolins!G$10:G$259,ROW(M175)-L$4-(ROW(L$10)-1)),NA())),NA())</f>
        <v/>
      </c>
      <c r="N175" t="e" cm="1">
        <f t="array" ref="N175">IFERROR(IF(ROWS(N$10:N175) &lt;= N$4,N$1-EnterData!$N$4*DataKernels!H175/MAX(DataKernels!H$10:H$259),IF(ROWS(N$10:N175)&lt;=2*N$4,N$1+EnterData!$N$4*INDEX(DataKernels!H$10:H$259,ROW(N175)-N$4-(ROW(N$10)-1))/MAX(DataKernels!H$10:H$259),NA())),NA())</f>
        <v>#N/A</v>
      </c>
      <c r="O175" t="str" cm="1">
        <f t="array" ref="O175">IFERROR(IF(ROWS(O$10:O175) &lt;= N$4,DataForViolins!H175,IF(ROWS(O$10:O175) &lt;=2*N$4,INDEX(DataForViolins!H$10:H$259,ROW(O175)-N$4-(ROW(N$10)-1)),NA())),NA())</f>
        <v/>
      </c>
      <c r="P175" t="e" cm="1">
        <f t="array" ref="P175">IFERROR(IF(ROWS(P$10:P175) &lt;= P$4,P$1-EnterData!$N$4*DataKernels!I175/MAX(DataKernels!I$10:I$259),IF(ROWS(P$10:P175)&lt;=2*P$4,P$1+EnterData!$N$4*INDEX(DataKernels!I$10:I$259,ROW(P175)-P$4-(ROW(P$10)-1))/MAX(DataKernels!I$10:I$259),NA())),NA())</f>
        <v>#N/A</v>
      </c>
      <c r="Q175" t="str" cm="1">
        <f t="array" ref="Q175">IFERROR(IF(ROWS(Q$10:Q175) &lt;= P$4,DataForViolins!I175,IF(ROWS(Q$10:Q175) &lt;=2*P$4,INDEX(DataForViolins!I$10:I$259,ROW(Q175)-P$4-(ROW(P$10)-1)),NA())),NA())</f>
        <v/>
      </c>
      <c r="R175" t="e" cm="1">
        <f t="array" ref="R175">IFERROR(IF(ROWS(R$10:R175) &lt;= R$4,R$1-EnterData!$N$4*DataKernels!J175/MAX(DataKernels!J$10:J$259),IF(ROWS(R$10:R175)&lt;=2*R$4,R$1+EnterData!$N$4*INDEX(DataKernels!J$10:J$259,ROW(R175)-R$4-(ROW(R$10)-1))/MAX(DataKernels!J$10:J$259),NA())),NA())</f>
        <v>#N/A</v>
      </c>
      <c r="S175" t="str" cm="1">
        <f t="array" ref="S175">IFERROR(IF(ROWS(S$10:S175) &lt;= R$4,DataForViolins!J175,IF(ROWS(S$10:S175) &lt;=2*R$4,INDEX(DataForViolins!J$10:J$259,ROW(S175)-R$4-(ROW(R$10)-1)),NA())),NA())</f>
        <v/>
      </c>
      <c r="T175" t="e" cm="1">
        <f t="array" ref="T175">IFERROR(IF(ROWS(T$10:T175) &lt;= T$4,T$1-EnterData!$N$4*DataKernels!K175/MAX(DataKernels!K$10:K$259),IF(ROWS(T$10:T175)&lt;=2*T$4,T$1+EnterData!$N$4*INDEX(DataKernels!K$10:K$259,ROW(T175)-T$4-(ROW(T$10)-1))/MAX(DataKernels!K$10:K$259),NA())),NA())</f>
        <v>#N/A</v>
      </c>
      <c r="U175" t="str" cm="1">
        <f t="array" ref="U175">IFERROR(IF(ROWS(U$10:U175) &lt;= T$4,DataForViolins!K175,IF(ROWS(U$10:U175) &lt;=2*T$4,INDEX(DataForViolins!K$10:K$259,ROW(U175)-T$4-(ROW(T$10)-1)),NA())),NA())</f>
        <v/>
      </c>
    </row>
    <row r="176" spans="2:21" x14ac:dyDescent="0.25">
      <c r="B176" cm="1">
        <f t="array" ref="B176">IFERROR(IF(ROWS(B$10:B176) &lt;= B$4,B$1-EnterData!$N$4*DataKernels!B176/MAX(DataKernels!B$10:B$259),IF(ROWS(B$10:B176)&lt;=2*B$4,B$1+EnterData!$N$4*INDEX(DataKernels!B$10:B$259,ROW(B176)-B$4-(ROW(B$10)-1))/MAX(DataKernels!B$10:B$259),NA())),NA())</f>
        <v>0.86892637174138443</v>
      </c>
      <c r="C176" cm="1">
        <f t="array" ref="C176">IFERROR(IF(ROWS(C$10:C176) &lt;= B$4,DataForViolins!B176,IF(ROWS(C$10:C176) &lt;=2*B$4,INDEX(DataForViolins!B$10:B$259,ROW(C176)-B$4-(ROW(B$10)-1)),NA())),NA())</f>
        <v>182.33150805238773</v>
      </c>
      <c r="D176" cm="1">
        <f t="array" ref="D176">IFERROR(IF(ROWS(D$10:D176) &lt;= D$4,D$1-EnterData!$N$4*DataKernels!C176/MAX(DataKernels!C$10:C$259),IF(ROWS(D$10:D176)&lt;=2*D$4,D$1+EnterData!$N$4*INDEX(DataKernels!C$10:C$259,ROW(D176)-D$4-(ROW(D$10)-1))/MAX(DataKernels!C$10:C$259),NA())),NA())</f>
        <v>1.7776025988610655</v>
      </c>
      <c r="E176" cm="1">
        <f t="array" ref="E176">IFERROR(IF(ROWS(E$10:E176) &lt;= D$4,DataForViolins!C176,IF(ROWS(E$10:E176) &lt;=2*D$4,INDEX(DataForViolins!C$10:C$259,ROW(E176)-D$4-(ROW(D$10)-1)),NA())),NA())</f>
        <v>239.22967280052319</v>
      </c>
      <c r="F176" t="e" cm="1">
        <f t="array" ref="F176">IFERROR(IF(ROWS(F$10:F176) &lt;= F$4,F$1-EnterData!$N$4*DataKernels!D176/MAX(DataKernels!D$10:D$259),IF(ROWS(F$10:F176)&lt;=2*F$4,F$1+EnterData!$N$4*INDEX(DataKernels!D$10:D$259,ROW(F176)-F$4-(ROW(F$10)-1))/MAX(DataKernels!D$10:D$259),NA())),NA())</f>
        <v>#N/A</v>
      </c>
      <c r="G176" t="str" cm="1">
        <f t="array" ref="G176">IFERROR(IF(ROWS(G$10:G176) &lt;= F$4,DataForViolins!D176,IF(ROWS(G$10:G176) &lt;=2*F$4,INDEX(DataForViolins!D$10:D$259,ROW(G176)-F$4-(ROW(F$10)-1)),NA())),NA())</f>
        <v/>
      </c>
      <c r="H176" t="e" cm="1">
        <f t="array" ref="H176">IFERROR(IF(ROWS(H$10:H176) &lt;= H$4,H$1-EnterData!$N$4*DataKernels!E176/MAX(DataKernels!E$10:E$259),IF(ROWS(H$10:H176)&lt;=2*H$4,H$1+EnterData!$N$4*INDEX(DataKernels!E$10:E$259,ROW(H176)-H$4-(ROW(H$10)-1))/MAX(DataKernels!E$10:E$259),NA())),NA())</f>
        <v>#N/A</v>
      </c>
      <c r="I176" t="str" cm="1">
        <f t="array" ref="I176">IFERROR(IF(ROWS(I$10:I176) &lt;= H$4,DataForViolins!E176,IF(ROWS(I$10:I176) &lt;=2*H$4,INDEX(DataForViolins!E$10:E$259,ROW(I176)-H$4-(ROW(H$10)-1)),NA())),NA())</f>
        <v/>
      </c>
      <c r="J176" t="e" cm="1">
        <f t="array" ref="J176">IFERROR(IF(ROWS(J$10:J176) &lt;= J$4,J$1-EnterData!$N$4*DataKernels!F176/MAX(DataKernels!F$10:F$259),IF(ROWS(J$10:J176)&lt;=2*J$4,J$1+EnterData!$N$4*INDEX(DataKernels!F$10:F$259,ROW(J176)-J$4-(ROW(J$10)-1))/MAX(DataKernels!F$10:F$259),NA())),NA())</f>
        <v>#N/A</v>
      </c>
      <c r="K176" t="str" cm="1">
        <f t="array" ref="K176">IFERROR(IF(ROWS(K$10:K176) &lt;= J$4,DataForViolins!F176,IF(ROWS(K$10:K176) &lt;=2*J$4,INDEX(DataForViolins!F$10:F$259,ROW(K176)-J$4-(ROW(J$10)-1)),NA())),NA())</f>
        <v/>
      </c>
      <c r="L176" t="e" cm="1">
        <f t="array" ref="L176">IFERROR(IF(ROWS(L$10:L176) &lt;= L$4,L$1-EnterData!$N$4*DataKernels!G176/MAX(DataKernels!G$10:G$259),IF(ROWS(L$10:L176)&lt;=2*L$4,L$1+EnterData!$N$4*INDEX(DataKernels!G$10:G$259,ROW(L176)-L$4-(ROW(L$10)-1))/MAX(DataKernels!G$10:G$259),NA())),NA())</f>
        <v>#N/A</v>
      </c>
      <c r="M176" t="str" cm="1">
        <f t="array" ref="M176">IFERROR(IF(ROWS(M$10:M176) &lt;= L$4,DataForViolins!G176,IF(ROWS(M$10:M176) &lt;=2*L$4,INDEX(DataForViolins!G$10:G$259,ROW(M176)-L$4-(ROW(L$10)-1)),NA())),NA())</f>
        <v/>
      </c>
      <c r="N176" t="e" cm="1">
        <f t="array" ref="N176">IFERROR(IF(ROWS(N$10:N176) &lt;= N$4,N$1-EnterData!$N$4*DataKernels!H176/MAX(DataKernels!H$10:H$259),IF(ROWS(N$10:N176)&lt;=2*N$4,N$1+EnterData!$N$4*INDEX(DataKernels!H$10:H$259,ROW(N176)-N$4-(ROW(N$10)-1))/MAX(DataKernels!H$10:H$259),NA())),NA())</f>
        <v>#N/A</v>
      </c>
      <c r="O176" t="str" cm="1">
        <f t="array" ref="O176">IFERROR(IF(ROWS(O$10:O176) &lt;= N$4,DataForViolins!H176,IF(ROWS(O$10:O176) &lt;=2*N$4,INDEX(DataForViolins!H$10:H$259,ROW(O176)-N$4-(ROW(N$10)-1)),NA())),NA())</f>
        <v/>
      </c>
      <c r="P176" t="e" cm="1">
        <f t="array" ref="P176">IFERROR(IF(ROWS(P$10:P176) &lt;= P$4,P$1-EnterData!$N$4*DataKernels!I176/MAX(DataKernels!I$10:I$259),IF(ROWS(P$10:P176)&lt;=2*P$4,P$1+EnterData!$N$4*INDEX(DataKernels!I$10:I$259,ROW(P176)-P$4-(ROW(P$10)-1))/MAX(DataKernels!I$10:I$259),NA())),NA())</f>
        <v>#N/A</v>
      </c>
      <c r="Q176" t="str" cm="1">
        <f t="array" ref="Q176">IFERROR(IF(ROWS(Q$10:Q176) &lt;= P$4,DataForViolins!I176,IF(ROWS(Q$10:Q176) &lt;=2*P$4,INDEX(DataForViolins!I$10:I$259,ROW(Q176)-P$4-(ROW(P$10)-1)),NA())),NA())</f>
        <v/>
      </c>
      <c r="R176" t="e" cm="1">
        <f t="array" ref="R176">IFERROR(IF(ROWS(R$10:R176) &lt;= R$4,R$1-EnterData!$N$4*DataKernels!J176/MAX(DataKernels!J$10:J$259),IF(ROWS(R$10:R176)&lt;=2*R$4,R$1+EnterData!$N$4*INDEX(DataKernels!J$10:J$259,ROW(R176)-R$4-(ROW(R$10)-1))/MAX(DataKernels!J$10:J$259),NA())),NA())</f>
        <v>#N/A</v>
      </c>
      <c r="S176" t="str" cm="1">
        <f t="array" ref="S176">IFERROR(IF(ROWS(S$10:S176) &lt;= R$4,DataForViolins!J176,IF(ROWS(S$10:S176) &lt;=2*R$4,INDEX(DataForViolins!J$10:J$259,ROW(S176)-R$4-(ROW(R$10)-1)),NA())),NA())</f>
        <v/>
      </c>
      <c r="T176" t="e" cm="1">
        <f t="array" ref="T176">IFERROR(IF(ROWS(T$10:T176) &lt;= T$4,T$1-EnterData!$N$4*DataKernels!K176/MAX(DataKernels!K$10:K$259),IF(ROWS(T$10:T176)&lt;=2*T$4,T$1+EnterData!$N$4*INDEX(DataKernels!K$10:K$259,ROW(T176)-T$4-(ROW(T$10)-1))/MAX(DataKernels!K$10:K$259),NA())),NA())</f>
        <v>#N/A</v>
      </c>
      <c r="U176" t="str" cm="1">
        <f t="array" ref="U176">IFERROR(IF(ROWS(U$10:U176) &lt;= T$4,DataForViolins!K176,IF(ROWS(U$10:U176) &lt;=2*T$4,INDEX(DataForViolins!K$10:K$259,ROW(U176)-T$4-(ROW(T$10)-1)),NA())),NA())</f>
        <v/>
      </c>
    </row>
    <row r="177" spans="2:21" x14ac:dyDescent="0.25">
      <c r="B177" cm="1">
        <f t="array" ref="B177">IFERROR(IF(ROWS(B$10:B177) &lt;= B$4,B$1-EnterData!$N$4*DataKernels!B177/MAX(DataKernels!B$10:B$259),IF(ROWS(B$10:B177)&lt;=2*B$4,B$1+EnterData!$N$4*INDEX(DataKernels!B$10:B$259,ROW(B177)-B$4-(ROW(B$10)-1))/MAX(DataKernels!B$10:B$259),NA())),NA())</f>
        <v>0.87534521923651065</v>
      </c>
      <c r="C177" cm="1">
        <f t="array" ref="C177">IFERROR(IF(ROWS(C$10:C177) &lt;= B$4,DataForViolins!B177,IF(ROWS(C$10:C177) &lt;=2*B$4,INDEX(DataForViolins!B$10:B$259,ROW(C177)-B$4-(ROW(B$10)-1)),NA())),NA())</f>
        <v>182.95507836138287</v>
      </c>
      <c r="D177" cm="1">
        <f t="array" ref="D177">IFERROR(IF(ROWS(D$10:D177) &lt;= D$4,D$1-EnterData!$N$4*DataKernels!C177/MAX(DataKernels!C$10:C$259),IF(ROWS(D$10:D177)&lt;=2*D$4,D$1+EnterData!$N$4*INDEX(DataKernels!C$10:C$259,ROW(D177)-D$4-(ROW(D$10)-1))/MAX(DataKernels!C$10:C$259),NA())),NA())</f>
        <v>1.7818971364656138</v>
      </c>
      <c r="E177" cm="1">
        <f t="array" ref="E177">IFERROR(IF(ROWS(E$10:E177) &lt;= D$4,DataForViolins!C177,IF(ROWS(E$10:E177) &lt;=2*D$4,INDEX(DataForViolins!C$10:C$259,ROW(E177)-D$4-(ROW(D$10)-1)),NA())),NA())</f>
        <v>239.75327937402974</v>
      </c>
      <c r="F177" t="e" cm="1">
        <f t="array" ref="F177">IFERROR(IF(ROWS(F$10:F177) &lt;= F$4,F$1-EnterData!$N$4*DataKernels!D177/MAX(DataKernels!D$10:D$259),IF(ROWS(F$10:F177)&lt;=2*F$4,F$1+EnterData!$N$4*INDEX(DataKernels!D$10:D$259,ROW(F177)-F$4-(ROW(F$10)-1))/MAX(DataKernels!D$10:D$259),NA())),NA())</f>
        <v>#N/A</v>
      </c>
      <c r="G177" t="str" cm="1">
        <f t="array" ref="G177">IFERROR(IF(ROWS(G$10:G177) &lt;= F$4,DataForViolins!D177,IF(ROWS(G$10:G177) &lt;=2*F$4,INDEX(DataForViolins!D$10:D$259,ROW(G177)-F$4-(ROW(F$10)-1)),NA())),NA())</f>
        <v/>
      </c>
      <c r="H177" t="e" cm="1">
        <f t="array" ref="H177">IFERROR(IF(ROWS(H$10:H177) &lt;= H$4,H$1-EnterData!$N$4*DataKernels!E177/MAX(DataKernels!E$10:E$259),IF(ROWS(H$10:H177)&lt;=2*H$4,H$1+EnterData!$N$4*INDEX(DataKernels!E$10:E$259,ROW(H177)-H$4-(ROW(H$10)-1))/MAX(DataKernels!E$10:E$259),NA())),NA())</f>
        <v>#N/A</v>
      </c>
      <c r="I177" t="str" cm="1">
        <f t="array" ref="I177">IFERROR(IF(ROWS(I$10:I177) &lt;= H$4,DataForViolins!E177,IF(ROWS(I$10:I177) &lt;=2*H$4,INDEX(DataForViolins!E$10:E$259,ROW(I177)-H$4-(ROW(H$10)-1)),NA())),NA())</f>
        <v/>
      </c>
      <c r="J177" t="e" cm="1">
        <f t="array" ref="J177">IFERROR(IF(ROWS(J$10:J177) &lt;= J$4,J$1-EnterData!$N$4*DataKernels!F177/MAX(DataKernels!F$10:F$259),IF(ROWS(J$10:J177)&lt;=2*J$4,J$1+EnterData!$N$4*INDEX(DataKernels!F$10:F$259,ROW(J177)-J$4-(ROW(J$10)-1))/MAX(DataKernels!F$10:F$259),NA())),NA())</f>
        <v>#N/A</v>
      </c>
      <c r="K177" t="str" cm="1">
        <f t="array" ref="K177">IFERROR(IF(ROWS(K$10:K177) &lt;= J$4,DataForViolins!F177,IF(ROWS(K$10:K177) &lt;=2*J$4,INDEX(DataForViolins!F$10:F$259,ROW(K177)-J$4-(ROW(J$10)-1)),NA())),NA())</f>
        <v/>
      </c>
      <c r="L177" t="e" cm="1">
        <f t="array" ref="L177">IFERROR(IF(ROWS(L$10:L177) &lt;= L$4,L$1-EnterData!$N$4*DataKernels!G177/MAX(DataKernels!G$10:G$259),IF(ROWS(L$10:L177)&lt;=2*L$4,L$1+EnterData!$N$4*INDEX(DataKernels!G$10:G$259,ROW(L177)-L$4-(ROW(L$10)-1))/MAX(DataKernels!G$10:G$259),NA())),NA())</f>
        <v>#N/A</v>
      </c>
      <c r="M177" t="str" cm="1">
        <f t="array" ref="M177">IFERROR(IF(ROWS(M$10:M177) &lt;= L$4,DataForViolins!G177,IF(ROWS(M$10:M177) &lt;=2*L$4,INDEX(DataForViolins!G$10:G$259,ROW(M177)-L$4-(ROW(L$10)-1)),NA())),NA())</f>
        <v/>
      </c>
      <c r="N177" t="e" cm="1">
        <f t="array" ref="N177">IFERROR(IF(ROWS(N$10:N177) &lt;= N$4,N$1-EnterData!$N$4*DataKernels!H177/MAX(DataKernels!H$10:H$259),IF(ROWS(N$10:N177)&lt;=2*N$4,N$1+EnterData!$N$4*INDEX(DataKernels!H$10:H$259,ROW(N177)-N$4-(ROW(N$10)-1))/MAX(DataKernels!H$10:H$259),NA())),NA())</f>
        <v>#N/A</v>
      </c>
      <c r="O177" t="str" cm="1">
        <f t="array" ref="O177">IFERROR(IF(ROWS(O$10:O177) &lt;= N$4,DataForViolins!H177,IF(ROWS(O$10:O177) &lt;=2*N$4,INDEX(DataForViolins!H$10:H$259,ROW(O177)-N$4-(ROW(N$10)-1)),NA())),NA())</f>
        <v/>
      </c>
      <c r="P177" t="e" cm="1">
        <f t="array" ref="P177">IFERROR(IF(ROWS(P$10:P177) &lt;= P$4,P$1-EnterData!$N$4*DataKernels!I177/MAX(DataKernels!I$10:I$259),IF(ROWS(P$10:P177)&lt;=2*P$4,P$1+EnterData!$N$4*INDEX(DataKernels!I$10:I$259,ROW(P177)-P$4-(ROW(P$10)-1))/MAX(DataKernels!I$10:I$259),NA())),NA())</f>
        <v>#N/A</v>
      </c>
      <c r="Q177" t="str" cm="1">
        <f t="array" ref="Q177">IFERROR(IF(ROWS(Q$10:Q177) &lt;= P$4,DataForViolins!I177,IF(ROWS(Q$10:Q177) &lt;=2*P$4,INDEX(DataForViolins!I$10:I$259,ROW(Q177)-P$4-(ROW(P$10)-1)),NA())),NA())</f>
        <v/>
      </c>
      <c r="R177" t="e" cm="1">
        <f t="array" ref="R177">IFERROR(IF(ROWS(R$10:R177) &lt;= R$4,R$1-EnterData!$N$4*DataKernels!J177/MAX(DataKernels!J$10:J$259),IF(ROWS(R$10:R177)&lt;=2*R$4,R$1+EnterData!$N$4*INDEX(DataKernels!J$10:J$259,ROW(R177)-R$4-(ROW(R$10)-1))/MAX(DataKernels!J$10:J$259),NA())),NA())</f>
        <v>#N/A</v>
      </c>
      <c r="S177" t="str" cm="1">
        <f t="array" ref="S177">IFERROR(IF(ROWS(S$10:S177) &lt;= R$4,DataForViolins!J177,IF(ROWS(S$10:S177) &lt;=2*R$4,INDEX(DataForViolins!J$10:J$259,ROW(S177)-R$4-(ROW(R$10)-1)),NA())),NA())</f>
        <v/>
      </c>
      <c r="T177" t="e" cm="1">
        <f t="array" ref="T177">IFERROR(IF(ROWS(T$10:T177) &lt;= T$4,T$1-EnterData!$N$4*DataKernels!K177/MAX(DataKernels!K$10:K$259),IF(ROWS(T$10:T177)&lt;=2*T$4,T$1+EnterData!$N$4*INDEX(DataKernels!K$10:K$259,ROW(T177)-T$4-(ROW(T$10)-1))/MAX(DataKernels!K$10:K$259),NA())),NA())</f>
        <v>#N/A</v>
      </c>
      <c r="U177" t="str" cm="1">
        <f t="array" ref="U177">IFERROR(IF(ROWS(U$10:U177) &lt;= T$4,DataForViolins!K177,IF(ROWS(U$10:U177) &lt;=2*T$4,INDEX(DataForViolins!K$10:K$259,ROW(U177)-T$4-(ROW(T$10)-1)),NA())),NA())</f>
        <v/>
      </c>
    </row>
    <row r="178" spans="2:21" x14ac:dyDescent="0.25">
      <c r="B178" cm="1">
        <f t="array" ref="B178">IFERROR(IF(ROWS(B$10:B178) &lt;= B$4,B$1-EnterData!$N$4*DataKernels!B178/MAX(DataKernels!B$10:B$259),IF(ROWS(B$10:B178)&lt;=2*B$4,B$1+EnterData!$N$4*INDEX(DataKernels!B$10:B$259,ROW(B178)-B$4-(ROW(B$10)-1))/MAX(DataKernels!B$10:B$259),NA())),NA())</f>
        <v>0.88143381246162245</v>
      </c>
      <c r="C178" cm="1">
        <f t="array" ref="C178">IFERROR(IF(ROWS(C$10:C178) &lt;= B$4,DataForViolins!B178,IF(ROWS(C$10:C178) &lt;=2*B$4,INDEX(DataForViolins!B$10:B$259,ROW(C178)-B$4-(ROW(B$10)-1)),NA())),NA())</f>
        <v>183.57864867037802</v>
      </c>
      <c r="D178" cm="1">
        <f t="array" ref="D178">IFERROR(IF(ROWS(D$10:D178) &lt;= D$4,D$1-EnterData!$N$4*DataKernels!C178/MAX(DataKernels!C$10:C$259),IF(ROWS(D$10:D178)&lt;=2*D$4,D$1+EnterData!$N$4*INDEX(DataKernels!C$10:C$259,ROW(D178)-D$4-(ROW(D$10)-1))/MAX(DataKernels!C$10:C$259),NA())),NA())</f>
        <v>1.7861926581468746</v>
      </c>
      <c r="E178" cm="1">
        <f t="array" ref="E178">IFERROR(IF(ROWS(E$10:E178) &lt;= D$4,DataForViolins!C178,IF(ROWS(E$10:E178) &lt;=2*D$4,INDEX(DataForViolins!C$10:C$259,ROW(E178)-D$4-(ROW(D$10)-1)),NA())),NA())</f>
        <v>240.2768859475363</v>
      </c>
      <c r="F178" t="e" cm="1">
        <f t="array" ref="F178">IFERROR(IF(ROWS(F$10:F178) &lt;= F$4,F$1-EnterData!$N$4*DataKernels!D178/MAX(DataKernels!D$10:D$259),IF(ROWS(F$10:F178)&lt;=2*F$4,F$1+EnterData!$N$4*INDEX(DataKernels!D$10:D$259,ROW(F178)-F$4-(ROW(F$10)-1))/MAX(DataKernels!D$10:D$259),NA())),NA())</f>
        <v>#N/A</v>
      </c>
      <c r="G178" t="str" cm="1">
        <f t="array" ref="G178">IFERROR(IF(ROWS(G$10:G178) &lt;= F$4,DataForViolins!D178,IF(ROWS(G$10:G178) &lt;=2*F$4,INDEX(DataForViolins!D$10:D$259,ROW(G178)-F$4-(ROW(F$10)-1)),NA())),NA())</f>
        <v/>
      </c>
      <c r="H178" t="e" cm="1">
        <f t="array" ref="H178">IFERROR(IF(ROWS(H$10:H178) &lt;= H$4,H$1-EnterData!$N$4*DataKernels!E178/MAX(DataKernels!E$10:E$259),IF(ROWS(H$10:H178)&lt;=2*H$4,H$1+EnterData!$N$4*INDEX(DataKernels!E$10:E$259,ROW(H178)-H$4-(ROW(H$10)-1))/MAX(DataKernels!E$10:E$259),NA())),NA())</f>
        <v>#N/A</v>
      </c>
      <c r="I178" t="str" cm="1">
        <f t="array" ref="I178">IFERROR(IF(ROWS(I$10:I178) &lt;= H$4,DataForViolins!E178,IF(ROWS(I$10:I178) &lt;=2*H$4,INDEX(DataForViolins!E$10:E$259,ROW(I178)-H$4-(ROW(H$10)-1)),NA())),NA())</f>
        <v/>
      </c>
      <c r="J178" t="e" cm="1">
        <f t="array" ref="J178">IFERROR(IF(ROWS(J$10:J178) &lt;= J$4,J$1-EnterData!$N$4*DataKernels!F178/MAX(DataKernels!F$10:F$259),IF(ROWS(J$10:J178)&lt;=2*J$4,J$1+EnterData!$N$4*INDEX(DataKernels!F$10:F$259,ROW(J178)-J$4-(ROW(J$10)-1))/MAX(DataKernels!F$10:F$259),NA())),NA())</f>
        <v>#N/A</v>
      </c>
      <c r="K178" t="str" cm="1">
        <f t="array" ref="K178">IFERROR(IF(ROWS(K$10:K178) &lt;= J$4,DataForViolins!F178,IF(ROWS(K$10:K178) &lt;=2*J$4,INDEX(DataForViolins!F$10:F$259,ROW(K178)-J$4-(ROW(J$10)-1)),NA())),NA())</f>
        <v/>
      </c>
      <c r="L178" t="e" cm="1">
        <f t="array" ref="L178">IFERROR(IF(ROWS(L$10:L178) &lt;= L$4,L$1-EnterData!$N$4*DataKernels!G178/MAX(DataKernels!G$10:G$259),IF(ROWS(L$10:L178)&lt;=2*L$4,L$1+EnterData!$N$4*INDEX(DataKernels!G$10:G$259,ROW(L178)-L$4-(ROW(L$10)-1))/MAX(DataKernels!G$10:G$259),NA())),NA())</f>
        <v>#N/A</v>
      </c>
      <c r="M178" t="str" cm="1">
        <f t="array" ref="M178">IFERROR(IF(ROWS(M$10:M178) &lt;= L$4,DataForViolins!G178,IF(ROWS(M$10:M178) &lt;=2*L$4,INDEX(DataForViolins!G$10:G$259,ROW(M178)-L$4-(ROW(L$10)-1)),NA())),NA())</f>
        <v/>
      </c>
      <c r="N178" t="e" cm="1">
        <f t="array" ref="N178">IFERROR(IF(ROWS(N$10:N178) &lt;= N$4,N$1-EnterData!$N$4*DataKernels!H178/MAX(DataKernels!H$10:H$259),IF(ROWS(N$10:N178)&lt;=2*N$4,N$1+EnterData!$N$4*INDEX(DataKernels!H$10:H$259,ROW(N178)-N$4-(ROW(N$10)-1))/MAX(DataKernels!H$10:H$259),NA())),NA())</f>
        <v>#N/A</v>
      </c>
      <c r="O178" t="str" cm="1">
        <f t="array" ref="O178">IFERROR(IF(ROWS(O$10:O178) &lt;= N$4,DataForViolins!H178,IF(ROWS(O$10:O178) &lt;=2*N$4,INDEX(DataForViolins!H$10:H$259,ROW(O178)-N$4-(ROW(N$10)-1)),NA())),NA())</f>
        <v/>
      </c>
      <c r="P178" t="e" cm="1">
        <f t="array" ref="P178">IFERROR(IF(ROWS(P$10:P178) &lt;= P$4,P$1-EnterData!$N$4*DataKernels!I178/MAX(DataKernels!I$10:I$259),IF(ROWS(P$10:P178)&lt;=2*P$4,P$1+EnterData!$N$4*INDEX(DataKernels!I$10:I$259,ROW(P178)-P$4-(ROW(P$10)-1))/MAX(DataKernels!I$10:I$259),NA())),NA())</f>
        <v>#N/A</v>
      </c>
      <c r="Q178" t="str" cm="1">
        <f t="array" ref="Q178">IFERROR(IF(ROWS(Q$10:Q178) &lt;= P$4,DataForViolins!I178,IF(ROWS(Q$10:Q178) &lt;=2*P$4,INDEX(DataForViolins!I$10:I$259,ROW(Q178)-P$4-(ROW(P$10)-1)),NA())),NA())</f>
        <v/>
      </c>
      <c r="R178" t="e" cm="1">
        <f t="array" ref="R178">IFERROR(IF(ROWS(R$10:R178) &lt;= R$4,R$1-EnterData!$N$4*DataKernels!J178/MAX(DataKernels!J$10:J$259),IF(ROWS(R$10:R178)&lt;=2*R$4,R$1+EnterData!$N$4*INDEX(DataKernels!J$10:J$259,ROW(R178)-R$4-(ROW(R$10)-1))/MAX(DataKernels!J$10:J$259),NA())),NA())</f>
        <v>#N/A</v>
      </c>
      <c r="S178" t="str" cm="1">
        <f t="array" ref="S178">IFERROR(IF(ROWS(S$10:S178) &lt;= R$4,DataForViolins!J178,IF(ROWS(S$10:S178) &lt;=2*R$4,INDEX(DataForViolins!J$10:J$259,ROW(S178)-R$4-(ROW(R$10)-1)),NA())),NA())</f>
        <v/>
      </c>
      <c r="T178" t="e" cm="1">
        <f t="array" ref="T178">IFERROR(IF(ROWS(T$10:T178) &lt;= T$4,T$1-EnterData!$N$4*DataKernels!K178/MAX(DataKernels!K$10:K$259),IF(ROWS(T$10:T178)&lt;=2*T$4,T$1+EnterData!$N$4*INDEX(DataKernels!K$10:K$259,ROW(T178)-T$4-(ROW(T$10)-1))/MAX(DataKernels!K$10:K$259),NA())),NA())</f>
        <v>#N/A</v>
      </c>
      <c r="U178" t="str" cm="1">
        <f t="array" ref="U178">IFERROR(IF(ROWS(U$10:U178) &lt;= T$4,DataForViolins!K178,IF(ROWS(U$10:U178) &lt;=2*T$4,INDEX(DataForViolins!K$10:K$259,ROW(U178)-T$4-(ROW(T$10)-1)),NA())),NA())</f>
        <v/>
      </c>
    </row>
    <row r="179" spans="2:21" x14ac:dyDescent="0.25">
      <c r="B179" cm="1">
        <f t="array" ref="B179">IFERROR(IF(ROWS(B$10:B179) &lt;= B$4,B$1-EnterData!$N$4*DataKernels!B179/MAX(DataKernels!B$10:B$259),IF(ROWS(B$10:B179)&lt;=2*B$4,B$1+EnterData!$N$4*INDEX(DataKernels!B$10:B$259,ROW(B179)-B$4-(ROW(B$10)-1))/MAX(DataKernels!B$10:B$259),NA())),NA())</f>
        <v>0.88718126733760816</v>
      </c>
      <c r="C179" cm="1">
        <f t="array" ref="C179">IFERROR(IF(ROWS(C$10:C179) &lt;= B$4,DataForViolins!B179,IF(ROWS(C$10:C179) &lt;=2*B$4,INDEX(DataForViolins!B$10:B$259,ROW(C179)-B$4-(ROW(B$10)-1)),NA())),NA())</f>
        <v>184.20221897937316</v>
      </c>
      <c r="D179" cm="1">
        <f t="array" ref="D179">IFERROR(IF(ROWS(D$10:D179) &lt;= D$4,D$1-EnterData!$N$4*DataKernels!C179/MAX(DataKernels!C$10:C$259),IF(ROWS(D$10:D179)&lt;=2*D$4,D$1+EnterData!$N$4*INDEX(DataKernels!C$10:C$259,ROW(D179)-D$4-(ROW(D$10)-1))/MAX(DataKernels!C$10:C$259),NA())),NA())</f>
        <v>1.7904906172175021</v>
      </c>
      <c r="E179" cm="1">
        <f t="array" ref="E179">IFERROR(IF(ROWS(E$10:E179) &lt;= D$4,DataForViolins!C179,IF(ROWS(E$10:E179) &lt;=2*D$4,INDEX(DataForViolins!C$10:C$259,ROW(E179)-D$4-(ROW(D$10)-1)),NA())),NA())</f>
        <v>240.80049252104286</v>
      </c>
      <c r="F179" t="e" cm="1">
        <f t="array" ref="F179">IFERROR(IF(ROWS(F$10:F179) &lt;= F$4,F$1-EnterData!$N$4*DataKernels!D179/MAX(DataKernels!D$10:D$259),IF(ROWS(F$10:F179)&lt;=2*F$4,F$1+EnterData!$N$4*INDEX(DataKernels!D$10:D$259,ROW(F179)-F$4-(ROW(F$10)-1))/MAX(DataKernels!D$10:D$259),NA())),NA())</f>
        <v>#N/A</v>
      </c>
      <c r="G179" t="str" cm="1">
        <f t="array" ref="G179">IFERROR(IF(ROWS(G$10:G179) &lt;= F$4,DataForViolins!D179,IF(ROWS(G$10:G179) &lt;=2*F$4,INDEX(DataForViolins!D$10:D$259,ROW(G179)-F$4-(ROW(F$10)-1)),NA())),NA())</f>
        <v/>
      </c>
      <c r="H179" t="e" cm="1">
        <f t="array" ref="H179">IFERROR(IF(ROWS(H$10:H179) &lt;= H$4,H$1-EnterData!$N$4*DataKernels!E179/MAX(DataKernels!E$10:E$259),IF(ROWS(H$10:H179)&lt;=2*H$4,H$1+EnterData!$N$4*INDEX(DataKernels!E$10:E$259,ROW(H179)-H$4-(ROW(H$10)-1))/MAX(DataKernels!E$10:E$259),NA())),NA())</f>
        <v>#N/A</v>
      </c>
      <c r="I179" t="str" cm="1">
        <f t="array" ref="I179">IFERROR(IF(ROWS(I$10:I179) &lt;= H$4,DataForViolins!E179,IF(ROWS(I$10:I179) &lt;=2*H$4,INDEX(DataForViolins!E$10:E$259,ROW(I179)-H$4-(ROW(H$10)-1)),NA())),NA())</f>
        <v/>
      </c>
      <c r="J179" t="e" cm="1">
        <f t="array" ref="J179">IFERROR(IF(ROWS(J$10:J179) &lt;= J$4,J$1-EnterData!$N$4*DataKernels!F179/MAX(DataKernels!F$10:F$259),IF(ROWS(J$10:J179)&lt;=2*J$4,J$1+EnterData!$N$4*INDEX(DataKernels!F$10:F$259,ROW(J179)-J$4-(ROW(J$10)-1))/MAX(DataKernels!F$10:F$259),NA())),NA())</f>
        <v>#N/A</v>
      </c>
      <c r="K179" t="str" cm="1">
        <f t="array" ref="K179">IFERROR(IF(ROWS(K$10:K179) &lt;= J$4,DataForViolins!F179,IF(ROWS(K$10:K179) &lt;=2*J$4,INDEX(DataForViolins!F$10:F$259,ROW(K179)-J$4-(ROW(J$10)-1)),NA())),NA())</f>
        <v/>
      </c>
      <c r="L179" t="e" cm="1">
        <f t="array" ref="L179">IFERROR(IF(ROWS(L$10:L179) &lt;= L$4,L$1-EnterData!$N$4*DataKernels!G179/MAX(DataKernels!G$10:G$259),IF(ROWS(L$10:L179)&lt;=2*L$4,L$1+EnterData!$N$4*INDEX(DataKernels!G$10:G$259,ROW(L179)-L$4-(ROW(L$10)-1))/MAX(DataKernels!G$10:G$259),NA())),NA())</f>
        <v>#N/A</v>
      </c>
      <c r="M179" t="str" cm="1">
        <f t="array" ref="M179">IFERROR(IF(ROWS(M$10:M179) &lt;= L$4,DataForViolins!G179,IF(ROWS(M$10:M179) &lt;=2*L$4,INDEX(DataForViolins!G$10:G$259,ROW(M179)-L$4-(ROW(L$10)-1)),NA())),NA())</f>
        <v/>
      </c>
      <c r="N179" t="e" cm="1">
        <f t="array" ref="N179">IFERROR(IF(ROWS(N$10:N179) &lt;= N$4,N$1-EnterData!$N$4*DataKernels!H179/MAX(DataKernels!H$10:H$259),IF(ROWS(N$10:N179)&lt;=2*N$4,N$1+EnterData!$N$4*INDEX(DataKernels!H$10:H$259,ROW(N179)-N$4-(ROW(N$10)-1))/MAX(DataKernels!H$10:H$259),NA())),NA())</f>
        <v>#N/A</v>
      </c>
      <c r="O179" t="str" cm="1">
        <f t="array" ref="O179">IFERROR(IF(ROWS(O$10:O179) &lt;= N$4,DataForViolins!H179,IF(ROWS(O$10:O179) &lt;=2*N$4,INDEX(DataForViolins!H$10:H$259,ROW(O179)-N$4-(ROW(N$10)-1)),NA())),NA())</f>
        <v/>
      </c>
      <c r="P179" t="e" cm="1">
        <f t="array" ref="P179">IFERROR(IF(ROWS(P$10:P179) &lt;= P$4,P$1-EnterData!$N$4*DataKernels!I179/MAX(DataKernels!I$10:I$259),IF(ROWS(P$10:P179)&lt;=2*P$4,P$1+EnterData!$N$4*INDEX(DataKernels!I$10:I$259,ROW(P179)-P$4-(ROW(P$10)-1))/MAX(DataKernels!I$10:I$259),NA())),NA())</f>
        <v>#N/A</v>
      </c>
      <c r="Q179" t="str" cm="1">
        <f t="array" ref="Q179">IFERROR(IF(ROWS(Q$10:Q179) &lt;= P$4,DataForViolins!I179,IF(ROWS(Q$10:Q179) &lt;=2*P$4,INDEX(DataForViolins!I$10:I$259,ROW(Q179)-P$4-(ROW(P$10)-1)),NA())),NA())</f>
        <v/>
      </c>
      <c r="R179" t="e" cm="1">
        <f t="array" ref="R179">IFERROR(IF(ROWS(R$10:R179) &lt;= R$4,R$1-EnterData!$N$4*DataKernels!J179/MAX(DataKernels!J$10:J$259),IF(ROWS(R$10:R179)&lt;=2*R$4,R$1+EnterData!$N$4*INDEX(DataKernels!J$10:J$259,ROW(R179)-R$4-(ROW(R$10)-1))/MAX(DataKernels!J$10:J$259),NA())),NA())</f>
        <v>#N/A</v>
      </c>
      <c r="S179" t="str" cm="1">
        <f t="array" ref="S179">IFERROR(IF(ROWS(S$10:S179) &lt;= R$4,DataForViolins!J179,IF(ROWS(S$10:S179) &lt;=2*R$4,INDEX(DataForViolins!J$10:J$259,ROW(S179)-R$4-(ROW(R$10)-1)),NA())),NA())</f>
        <v/>
      </c>
      <c r="T179" t="e" cm="1">
        <f t="array" ref="T179">IFERROR(IF(ROWS(T$10:T179) &lt;= T$4,T$1-EnterData!$N$4*DataKernels!K179/MAX(DataKernels!K$10:K$259),IF(ROWS(T$10:T179)&lt;=2*T$4,T$1+EnterData!$N$4*INDEX(DataKernels!K$10:K$259,ROW(T179)-T$4-(ROW(T$10)-1))/MAX(DataKernels!K$10:K$259),NA())),NA())</f>
        <v>#N/A</v>
      </c>
      <c r="U179" t="str" cm="1">
        <f t="array" ref="U179">IFERROR(IF(ROWS(U$10:U179) &lt;= T$4,DataForViolins!K179,IF(ROWS(U$10:U179) &lt;=2*T$4,INDEX(DataForViolins!K$10:K$259,ROW(U179)-T$4-(ROW(T$10)-1)),NA())),NA())</f>
        <v/>
      </c>
    </row>
    <row r="180" spans="2:21" x14ac:dyDescent="0.25">
      <c r="B180" cm="1">
        <f t="array" ref="B180">IFERROR(IF(ROWS(B$10:B180) &lt;= B$4,B$1-EnterData!$N$4*DataKernels!B180/MAX(DataKernels!B$10:B$259),IF(ROWS(B$10:B180)&lt;=2*B$4,B$1+EnterData!$N$4*INDEX(DataKernels!B$10:B$259,ROW(B180)-B$4-(ROW(B$10)-1))/MAX(DataKernels!B$10:B$259),NA())),NA())</f>
        <v>0.89257990107346441</v>
      </c>
      <c r="C180" cm="1">
        <f t="array" ref="C180">IFERROR(IF(ROWS(C$10:C180) &lt;= B$4,DataForViolins!B180,IF(ROWS(C$10:C180) &lt;=2*B$4,INDEX(DataForViolins!B$10:B$259,ROW(C180)-B$4-(ROW(B$10)-1)),NA())),NA())</f>
        <v>184.8257892883683</v>
      </c>
      <c r="D180" cm="1">
        <f t="array" ref="D180">IFERROR(IF(ROWS(D$10:D180) &lt;= D$4,D$1-EnterData!$N$4*DataKernels!C180/MAX(DataKernels!C$10:C$259),IF(ROWS(D$10:D180)&lt;=2*D$4,D$1+EnterData!$N$4*INDEX(DataKernels!C$10:C$259,ROW(D180)-D$4-(ROW(D$10)-1))/MAX(DataKernels!C$10:C$259),NA())),NA())</f>
        <v>1.7947923792335172</v>
      </c>
      <c r="E180" cm="1">
        <f t="array" ref="E180">IFERROR(IF(ROWS(E$10:E180) &lt;= D$4,DataForViolins!C180,IF(ROWS(E$10:E180) &lt;=2*D$4,INDEX(DataForViolins!C$10:C$259,ROW(E180)-D$4-(ROW(D$10)-1)),NA())),NA())</f>
        <v>241.32409909454941</v>
      </c>
      <c r="F180" t="e" cm="1">
        <f t="array" ref="F180">IFERROR(IF(ROWS(F$10:F180) &lt;= F$4,F$1-EnterData!$N$4*DataKernels!D180/MAX(DataKernels!D$10:D$259),IF(ROWS(F$10:F180)&lt;=2*F$4,F$1+EnterData!$N$4*INDEX(DataKernels!D$10:D$259,ROW(F180)-F$4-(ROW(F$10)-1))/MAX(DataKernels!D$10:D$259),NA())),NA())</f>
        <v>#N/A</v>
      </c>
      <c r="G180" t="str" cm="1">
        <f t="array" ref="G180">IFERROR(IF(ROWS(G$10:G180) &lt;= F$4,DataForViolins!D180,IF(ROWS(G$10:G180) &lt;=2*F$4,INDEX(DataForViolins!D$10:D$259,ROW(G180)-F$4-(ROW(F$10)-1)),NA())),NA())</f>
        <v/>
      </c>
      <c r="H180" t="e" cm="1">
        <f t="array" ref="H180">IFERROR(IF(ROWS(H$10:H180) &lt;= H$4,H$1-EnterData!$N$4*DataKernels!E180/MAX(DataKernels!E$10:E$259),IF(ROWS(H$10:H180)&lt;=2*H$4,H$1+EnterData!$N$4*INDEX(DataKernels!E$10:E$259,ROW(H180)-H$4-(ROW(H$10)-1))/MAX(DataKernels!E$10:E$259),NA())),NA())</f>
        <v>#N/A</v>
      </c>
      <c r="I180" t="str" cm="1">
        <f t="array" ref="I180">IFERROR(IF(ROWS(I$10:I180) &lt;= H$4,DataForViolins!E180,IF(ROWS(I$10:I180) &lt;=2*H$4,INDEX(DataForViolins!E$10:E$259,ROW(I180)-H$4-(ROW(H$10)-1)),NA())),NA())</f>
        <v/>
      </c>
      <c r="J180" t="e" cm="1">
        <f t="array" ref="J180">IFERROR(IF(ROWS(J$10:J180) &lt;= J$4,J$1-EnterData!$N$4*DataKernels!F180/MAX(DataKernels!F$10:F$259),IF(ROWS(J$10:J180)&lt;=2*J$4,J$1+EnterData!$N$4*INDEX(DataKernels!F$10:F$259,ROW(J180)-J$4-(ROW(J$10)-1))/MAX(DataKernels!F$10:F$259),NA())),NA())</f>
        <v>#N/A</v>
      </c>
      <c r="K180" t="str" cm="1">
        <f t="array" ref="K180">IFERROR(IF(ROWS(K$10:K180) &lt;= J$4,DataForViolins!F180,IF(ROWS(K$10:K180) &lt;=2*J$4,INDEX(DataForViolins!F$10:F$259,ROW(K180)-J$4-(ROW(J$10)-1)),NA())),NA())</f>
        <v/>
      </c>
      <c r="L180" t="e" cm="1">
        <f t="array" ref="L180">IFERROR(IF(ROWS(L$10:L180) &lt;= L$4,L$1-EnterData!$N$4*DataKernels!G180/MAX(DataKernels!G$10:G$259),IF(ROWS(L$10:L180)&lt;=2*L$4,L$1+EnterData!$N$4*INDEX(DataKernels!G$10:G$259,ROW(L180)-L$4-(ROW(L$10)-1))/MAX(DataKernels!G$10:G$259),NA())),NA())</f>
        <v>#N/A</v>
      </c>
      <c r="M180" t="str" cm="1">
        <f t="array" ref="M180">IFERROR(IF(ROWS(M$10:M180) &lt;= L$4,DataForViolins!G180,IF(ROWS(M$10:M180) &lt;=2*L$4,INDEX(DataForViolins!G$10:G$259,ROW(M180)-L$4-(ROW(L$10)-1)),NA())),NA())</f>
        <v/>
      </c>
      <c r="N180" t="e" cm="1">
        <f t="array" ref="N180">IFERROR(IF(ROWS(N$10:N180) &lt;= N$4,N$1-EnterData!$N$4*DataKernels!H180/MAX(DataKernels!H$10:H$259),IF(ROWS(N$10:N180)&lt;=2*N$4,N$1+EnterData!$N$4*INDEX(DataKernels!H$10:H$259,ROW(N180)-N$4-(ROW(N$10)-1))/MAX(DataKernels!H$10:H$259),NA())),NA())</f>
        <v>#N/A</v>
      </c>
      <c r="O180" t="str" cm="1">
        <f t="array" ref="O180">IFERROR(IF(ROWS(O$10:O180) &lt;= N$4,DataForViolins!H180,IF(ROWS(O$10:O180) &lt;=2*N$4,INDEX(DataForViolins!H$10:H$259,ROW(O180)-N$4-(ROW(N$10)-1)),NA())),NA())</f>
        <v/>
      </c>
      <c r="P180" t="e" cm="1">
        <f t="array" ref="P180">IFERROR(IF(ROWS(P$10:P180) &lt;= P$4,P$1-EnterData!$N$4*DataKernels!I180/MAX(DataKernels!I$10:I$259),IF(ROWS(P$10:P180)&lt;=2*P$4,P$1+EnterData!$N$4*INDEX(DataKernels!I$10:I$259,ROW(P180)-P$4-(ROW(P$10)-1))/MAX(DataKernels!I$10:I$259),NA())),NA())</f>
        <v>#N/A</v>
      </c>
      <c r="Q180" t="str" cm="1">
        <f t="array" ref="Q180">IFERROR(IF(ROWS(Q$10:Q180) &lt;= P$4,DataForViolins!I180,IF(ROWS(Q$10:Q180) &lt;=2*P$4,INDEX(DataForViolins!I$10:I$259,ROW(Q180)-P$4-(ROW(P$10)-1)),NA())),NA())</f>
        <v/>
      </c>
      <c r="R180" t="e" cm="1">
        <f t="array" ref="R180">IFERROR(IF(ROWS(R$10:R180) &lt;= R$4,R$1-EnterData!$N$4*DataKernels!J180/MAX(DataKernels!J$10:J$259),IF(ROWS(R$10:R180)&lt;=2*R$4,R$1+EnterData!$N$4*INDEX(DataKernels!J$10:J$259,ROW(R180)-R$4-(ROW(R$10)-1))/MAX(DataKernels!J$10:J$259),NA())),NA())</f>
        <v>#N/A</v>
      </c>
      <c r="S180" t="str" cm="1">
        <f t="array" ref="S180">IFERROR(IF(ROWS(S$10:S180) &lt;= R$4,DataForViolins!J180,IF(ROWS(S$10:S180) &lt;=2*R$4,INDEX(DataForViolins!J$10:J$259,ROW(S180)-R$4-(ROW(R$10)-1)),NA())),NA())</f>
        <v/>
      </c>
      <c r="T180" t="e" cm="1">
        <f t="array" ref="T180">IFERROR(IF(ROWS(T$10:T180) &lt;= T$4,T$1-EnterData!$N$4*DataKernels!K180/MAX(DataKernels!K$10:K$259),IF(ROWS(T$10:T180)&lt;=2*T$4,T$1+EnterData!$N$4*INDEX(DataKernels!K$10:K$259,ROW(T180)-T$4-(ROW(T$10)-1))/MAX(DataKernels!K$10:K$259),NA())),NA())</f>
        <v>#N/A</v>
      </c>
      <c r="U180" t="str" cm="1">
        <f t="array" ref="U180">IFERROR(IF(ROWS(U$10:U180) &lt;= T$4,DataForViolins!K180,IF(ROWS(U$10:U180) &lt;=2*T$4,INDEX(DataForViolins!K$10:K$259,ROW(U180)-T$4-(ROW(T$10)-1)),NA())),NA())</f>
        <v/>
      </c>
    </row>
    <row r="181" spans="2:21" x14ac:dyDescent="0.25">
      <c r="B181" cm="1">
        <f t="array" ref="B181">IFERROR(IF(ROWS(B$10:B181) &lt;= B$4,B$1-EnterData!$N$4*DataKernels!B181/MAX(DataKernels!B$10:B$259),IF(ROWS(B$10:B181)&lt;=2*B$4,B$1+EnterData!$N$4*INDEX(DataKernels!B$10:B$259,ROW(B181)-B$4-(ROW(B$10)-1))/MAX(DataKernels!B$10:B$259),NA())),NA())</f>
        <v>0.8976252361707715</v>
      </c>
      <c r="C181" cm="1">
        <f t="array" ref="C181">IFERROR(IF(ROWS(C$10:C181) &lt;= B$4,DataForViolins!B181,IF(ROWS(C$10:C181) &lt;=2*B$4,INDEX(DataForViolins!B$10:B$259,ROW(C181)-B$4-(ROW(B$10)-1)),NA())),NA())</f>
        <v>185.44935959736344</v>
      </c>
      <c r="D181" cm="1">
        <f t="array" ref="D181">IFERROR(IF(ROWS(D$10:D181) &lt;= D$4,D$1-EnterData!$N$4*DataKernels!C181/MAX(DataKernels!C$10:C$259),IF(ROWS(D$10:D181)&lt;=2*D$4,D$1+EnterData!$N$4*INDEX(DataKernels!C$10:C$259,ROW(D181)-D$4-(ROW(D$10)-1))/MAX(DataKernels!C$10:C$259),NA())),NA())</f>
        <v>1.7990991718894649</v>
      </c>
      <c r="E181" cm="1">
        <f t="array" ref="E181">IFERROR(IF(ROWS(E$10:E181) &lt;= D$4,DataForViolins!C181,IF(ROWS(E$10:E181) &lt;=2*D$4,INDEX(DataForViolins!C$10:C$259,ROW(E181)-D$4-(ROW(D$10)-1)),NA())),NA())</f>
        <v>241.84770566805597</v>
      </c>
      <c r="F181" t="e" cm="1">
        <f t="array" ref="F181">IFERROR(IF(ROWS(F$10:F181) &lt;= F$4,F$1-EnterData!$N$4*DataKernels!D181/MAX(DataKernels!D$10:D$259),IF(ROWS(F$10:F181)&lt;=2*F$4,F$1+EnterData!$N$4*INDEX(DataKernels!D$10:D$259,ROW(F181)-F$4-(ROW(F$10)-1))/MAX(DataKernels!D$10:D$259),NA())),NA())</f>
        <v>#N/A</v>
      </c>
      <c r="G181" t="str" cm="1">
        <f t="array" ref="G181">IFERROR(IF(ROWS(G$10:G181) &lt;= F$4,DataForViolins!D181,IF(ROWS(G$10:G181) &lt;=2*F$4,INDEX(DataForViolins!D$10:D$259,ROW(G181)-F$4-(ROW(F$10)-1)),NA())),NA())</f>
        <v/>
      </c>
      <c r="H181" t="e" cm="1">
        <f t="array" ref="H181">IFERROR(IF(ROWS(H$10:H181) &lt;= H$4,H$1-EnterData!$N$4*DataKernels!E181/MAX(DataKernels!E$10:E$259),IF(ROWS(H$10:H181)&lt;=2*H$4,H$1+EnterData!$N$4*INDEX(DataKernels!E$10:E$259,ROW(H181)-H$4-(ROW(H$10)-1))/MAX(DataKernels!E$10:E$259),NA())),NA())</f>
        <v>#N/A</v>
      </c>
      <c r="I181" t="str" cm="1">
        <f t="array" ref="I181">IFERROR(IF(ROWS(I$10:I181) &lt;= H$4,DataForViolins!E181,IF(ROWS(I$10:I181) &lt;=2*H$4,INDEX(DataForViolins!E$10:E$259,ROW(I181)-H$4-(ROW(H$10)-1)),NA())),NA())</f>
        <v/>
      </c>
      <c r="J181" t="e" cm="1">
        <f t="array" ref="J181">IFERROR(IF(ROWS(J$10:J181) &lt;= J$4,J$1-EnterData!$N$4*DataKernels!F181/MAX(DataKernels!F$10:F$259),IF(ROWS(J$10:J181)&lt;=2*J$4,J$1+EnterData!$N$4*INDEX(DataKernels!F$10:F$259,ROW(J181)-J$4-(ROW(J$10)-1))/MAX(DataKernels!F$10:F$259),NA())),NA())</f>
        <v>#N/A</v>
      </c>
      <c r="K181" t="str" cm="1">
        <f t="array" ref="K181">IFERROR(IF(ROWS(K$10:K181) &lt;= J$4,DataForViolins!F181,IF(ROWS(K$10:K181) &lt;=2*J$4,INDEX(DataForViolins!F$10:F$259,ROW(K181)-J$4-(ROW(J$10)-1)),NA())),NA())</f>
        <v/>
      </c>
      <c r="L181" t="e" cm="1">
        <f t="array" ref="L181">IFERROR(IF(ROWS(L$10:L181) &lt;= L$4,L$1-EnterData!$N$4*DataKernels!G181/MAX(DataKernels!G$10:G$259),IF(ROWS(L$10:L181)&lt;=2*L$4,L$1+EnterData!$N$4*INDEX(DataKernels!G$10:G$259,ROW(L181)-L$4-(ROW(L$10)-1))/MAX(DataKernels!G$10:G$259),NA())),NA())</f>
        <v>#N/A</v>
      </c>
      <c r="M181" t="str" cm="1">
        <f t="array" ref="M181">IFERROR(IF(ROWS(M$10:M181) &lt;= L$4,DataForViolins!G181,IF(ROWS(M$10:M181) &lt;=2*L$4,INDEX(DataForViolins!G$10:G$259,ROW(M181)-L$4-(ROW(L$10)-1)),NA())),NA())</f>
        <v/>
      </c>
      <c r="N181" t="e" cm="1">
        <f t="array" ref="N181">IFERROR(IF(ROWS(N$10:N181) &lt;= N$4,N$1-EnterData!$N$4*DataKernels!H181/MAX(DataKernels!H$10:H$259),IF(ROWS(N$10:N181)&lt;=2*N$4,N$1+EnterData!$N$4*INDEX(DataKernels!H$10:H$259,ROW(N181)-N$4-(ROW(N$10)-1))/MAX(DataKernels!H$10:H$259),NA())),NA())</f>
        <v>#N/A</v>
      </c>
      <c r="O181" t="str" cm="1">
        <f t="array" ref="O181">IFERROR(IF(ROWS(O$10:O181) &lt;= N$4,DataForViolins!H181,IF(ROWS(O$10:O181) &lt;=2*N$4,INDEX(DataForViolins!H$10:H$259,ROW(O181)-N$4-(ROW(N$10)-1)),NA())),NA())</f>
        <v/>
      </c>
      <c r="P181" t="e" cm="1">
        <f t="array" ref="P181">IFERROR(IF(ROWS(P$10:P181) &lt;= P$4,P$1-EnterData!$N$4*DataKernels!I181/MAX(DataKernels!I$10:I$259),IF(ROWS(P$10:P181)&lt;=2*P$4,P$1+EnterData!$N$4*INDEX(DataKernels!I$10:I$259,ROW(P181)-P$4-(ROW(P$10)-1))/MAX(DataKernels!I$10:I$259),NA())),NA())</f>
        <v>#N/A</v>
      </c>
      <c r="Q181" t="str" cm="1">
        <f t="array" ref="Q181">IFERROR(IF(ROWS(Q$10:Q181) &lt;= P$4,DataForViolins!I181,IF(ROWS(Q$10:Q181) &lt;=2*P$4,INDEX(DataForViolins!I$10:I$259,ROW(Q181)-P$4-(ROW(P$10)-1)),NA())),NA())</f>
        <v/>
      </c>
      <c r="R181" t="e" cm="1">
        <f t="array" ref="R181">IFERROR(IF(ROWS(R$10:R181) &lt;= R$4,R$1-EnterData!$N$4*DataKernels!J181/MAX(DataKernels!J$10:J$259),IF(ROWS(R$10:R181)&lt;=2*R$4,R$1+EnterData!$N$4*INDEX(DataKernels!J$10:J$259,ROW(R181)-R$4-(ROW(R$10)-1))/MAX(DataKernels!J$10:J$259),NA())),NA())</f>
        <v>#N/A</v>
      </c>
      <c r="S181" t="str" cm="1">
        <f t="array" ref="S181">IFERROR(IF(ROWS(S$10:S181) &lt;= R$4,DataForViolins!J181,IF(ROWS(S$10:S181) &lt;=2*R$4,INDEX(DataForViolins!J$10:J$259,ROW(S181)-R$4-(ROW(R$10)-1)),NA())),NA())</f>
        <v/>
      </c>
      <c r="T181" t="e" cm="1">
        <f t="array" ref="T181">IFERROR(IF(ROWS(T$10:T181) &lt;= T$4,T$1-EnterData!$N$4*DataKernels!K181/MAX(DataKernels!K$10:K$259),IF(ROWS(T$10:T181)&lt;=2*T$4,T$1+EnterData!$N$4*INDEX(DataKernels!K$10:K$259,ROW(T181)-T$4-(ROW(T$10)-1))/MAX(DataKernels!K$10:K$259),NA())),NA())</f>
        <v>#N/A</v>
      </c>
      <c r="U181" t="str" cm="1">
        <f t="array" ref="U181">IFERROR(IF(ROWS(U$10:U181) &lt;= T$4,DataForViolins!K181,IF(ROWS(U$10:U181) &lt;=2*T$4,INDEX(DataForViolins!K$10:K$259,ROW(U181)-T$4-(ROW(T$10)-1)),NA())),NA())</f>
        <v/>
      </c>
    </row>
    <row r="182" spans="2:21" x14ac:dyDescent="0.25">
      <c r="B182" cm="1">
        <f t="array" ref="B182">IFERROR(IF(ROWS(B$10:B182) &lt;= B$4,B$1-EnterData!$N$4*DataKernels!B182/MAX(DataKernels!B$10:B$259),IF(ROWS(B$10:B182)&lt;=2*B$4,B$1+EnterData!$N$4*INDEX(DataKernels!B$10:B$259,ROW(B182)-B$4-(ROW(B$10)-1))/MAX(DataKernels!B$10:B$259),NA())),NA())</f>
        <v>0.90231596963541294</v>
      </c>
      <c r="C182" cm="1">
        <f t="array" ref="C182">IFERROR(IF(ROWS(C$10:C182) &lt;= B$4,DataForViolins!B182,IF(ROWS(C$10:C182) &lt;=2*B$4,INDEX(DataForViolins!B$10:B$259,ROW(C182)-B$4-(ROW(B$10)-1)),NA())),NA())</f>
        <v>186.07292990635858</v>
      </c>
      <c r="D182" cm="1">
        <f t="array" ref="D182">IFERROR(IF(ROWS(D$10:D182) &lt;= D$4,D$1-EnterData!$N$4*DataKernels!C182/MAX(DataKernels!C$10:C$259),IF(ROWS(D$10:D182)&lt;=2*D$4,D$1+EnterData!$N$4*INDEX(DataKernels!C$10:C$259,ROW(D182)-D$4-(ROW(D$10)-1))/MAX(DataKernels!C$10:C$259),NA())),NA())</f>
        <v>1.8034120422716582</v>
      </c>
      <c r="E182" cm="1">
        <f t="array" ref="E182">IFERROR(IF(ROWS(E$10:E182) &lt;= D$4,DataForViolins!C182,IF(ROWS(E$10:E182) &lt;=2*D$4,INDEX(DataForViolins!C$10:C$259,ROW(E182)-D$4-(ROW(D$10)-1)),NA())),NA())</f>
        <v>242.37131224156252</v>
      </c>
      <c r="F182" t="e" cm="1">
        <f t="array" ref="F182">IFERROR(IF(ROWS(F$10:F182) &lt;= F$4,F$1-EnterData!$N$4*DataKernels!D182/MAX(DataKernels!D$10:D$259),IF(ROWS(F$10:F182)&lt;=2*F$4,F$1+EnterData!$N$4*INDEX(DataKernels!D$10:D$259,ROW(F182)-F$4-(ROW(F$10)-1))/MAX(DataKernels!D$10:D$259),NA())),NA())</f>
        <v>#N/A</v>
      </c>
      <c r="G182" t="str" cm="1">
        <f t="array" ref="G182">IFERROR(IF(ROWS(G$10:G182) &lt;= F$4,DataForViolins!D182,IF(ROWS(G$10:G182) &lt;=2*F$4,INDEX(DataForViolins!D$10:D$259,ROW(G182)-F$4-(ROW(F$10)-1)),NA())),NA())</f>
        <v/>
      </c>
      <c r="H182" t="e" cm="1">
        <f t="array" ref="H182">IFERROR(IF(ROWS(H$10:H182) &lt;= H$4,H$1-EnterData!$N$4*DataKernels!E182/MAX(DataKernels!E$10:E$259),IF(ROWS(H$10:H182)&lt;=2*H$4,H$1+EnterData!$N$4*INDEX(DataKernels!E$10:E$259,ROW(H182)-H$4-(ROW(H$10)-1))/MAX(DataKernels!E$10:E$259),NA())),NA())</f>
        <v>#N/A</v>
      </c>
      <c r="I182" t="str" cm="1">
        <f t="array" ref="I182">IFERROR(IF(ROWS(I$10:I182) &lt;= H$4,DataForViolins!E182,IF(ROWS(I$10:I182) &lt;=2*H$4,INDEX(DataForViolins!E$10:E$259,ROW(I182)-H$4-(ROW(H$10)-1)),NA())),NA())</f>
        <v/>
      </c>
      <c r="J182" t="e" cm="1">
        <f t="array" ref="J182">IFERROR(IF(ROWS(J$10:J182) &lt;= J$4,J$1-EnterData!$N$4*DataKernels!F182/MAX(DataKernels!F$10:F$259),IF(ROWS(J$10:J182)&lt;=2*J$4,J$1+EnterData!$N$4*INDEX(DataKernels!F$10:F$259,ROW(J182)-J$4-(ROW(J$10)-1))/MAX(DataKernels!F$10:F$259),NA())),NA())</f>
        <v>#N/A</v>
      </c>
      <c r="K182" t="str" cm="1">
        <f t="array" ref="K182">IFERROR(IF(ROWS(K$10:K182) &lt;= J$4,DataForViolins!F182,IF(ROWS(K$10:K182) &lt;=2*J$4,INDEX(DataForViolins!F$10:F$259,ROW(K182)-J$4-(ROW(J$10)-1)),NA())),NA())</f>
        <v/>
      </c>
      <c r="L182" t="e" cm="1">
        <f t="array" ref="L182">IFERROR(IF(ROWS(L$10:L182) &lt;= L$4,L$1-EnterData!$N$4*DataKernels!G182/MAX(DataKernels!G$10:G$259),IF(ROWS(L$10:L182)&lt;=2*L$4,L$1+EnterData!$N$4*INDEX(DataKernels!G$10:G$259,ROW(L182)-L$4-(ROW(L$10)-1))/MAX(DataKernels!G$10:G$259),NA())),NA())</f>
        <v>#N/A</v>
      </c>
      <c r="M182" t="str" cm="1">
        <f t="array" ref="M182">IFERROR(IF(ROWS(M$10:M182) &lt;= L$4,DataForViolins!G182,IF(ROWS(M$10:M182) &lt;=2*L$4,INDEX(DataForViolins!G$10:G$259,ROW(M182)-L$4-(ROW(L$10)-1)),NA())),NA())</f>
        <v/>
      </c>
      <c r="N182" t="e" cm="1">
        <f t="array" ref="N182">IFERROR(IF(ROWS(N$10:N182) &lt;= N$4,N$1-EnterData!$N$4*DataKernels!H182/MAX(DataKernels!H$10:H$259),IF(ROWS(N$10:N182)&lt;=2*N$4,N$1+EnterData!$N$4*INDEX(DataKernels!H$10:H$259,ROW(N182)-N$4-(ROW(N$10)-1))/MAX(DataKernels!H$10:H$259),NA())),NA())</f>
        <v>#N/A</v>
      </c>
      <c r="O182" t="str" cm="1">
        <f t="array" ref="O182">IFERROR(IF(ROWS(O$10:O182) &lt;= N$4,DataForViolins!H182,IF(ROWS(O$10:O182) &lt;=2*N$4,INDEX(DataForViolins!H$10:H$259,ROW(O182)-N$4-(ROW(N$10)-1)),NA())),NA())</f>
        <v/>
      </c>
      <c r="P182" t="e" cm="1">
        <f t="array" ref="P182">IFERROR(IF(ROWS(P$10:P182) &lt;= P$4,P$1-EnterData!$N$4*DataKernels!I182/MAX(DataKernels!I$10:I$259),IF(ROWS(P$10:P182)&lt;=2*P$4,P$1+EnterData!$N$4*INDEX(DataKernels!I$10:I$259,ROW(P182)-P$4-(ROW(P$10)-1))/MAX(DataKernels!I$10:I$259),NA())),NA())</f>
        <v>#N/A</v>
      </c>
      <c r="Q182" t="str" cm="1">
        <f t="array" ref="Q182">IFERROR(IF(ROWS(Q$10:Q182) &lt;= P$4,DataForViolins!I182,IF(ROWS(Q$10:Q182) &lt;=2*P$4,INDEX(DataForViolins!I$10:I$259,ROW(Q182)-P$4-(ROW(P$10)-1)),NA())),NA())</f>
        <v/>
      </c>
      <c r="R182" t="e" cm="1">
        <f t="array" ref="R182">IFERROR(IF(ROWS(R$10:R182) &lt;= R$4,R$1-EnterData!$N$4*DataKernels!J182/MAX(DataKernels!J$10:J$259),IF(ROWS(R$10:R182)&lt;=2*R$4,R$1+EnterData!$N$4*INDEX(DataKernels!J$10:J$259,ROW(R182)-R$4-(ROW(R$10)-1))/MAX(DataKernels!J$10:J$259),NA())),NA())</f>
        <v>#N/A</v>
      </c>
      <c r="S182" t="str" cm="1">
        <f t="array" ref="S182">IFERROR(IF(ROWS(S$10:S182) &lt;= R$4,DataForViolins!J182,IF(ROWS(S$10:S182) &lt;=2*R$4,INDEX(DataForViolins!J$10:J$259,ROW(S182)-R$4-(ROW(R$10)-1)),NA())),NA())</f>
        <v/>
      </c>
      <c r="T182" t="e" cm="1">
        <f t="array" ref="T182">IFERROR(IF(ROWS(T$10:T182) &lt;= T$4,T$1-EnterData!$N$4*DataKernels!K182/MAX(DataKernels!K$10:K$259),IF(ROWS(T$10:T182)&lt;=2*T$4,T$1+EnterData!$N$4*INDEX(DataKernels!K$10:K$259,ROW(T182)-T$4-(ROW(T$10)-1))/MAX(DataKernels!K$10:K$259),NA())),NA())</f>
        <v>#N/A</v>
      </c>
      <c r="U182" t="str" cm="1">
        <f t="array" ref="U182">IFERROR(IF(ROWS(U$10:U182) &lt;= T$4,DataForViolins!K182,IF(ROWS(U$10:U182) &lt;=2*T$4,INDEX(DataForViolins!K$10:K$259,ROW(U182)-T$4-(ROW(T$10)-1)),NA())),NA())</f>
        <v/>
      </c>
    </row>
    <row r="183" spans="2:21" x14ac:dyDescent="0.25">
      <c r="B183" cm="1">
        <f t="array" ref="B183">IFERROR(IF(ROWS(B$10:B183) &lt;= B$4,B$1-EnterData!$N$4*DataKernels!B183/MAX(DataKernels!B$10:B$259),IF(ROWS(B$10:B183)&lt;=2*B$4,B$1+EnterData!$N$4*INDEX(DataKernels!B$10:B$259,ROW(B183)-B$4-(ROW(B$10)-1))/MAX(DataKernels!B$10:B$259),NA())),NA())</f>
        <v>0.90665390769811482</v>
      </c>
      <c r="C183" cm="1">
        <f t="array" ref="C183">IFERROR(IF(ROWS(C$10:C183) &lt;= B$4,DataForViolins!B183,IF(ROWS(C$10:C183) &lt;=2*B$4,INDEX(DataForViolins!B$10:B$259,ROW(C183)-B$4-(ROW(B$10)-1)),NA())),NA())</f>
        <v>186.69650021535372</v>
      </c>
      <c r="D183" cm="1">
        <f t="array" ref="D183">IFERROR(IF(ROWS(D$10:D183) &lt;= D$4,D$1-EnterData!$N$4*DataKernels!C183/MAX(DataKernels!C$10:C$259),IF(ROWS(D$10:D183)&lt;=2*D$4,D$1+EnterData!$N$4*INDEX(DataKernels!C$10:C$259,ROW(D183)-D$4-(ROW(D$10)-1))/MAX(DataKernels!C$10:C$259),NA())),NA())</f>
        <v>1.8077318212622124</v>
      </c>
      <c r="E183" cm="1">
        <f t="array" ref="E183">IFERROR(IF(ROWS(E$10:E183) &lt;= D$4,DataForViolins!C183,IF(ROWS(E$10:E183) &lt;=2*D$4,INDEX(DataForViolins!C$10:C$259,ROW(E183)-D$4-(ROW(D$10)-1)),NA())),NA())</f>
        <v>242.89491881506908</v>
      </c>
      <c r="F183" t="e" cm="1">
        <f t="array" ref="F183">IFERROR(IF(ROWS(F$10:F183) &lt;= F$4,F$1-EnterData!$N$4*DataKernels!D183/MAX(DataKernels!D$10:D$259),IF(ROWS(F$10:F183)&lt;=2*F$4,F$1+EnterData!$N$4*INDEX(DataKernels!D$10:D$259,ROW(F183)-F$4-(ROW(F$10)-1))/MAX(DataKernels!D$10:D$259),NA())),NA())</f>
        <v>#N/A</v>
      </c>
      <c r="G183" t="str" cm="1">
        <f t="array" ref="G183">IFERROR(IF(ROWS(G$10:G183) &lt;= F$4,DataForViolins!D183,IF(ROWS(G$10:G183) &lt;=2*F$4,INDEX(DataForViolins!D$10:D$259,ROW(G183)-F$4-(ROW(F$10)-1)),NA())),NA())</f>
        <v/>
      </c>
      <c r="H183" t="e" cm="1">
        <f t="array" ref="H183">IFERROR(IF(ROWS(H$10:H183) &lt;= H$4,H$1-EnterData!$N$4*DataKernels!E183/MAX(DataKernels!E$10:E$259),IF(ROWS(H$10:H183)&lt;=2*H$4,H$1+EnterData!$N$4*INDEX(DataKernels!E$10:E$259,ROW(H183)-H$4-(ROW(H$10)-1))/MAX(DataKernels!E$10:E$259),NA())),NA())</f>
        <v>#N/A</v>
      </c>
      <c r="I183" t="str" cm="1">
        <f t="array" ref="I183">IFERROR(IF(ROWS(I$10:I183) &lt;= H$4,DataForViolins!E183,IF(ROWS(I$10:I183) &lt;=2*H$4,INDEX(DataForViolins!E$10:E$259,ROW(I183)-H$4-(ROW(H$10)-1)),NA())),NA())</f>
        <v/>
      </c>
      <c r="J183" t="e" cm="1">
        <f t="array" ref="J183">IFERROR(IF(ROWS(J$10:J183) &lt;= J$4,J$1-EnterData!$N$4*DataKernels!F183/MAX(DataKernels!F$10:F$259),IF(ROWS(J$10:J183)&lt;=2*J$4,J$1+EnterData!$N$4*INDEX(DataKernels!F$10:F$259,ROW(J183)-J$4-(ROW(J$10)-1))/MAX(DataKernels!F$10:F$259),NA())),NA())</f>
        <v>#N/A</v>
      </c>
      <c r="K183" t="str" cm="1">
        <f t="array" ref="K183">IFERROR(IF(ROWS(K$10:K183) &lt;= J$4,DataForViolins!F183,IF(ROWS(K$10:K183) &lt;=2*J$4,INDEX(DataForViolins!F$10:F$259,ROW(K183)-J$4-(ROW(J$10)-1)),NA())),NA())</f>
        <v/>
      </c>
      <c r="L183" t="e" cm="1">
        <f t="array" ref="L183">IFERROR(IF(ROWS(L$10:L183) &lt;= L$4,L$1-EnterData!$N$4*DataKernels!G183/MAX(DataKernels!G$10:G$259),IF(ROWS(L$10:L183)&lt;=2*L$4,L$1+EnterData!$N$4*INDEX(DataKernels!G$10:G$259,ROW(L183)-L$4-(ROW(L$10)-1))/MAX(DataKernels!G$10:G$259),NA())),NA())</f>
        <v>#N/A</v>
      </c>
      <c r="M183" t="str" cm="1">
        <f t="array" ref="M183">IFERROR(IF(ROWS(M$10:M183) &lt;= L$4,DataForViolins!G183,IF(ROWS(M$10:M183) &lt;=2*L$4,INDEX(DataForViolins!G$10:G$259,ROW(M183)-L$4-(ROW(L$10)-1)),NA())),NA())</f>
        <v/>
      </c>
      <c r="N183" t="e" cm="1">
        <f t="array" ref="N183">IFERROR(IF(ROWS(N$10:N183) &lt;= N$4,N$1-EnterData!$N$4*DataKernels!H183/MAX(DataKernels!H$10:H$259),IF(ROWS(N$10:N183)&lt;=2*N$4,N$1+EnterData!$N$4*INDEX(DataKernels!H$10:H$259,ROW(N183)-N$4-(ROW(N$10)-1))/MAX(DataKernels!H$10:H$259),NA())),NA())</f>
        <v>#N/A</v>
      </c>
      <c r="O183" t="str" cm="1">
        <f t="array" ref="O183">IFERROR(IF(ROWS(O$10:O183) &lt;= N$4,DataForViolins!H183,IF(ROWS(O$10:O183) &lt;=2*N$4,INDEX(DataForViolins!H$10:H$259,ROW(O183)-N$4-(ROW(N$10)-1)),NA())),NA())</f>
        <v/>
      </c>
      <c r="P183" t="e" cm="1">
        <f t="array" ref="P183">IFERROR(IF(ROWS(P$10:P183) &lt;= P$4,P$1-EnterData!$N$4*DataKernels!I183/MAX(DataKernels!I$10:I$259),IF(ROWS(P$10:P183)&lt;=2*P$4,P$1+EnterData!$N$4*INDEX(DataKernels!I$10:I$259,ROW(P183)-P$4-(ROW(P$10)-1))/MAX(DataKernels!I$10:I$259),NA())),NA())</f>
        <v>#N/A</v>
      </c>
      <c r="Q183" t="str" cm="1">
        <f t="array" ref="Q183">IFERROR(IF(ROWS(Q$10:Q183) &lt;= P$4,DataForViolins!I183,IF(ROWS(Q$10:Q183) &lt;=2*P$4,INDEX(DataForViolins!I$10:I$259,ROW(Q183)-P$4-(ROW(P$10)-1)),NA())),NA())</f>
        <v/>
      </c>
      <c r="R183" t="e" cm="1">
        <f t="array" ref="R183">IFERROR(IF(ROWS(R$10:R183) &lt;= R$4,R$1-EnterData!$N$4*DataKernels!J183/MAX(DataKernels!J$10:J$259),IF(ROWS(R$10:R183)&lt;=2*R$4,R$1+EnterData!$N$4*INDEX(DataKernels!J$10:J$259,ROW(R183)-R$4-(ROW(R$10)-1))/MAX(DataKernels!J$10:J$259),NA())),NA())</f>
        <v>#N/A</v>
      </c>
      <c r="S183" t="str" cm="1">
        <f t="array" ref="S183">IFERROR(IF(ROWS(S$10:S183) &lt;= R$4,DataForViolins!J183,IF(ROWS(S$10:S183) &lt;=2*R$4,INDEX(DataForViolins!J$10:J$259,ROW(S183)-R$4-(ROW(R$10)-1)),NA())),NA())</f>
        <v/>
      </c>
      <c r="T183" t="e" cm="1">
        <f t="array" ref="T183">IFERROR(IF(ROWS(T$10:T183) &lt;= T$4,T$1-EnterData!$N$4*DataKernels!K183/MAX(DataKernels!K$10:K$259),IF(ROWS(T$10:T183)&lt;=2*T$4,T$1+EnterData!$N$4*INDEX(DataKernels!K$10:K$259,ROW(T183)-T$4-(ROW(T$10)-1))/MAX(DataKernels!K$10:K$259),NA())),NA())</f>
        <v>#N/A</v>
      </c>
      <c r="U183" t="str" cm="1">
        <f t="array" ref="U183">IFERROR(IF(ROWS(U$10:U183) &lt;= T$4,DataForViolins!K183,IF(ROWS(U$10:U183) &lt;=2*T$4,INDEX(DataForViolins!K$10:K$259,ROW(U183)-T$4-(ROW(T$10)-1)),NA())),NA())</f>
        <v/>
      </c>
    </row>
    <row r="184" spans="2:21" x14ac:dyDescent="0.25">
      <c r="B184" cm="1">
        <f t="array" ref="B184">IFERROR(IF(ROWS(B$10:B184) &lt;= B$4,B$1-EnterData!$N$4*DataKernels!B184/MAX(DataKernels!B$10:B$259),IF(ROWS(B$10:B184)&lt;=2*B$4,B$1+EnterData!$N$4*INDEX(DataKernels!B$10:B$259,ROW(B184)-B$4-(ROW(B$10)-1))/MAX(DataKernels!B$10:B$259),NA())),NA())</f>
        <v>0.91064386677124476</v>
      </c>
      <c r="C184" cm="1">
        <f t="array" ref="C184">IFERROR(IF(ROWS(C$10:C184) &lt;= B$4,DataForViolins!B184,IF(ROWS(C$10:C184) &lt;=2*B$4,INDEX(DataForViolins!B$10:B$259,ROW(C184)-B$4-(ROW(B$10)-1)),NA())),NA())</f>
        <v>187.32007052434886</v>
      </c>
      <c r="D184" cm="1">
        <f t="array" ref="D184">IFERROR(IF(ROWS(D$10:D184) &lt;= D$4,D$1-EnterData!$N$4*DataKernels!C184/MAX(DataKernels!C$10:C$259),IF(ROWS(D$10:D184)&lt;=2*D$4,D$1+EnterData!$N$4*INDEX(DataKernels!C$10:C$259,ROW(D184)-D$4-(ROW(D$10)-1))/MAX(DataKernels!C$10:C$259),NA())),NA())</f>
        <v>1.8120590947399702</v>
      </c>
      <c r="E184" cm="1">
        <f t="array" ref="E184">IFERROR(IF(ROWS(E$10:E184) &lt;= D$4,DataForViolins!C184,IF(ROWS(E$10:E184) &lt;=2*D$4,INDEX(DataForViolins!C$10:C$259,ROW(E184)-D$4-(ROW(D$10)-1)),NA())),NA())</f>
        <v>243.41852538857563</v>
      </c>
      <c r="F184" t="e" cm="1">
        <f t="array" ref="F184">IFERROR(IF(ROWS(F$10:F184) &lt;= F$4,F$1-EnterData!$N$4*DataKernels!D184/MAX(DataKernels!D$10:D$259),IF(ROWS(F$10:F184)&lt;=2*F$4,F$1+EnterData!$N$4*INDEX(DataKernels!D$10:D$259,ROW(F184)-F$4-(ROW(F$10)-1))/MAX(DataKernels!D$10:D$259),NA())),NA())</f>
        <v>#N/A</v>
      </c>
      <c r="G184" t="str" cm="1">
        <f t="array" ref="G184">IFERROR(IF(ROWS(G$10:G184) &lt;= F$4,DataForViolins!D184,IF(ROWS(G$10:G184) &lt;=2*F$4,INDEX(DataForViolins!D$10:D$259,ROW(G184)-F$4-(ROW(F$10)-1)),NA())),NA())</f>
        <v/>
      </c>
      <c r="H184" t="e" cm="1">
        <f t="array" ref="H184">IFERROR(IF(ROWS(H$10:H184) &lt;= H$4,H$1-EnterData!$N$4*DataKernels!E184/MAX(DataKernels!E$10:E$259),IF(ROWS(H$10:H184)&lt;=2*H$4,H$1+EnterData!$N$4*INDEX(DataKernels!E$10:E$259,ROW(H184)-H$4-(ROW(H$10)-1))/MAX(DataKernels!E$10:E$259),NA())),NA())</f>
        <v>#N/A</v>
      </c>
      <c r="I184" t="str" cm="1">
        <f t="array" ref="I184">IFERROR(IF(ROWS(I$10:I184) &lt;= H$4,DataForViolins!E184,IF(ROWS(I$10:I184) &lt;=2*H$4,INDEX(DataForViolins!E$10:E$259,ROW(I184)-H$4-(ROW(H$10)-1)),NA())),NA())</f>
        <v/>
      </c>
      <c r="J184" t="e" cm="1">
        <f t="array" ref="J184">IFERROR(IF(ROWS(J$10:J184) &lt;= J$4,J$1-EnterData!$N$4*DataKernels!F184/MAX(DataKernels!F$10:F$259),IF(ROWS(J$10:J184)&lt;=2*J$4,J$1+EnterData!$N$4*INDEX(DataKernels!F$10:F$259,ROW(J184)-J$4-(ROW(J$10)-1))/MAX(DataKernels!F$10:F$259),NA())),NA())</f>
        <v>#N/A</v>
      </c>
      <c r="K184" t="str" cm="1">
        <f t="array" ref="K184">IFERROR(IF(ROWS(K$10:K184) &lt;= J$4,DataForViolins!F184,IF(ROWS(K$10:K184) &lt;=2*J$4,INDEX(DataForViolins!F$10:F$259,ROW(K184)-J$4-(ROW(J$10)-1)),NA())),NA())</f>
        <v/>
      </c>
      <c r="L184" t="e" cm="1">
        <f t="array" ref="L184">IFERROR(IF(ROWS(L$10:L184) &lt;= L$4,L$1-EnterData!$N$4*DataKernels!G184/MAX(DataKernels!G$10:G$259),IF(ROWS(L$10:L184)&lt;=2*L$4,L$1+EnterData!$N$4*INDEX(DataKernels!G$10:G$259,ROW(L184)-L$4-(ROW(L$10)-1))/MAX(DataKernels!G$10:G$259),NA())),NA())</f>
        <v>#N/A</v>
      </c>
      <c r="M184" t="str" cm="1">
        <f t="array" ref="M184">IFERROR(IF(ROWS(M$10:M184) &lt;= L$4,DataForViolins!G184,IF(ROWS(M$10:M184) &lt;=2*L$4,INDEX(DataForViolins!G$10:G$259,ROW(M184)-L$4-(ROW(L$10)-1)),NA())),NA())</f>
        <v/>
      </c>
      <c r="N184" t="e" cm="1">
        <f t="array" ref="N184">IFERROR(IF(ROWS(N$10:N184) &lt;= N$4,N$1-EnterData!$N$4*DataKernels!H184/MAX(DataKernels!H$10:H$259),IF(ROWS(N$10:N184)&lt;=2*N$4,N$1+EnterData!$N$4*INDEX(DataKernels!H$10:H$259,ROW(N184)-N$4-(ROW(N$10)-1))/MAX(DataKernels!H$10:H$259),NA())),NA())</f>
        <v>#N/A</v>
      </c>
      <c r="O184" t="str" cm="1">
        <f t="array" ref="O184">IFERROR(IF(ROWS(O$10:O184) &lt;= N$4,DataForViolins!H184,IF(ROWS(O$10:O184) &lt;=2*N$4,INDEX(DataForViolins!H$10:H$259,ROW(O184)-N$4-(ROW(N$10)-1)),NA())),NA())</f>
        <v/>
      </c>
      <c r="P184" t="e" cm="1">
        <f t="array" ref="P184">IFERROR(IF(ROWS(P$10:P184) &lt;= P$4,P$1-EnterData!$N$4*DataKernels!I184/MAX(DataKernels!I$10:I$259),IF(ROWS(P$10:P184)&lt;=2*P$4,P$1+EnterData!$N$4*INDEX(DataKernels!I$10:I$259,ROW(P184)-P$4-(ROW(P$10)-1))/MAX(DataKernels!I$10:I$259),NA())),NA())</f>
        <v>#N/A</v>
      </c>
      <c r="Q184" t="str" cm="1">
        <f t="array" ref="Q184">IFERROR(IF(ROWS(Q$10:Q184) &lt;= P$4,DataForViolins!I184,IF(ROWS(Q$10:Q184) &lt;=2*P$4,INDEX(DataForViolins!I$10:I$259,ROW(Q184)-P$4-(ROW(P$10)-1)),NA())),NA())</f>
        <v/>
      </c>
      <c r="R184" t="e" cm="1">
        <f t="array" ref="R184">IFERROR(IF(ROWS(R$10:R184) &lt;= R$4,R$1-EnterData!$N$4*DataKernels!J184/MAX(DataKernels!J$10:J$259),IF(ROWS(R$10:R184)&lt;=2*R$4,R$1+EnterData!$N$4*INDEX(DataKernels!J$10:J$259,ROW(R184)-R$4-(ROW(R$10)-1))/MAX(DataKernels!J$10:J$259),NA())),NA())</f>
        <v>#N/A</v>
      </c>
      <c r="S184" t="str" cm="1">
        <f t="array" ref="S184">IFERROR(IF(ROWS(S$10:S184) &lt;= R$4,DataForViolins!J184,IF(ROWS(S$10:S184) &lt;=2*R$4,INDEX(DataForViolins!J$10:J$259,ROW(S184)-R$4-(ROW(R$10)-1)),NA())),NA())</f>
        <v/>
      </c>
      <c r="T184" t="e" cm="1">
        <f t="array" ref="T184">IFERROR(IF(ROWS(T$10:T184) &lt;= T$4,T$1-EnterData!$N$4*DataKernels!K184/MAX(DataKernels!K$10:K$259),IF(ROWS(T$10:T184)&lt;=2*T$4,T$1+EnterData!$N$4*INDEX(DataKernels!K$10:K$259,ROW(T184)-T$4-(ROW(T$10)-1))/MAX(DataKernels!K$10:K$259),NA())),NA())</f>
        <v>#N/A</v>
      </c>
      <c r="U184" t="str" cm="1">
        <f t="array" ref="U184">IFERROR(IF(ROWS(U$10:U184) &lt;= T$4,DataForViolins!K184,IF(ROWS(U$10:U184) &lt;=2*T$4,INDEX(DataForViolins!K$10:K$259,ROW(U184)-T$4-(ROW(T$10)-1)),NA())),NA())</f>
        <v/>
      </c>
    </row>
    <row r="185" spans="2:21" x14ac:dyDescent="0.25">
      <c r="B185" cm="1">
        <f t="array" ref="B185">IFERROR(IF(ROWS(B$10:B185) &lt;= B$4,B$1-EnterData!$N$4*DataKernels!B185/MAX(DataKernels!B$10:B$259),IF(ROWS(B$10:B185)&lt;=2*B$4,B$1+EnterData!$N$4*INDEX(DataKernels!B$10:B$259,ROW(B185)-B$4-(ROW(B$10)-1))/MAX(DataKernels!B$10:B$259),NA())),NA())</f>
        <v>0.91429354180700184</v>
      </c>
      <c r="C185" cm="1">
        <f t="array" ref="C185">IFERROR(IF(ROWS(C$10:C185) &lt;= B$4,DataForViolins!B185,IF(ROWS(C$10:C185) &lt;=2*B$4,INDEX(DataForViolins!B$10:B$259,ROW(C185)-B$4-(ROW(B$10)-1)),NA())),NA())</f>
        <v>187.94364083334401</v>
      </c>
      <c r="D185" cm="1">
        <f t="array" ref="D185">IFERROR(IF(ROWS(D$10:D185) &lt;= D$4,D$1-EnterData!$N$4*DataKernels!C185/MAX(DataKernels!C$10:C$259),IF(ROWS(D$10:D185)&lt;=2*D$4,D$1+EnterData!$N$4*INDEX(DataKernels!C$10:C$259,ROW(D185)-D$4-(ROW(D$10)-1))/MAX(DataKernels!C$10:C$259),NA())),NA())</f>
        <v>1.8163941811060316</v>
      </c>
      <c r="E185" cm="1">
        <f t="array" ref="E185">IFERROR(IF(ROWS(E$10:E185) &lt;= D$4,DataForViolins!C185,IF(ROWS(E$10:E185) &lt;=2*D$4,INDEX(DataForViolins!C$10:C$259,ROW(E185)-D$4-(ROW(D$10)-1)),NA())),NA())</f>
        <v>243.94213196208219</v>
      </c>
      <c r="F185" t="e" cm="1">
        <f t="array" ref="F185">IFERROR(IF(ROWS(F$10:F185) &lt;= F$4,F$1-EnterData!$N$4*DataKernels!D185/MAX(DataKernels!D$10:D$259),IF(ROWS(F$10:F185)&lt;=2*F$4,F$1+EnterData!$N$4*INDEX(DataKernels!D$10:D$259,ROW(F185)-F$4-(ROW(F$10)-1))/MAX(DataKernels!D$10:D$259),NA())),NA())</f>
        <v>#N/A</v>
      </c>
      <c r="G185" t="str" cm="1">
        <f t="array" ref="G185">IFERROR(IF(ROWS(G$10:G185) &lt;= F$4,DataForViolins!D185,IF(ROWS(G$10:G185) &lt;=2*F$4,INDEX(DataForViolins!D$10:D$259,ROW(G185)-F$4-(ROW(F$10)-1)),NA())),NA())</f>
        <v/>
      </c>
      <c r="H185" t="e" cm="1">
        <f t="array" ref="H185">IFERROR(IF(ROWS(H$10:H185) &lt;= H$4,H$1-EnterData!$N$4*DataKernels!E185/MAX(DataKernels!E$10:E$259),IF(ROWS(H$10:H185)&lt;=2*H$4,H$1+EnterData!$N$4*INDEX(DataKernels!E$10:E$259,ROW(H185)-H$4-(ROW(H$10)-1))/MAX(DataKernels!E$10:E$259),NA())),NA())</f>
        <v>#N/A</v>
      </c>
      <c r="I185" t="str" cm="1">
        <f t="array" ref="I185">IFERROR(IF(ROWS(I$10:I185) &lt;= H$4,DataForViolins!E185,IF(ROWS(I$10:I185) &lt;=2*H$4,INDEX(DataForViolins!E$10:E$259,ROW(I185)-H$4-(ROW(H$10)-1)),NA())),NA())</f>
        <v/>
      </c>
      <c r="J185" t="e" cm="1">
        <f t="array" ref="J185">IFERROR(IF(ROWS(J$10:J185) &lt;= J$4,J$1-EnterData!$N$4*DataKernels!F185/MAX(DataKernels!F$10:F$259),IF(ROWS(J$10:J185)&lt;=2*J$4,J$1+EnterData!$N$4*INDEX(DataKernels!F$10:F$259,ROW(J185)-J$4-(ROW(J$10)-1))/MAX(DataKernels!F$10:F$259),NA())),NA())</f>
        <v>#N/A</v>
      </c>
      <c r="K185" t="str" cm="1">
        <f t="array" ref="K185">IFERROR(IF(ROWS(K$10:K185) &lt;= J$4,DataForViolins!F185,IF(ROWS(K$10:K185) &lt;=2*J$4,INDEX(DataForViolins!F$10:F$259,ROW(K185)-J$4-(ROW(J$10)-1)),NA())),NA())</f>
        <v/>
      </c>
      <c r="L185" t="e" cm="1">
        <f t="array" ref="L185">IFERROR(IF(ROWS(L$10:L185) &lt;= L$4,L$1-EnterData!$N$4*DataKernels!G185/MAX(DataKernels!G$10:G$259),IF(ROWS(L$10:L185)&lt;=2*L$4,L$1+EnterData!$N$4*INDEX(DataKernels!G$10:G$259,ROW(L185)-L$4-(ROW(L$10)-1))/MAX(DataKernels!G$10:G$259),NA())),NA())</f>
        <v>#N/A</v>
      </c>
      <c r="M185" t="str" cm="1">
        <f t="array" ref="M185">IFERROR(IF(ROWS(M$10:M185) &lt;= L$4,DataForViolins!G185,IF(ROWS(M$10:M185) &lt;=2*L$4,INDEX(DataForViolins!G$10:G$259,ROW(M185)-L$4-(ROW(L$10)-1)),NA())),NA())</f>
        <v/>
      </c>
      <c r="N185" t="e" cm="1">
        <f t="array" ref="N185">IFERROR(IF(ROWS(N$10:N185) &lt;= N$4,N$1-EnterData!$N$4*DataKernels!H185/MAX(DataKernels!H$10:H$259),IF(ROWS(N$10:N185)&lt;=2*N$4,N$1+EnterData!$N$4*INDEX(DataKernels!H$10:H$259,ROW(N185)-N$4-(ROW(N$10)-1))/MAX(DataKernels!H$10:H$259),NA())),NA())</f>
        <v>#N/A</v>
      </c>
      <c r="O185" t="str" cm="1">
        <f t="array" ref="O185">IFERROR(IF(ROWS(O$10:O185) &lt;= N$4,DataForViolins!H185,IF(ROWS(O$10:O185) &lt;=2*N$4,INDEX(DataForViolins!H$10:H$259,ROW(O185)-N$4-(ROW(N$10)-1)),NA())),NA())</f>
        <v/>
      </c>
      <c r="P185" t="e" cm="1">
        <f t="array" ref="P185">IFERROR(IF(ROWS(P$10:P185) &lt;= P$4,P$1-EnterData!$N$4*DataKernels!I185/MAX(DataKernels!I$10:I$259),IF(ROWS(P$10:P185)&lt;=2*P$4,P$1+EnterData!$N$4*INDEX(DataKernels!I$10:I$259,ROW(P185)-P$4-(ROW(P$10)-1))/MAX(DataKernels!I$10:I$259),NA())),NA())</f>
        <v>#N/A</v>
      </c>
      <c r="Q185" t="str" cm="1">
        <f t="array" ref="Q185">IFERROR(IF(ROWS(Q$10:Q185) &lt;= P$4,DataForViolins!I185,IF(ROWS(Q$10:Q185) &lt;=2*P$4,INDEX(DataForViolins!I$10:I$259,ROW(Q185)-P$4-(ROW(P$10)-1)),NA())),NA())</f>
        <v/>
      </c>
      <c r="R185" t="e" cm="1">
        <f t="array" ref="R185">IFERROR(IF(ROWS(R$10:R185) &lt;= R$4,R$1-EnterData!$N$4*DataKernels!J185/MAX(DataKernels!J$10:J$259),IF(ROWS(R$10:R185)&lt;=2*R$4,R$1+EnterData!$N$4*INDEX(DataKernels!J$10:J$259,ROW(R185)-R$4-(ROW(R$10)-1))/MAX(DataKernels!J$10:J$259),NA())),NA())</f>
        <v>#N/A</v>
      </c>
      <c r="S185" t="str" cm="1">
        <f t="array" ref="S185">IFERROR(IF(ROWS(S$10:S185) &lt;= R$4,DataForViolins!J185,IF(ROWS(S$10:S185) &lt;=2*R$4,INDEX(DataForViolins!J$10:J$259,ROW(S185)-R$4-(ROW(R$10)-1)),NA())),NA())</f>
        <v/>
      </c>
      <c r="T185" t="e" cm="1">
        <f t="array" ref="T185">IFERROR(IF(ROWS(T$10:T185) &lt;= T$4,T$1-EnterData!$N$4*DataKernels!K185/MAX(DataKernels!K$10:K$259),IF(ROWS(T$10:T185)&lt;=2*T$4,T$1+EnterData!$N$4*INDEX(DataKernels!K$10:K$259,ROW(T185)-T$4-(ROW(T$10)-1))/MAX(DataKernels!K$10:K$259),NA())),NA())</f>
        <v>#N/A</v>
      </c>
      <c r="U185" t="str" cm="1">
        <f t="array" ref="U185">IFERROR(IF(ROWS(U$10:U185) &lt;= T$4,DataForViolins!K185,IF(ROWS(U$10:U185) &lt;=2*T$4,INDEX(DataForViolins!K$10:K$259,ROW(U185)-T$4-(ROW(T$10)-1)),NA())),NA())</f>
        <v/>
      </c>
    </row>
    <row r="186" spans="2:21" x14ac:dyDescent="0.25">
      <c r="B186" cm="1">
        <f t="array" ref="B186">IFERROR(IF(ROWS(B$10:B186) &lt;= B$4,B$1-EnterData!$N$4*DataKernels!B186/MAX(DataKernels!B$10:B$259),IF(ROWS(B$10:B186)&lt;=2*B$4,B$1+EnterData!$N$4*INDEX(DataKernels!B$10:B$259,ROW(B186)-B$4-(ROW(B$10)-1))/MAX(DataKernels!B$10:B$259),NA())),NA())</f>
        <v>0.91761334366395064</v>
      </c>
      <c r="C186" cm="1">
        <f t="array" ref="C186">IFERROR(IF(ROWS(C$10:C186) &lt;= B$4,DataForViolins!B186,IF(ROWS(C$10:C186) &lt;=2*B$4,INDEX(DataForViolins!B$10:B$259,ROW(C186)-B$4-(ROW(B$10)-1)),NA())),NA())</f>
        <v>188.56721114233915</v>
      </c>
      <c r="D186" cm="1">
        <f t="array" ref="D186">IFERROR(IF(ROWS(D$10:D186) &lt;= D$4,D$1-EnterData!$N$4*DataKernels!C186/MAX(DataKernels!C$10:C$259),IF(ROWS(D$10:D186)&lt;=2*D$4,D$1+EnterData!$N$4*INDEX(DataKernels!C$10:C$259,ROW(D186)-D$4-(ROW(D$10)-1))/MAX(DataKernels!C$10:C$259),NA())),NA())</f>
        <v>1.8207371145733282</v>
      </c>
      <c r="E186" cm="1">
        <f t="array" ref="E186">IFERROR(IF(ROWS(E$10:E186) &lt;= D$4,DataForViolins!C186,IF(ROWS(E$10:E186) &lt;=2*D$4,INDEX(DataForViolins!C$10:C$259,ROW(E186)-D$4-(ROW(D$10)-1)),NA())),NA())</f>
        <v>244.46573853558874</v>
      </c>
      <c r="F186" t="e" cm="1">
        <f t="array" ref="F186">IFERROR(IF(ROWS(F$10:F186) &lt;= F$4,F$1-EnterData!$N$4*DataKernels!D186/MAX(DataKernels!D$10:D$259),IF(ROWS(F$10:F186)&lt;=2*F$4,F$1+EnterData!$N$4*INDEX(DataKernels!D$10:D$259,ROW(F186)-F$4-(ROW(F$10)-1))/MAX(DataKernels!D$10:D$259),NA())),NA())</f>
        <v>#N/A</v>
      </c>
      <c r="G186" t="str" cm="1">
        <f t="array" ref="G186">IFERROR(IF(ROWS(G$10:G186) &lt;= F$4,DataForViolins!D186,IF(ROWS(G$10:G186) &lt;=2*F$4,INDEX(DataForViolins!D$10:D$259,ROW(G186)-F$4-(ROW(F$10)-1)),NA())),NA())</f>
        <v/>
      </c>
      <c r="H186" t="e" cm="1">
        <f t="array" ref="H186">IFERROR(IF(ROWS(H$10:H186) &lt;= H$4,H$1-EnterData!$N$4*DataKernels!E186/MAX(DataKernels!E$10:E$259),IF(ROWS(H$10:H186)&lt;=2*H$4,H$1+EnterData!$N$4*INDEX(DataKernels!E$10:E$259,ROW(H186)-H$4-(ROW(H$10)-1))/MAX(DataKernels!E$10:E$259),NA())),NA())</f>
        <v>#N/A</v>
      </c>
      <c r="I186" t="str" cm="1">
        <f t="array" ref="I186">IFERROR(IF(ROWS(I$10:I186) &lt;= H$4,DataForViolins!E186,IF(ROWS(I$10:I186) &lt;=2*H$4,INDEX(DataForViolins!E$10:E$259,ROW(I186)-H$4-(ROW(H$10)-1)),NA())),NA())</f>
        <v/>
      </c>
      <c r="J186" t="e" cm="1">
        <f t="array" ref="J186">IFERROR(IF(ROWS(J$10:J186) &lt;= J$4,J$1-EnterData!$N$4*DataKernels!F186/MAX(DataKernels!F$10:F$259),IF(ROWS(J$10:J186)&lt;=2*J$4,J$1+EnterData!$N$4*INDEX(DataKernels!F$10:F$259,ROW(J186)-J$4-(ROW(J$10)-1))/MAX(DataKernels!F$10:F$259),NA())),NA())</f>
        <v>#N/A</v>
      </c>
      <c r="K186" t="str" cm="1">
        <f t="array" ref="K186">IFERROR(IF(ROWS(K$10:K186) &lt;= J$4,DataForViolins!F186,IF(ROWS(K$10:K186) &lt;=2*J$4,INDEX(DataForViolins!F$10:F$259,ROW(K186)-J$4-(ROW(J$10)-1)),NA())),NA())</f>
        <v/>
      </c>
      <c r="L186" t="e" cm="1">
        <f t="array" ref="L186">IFERROR(IF(ROWS(L$10:L186) &lt;= L$4,L$1-EnterData!$N$4*DataKernels!G186/MAX(DataKernels!G$10:G$259),IF(ROWS(L$10:L186)&lt;=2*L$4,L$1+EnterData!$N$4*INDEX(DataKernels!G$10:G$259,ROW(L186)-L$4-(ROW(L$10)-1))/MAX(DataKernels!G$10:G$259),NA())),NA())</f>
        <v>#N/A</v>
      </c>
      <c r="M186" t="str" cm="1">
        <f t="array" ref="M186">IFERROR(IF(ROWS(M$10:M186) &lt;= L$4,DataForViolins!G186,IF(ROWS(M$10:M186) &lt;=2*L$4,INDEX(DataForViolins!G$10:G$259,ROW(M186)-L$4-(ROW(L$10)-1)),NA())),NA())</f>
        <v/>
      </c>
      <c r="N186" t="e" cm="1">
        <f t="array" ref="N186">IFERROR(IF(ROWS(N$10:N186) &lt;= N$4,N$1-EnterData!$N$4*DataKernels!H186/MAX(DataKernels!H$10:H$259),IF(ROWS(N$10:N186)&lt;=2*N$4,N$1+EnterData!$N$4*INDEX(DataKernels!H$10:H$259,ROW(N186)-N$4-(ROW(N$10)-1))/MAX(DataKernels!H$10:H$259),NA())),NA())</f>
        <v>#N/A</v>
      </c>
      <c r="O186" t="str" cm="1">
        <f t="array" ref="O186">IFERROR(IF(ROWS(O$10:O186) &lt;= N$4,DataForViolins!H186,IF(ROWS(O$10:O186) &lt;=2*N$4,INDEX(DataForViolins!H$10:H$259,ROW(O186)-N$4-(ROW(N$10)-1)),NA())),NA())</f>
        <v/>
      </c>
      <c r="P186" t="e" cm="1">
        <f t="array" ref="P186">IFERROR(IF(ROWS(P$10:P186) &lt;= P$4,P$1-EnterData!$N$4*DataKernels!I186/MAX(DataKernels!I$10:I$259),IF(ROWS(P$10:P186)&lt;=2*P$4,P$1+EnterData!$N$4*INDEX(DataKernels!I$10:I$259,ROW(P186)-P$4-(ROW(P$10)-1))/MAX(DataKernels!I$10:I$259),NA())),NA())</f>
        <v>#N/A</v>
      </c>
      <c r="Q186" t="str" cm="1">
        <f t="array" ref="Q186">IFERROR(IF(ROWS(Q$10:Q186) &lt;= P$4,DataForViolins!I186,IF(ROWS(Q$10:Q186) &lt;=2*P$4,INDEX(DataForViolins!I$10:I$259,ROW(Q186)-P$4-(ROW(P$10)-1)),NA())),NA())</f>
        <v/>
      </c>
      <c r="R186" t="e" cm="1">
        <f t="array" ref="R186">IFERROR(IF(ROWS(R$10:R186) &lt;= R$4,R$1-EnterData!$N$4*DataKernels!J186/MAX(DataKernels!J$10:J$259),IF(ROWS(R$10:R186)&lt;=2*R$4,R$1+EnterData!$N$4*INDEX(DataKernels!J$10:J$259,ROW(R186)-R$4-(ROW(R$10)-1))/MAX(DataKernels!J$10:J$259),NA())),NA())</f>
        <v>#N/A</v>
      </c>
      <c r="S186" t="str" cm="1">
        <f t="array" ref="S186">IFERROR(IF(ROWS(S$10:S186) &lt;= R$4,DataForViolins!J186,IF(ROWS(S$10:S186) &lt;=2*R$4,INDEX(DataForViolins!J$10:J$259,ROW(S186)-R$4-(ROW(R$10)-1)),NA())),NA())</f>
        <v/>
      </c>
      <c r="T186" t="e" cm="1">
        <f t="array" ref="T186">IFERROR(IF(ROWS(T$10:T186) &lt;= T$4,T$1-EnterData!$N$4*DataKernels!K186/MAX(DataKernels!K$10:K$259),IF(ROWS(T$10:T186)&lt;=2*T$4,T$1+EnterData!$N$4*INDEX(DataKernels!K$10:K$259,ROW(T186)-T$4-(ROW(T$10)-1))/MAX(DataKernels!K$10:K$259),NA())),NA())</f>
        <v>#N/A</v>
      </c>
      <c r="U186" t="str" cm="1">
        <f t="array" ref="U186">IFERROR(IF(ROWS(U$10:U186) &lt;= T$4,DataForViolins!K186,IF(ROWS(U$10:U186) &lt;=2*T$4,INDEX(DataForViolins!K$10:K$259,ROW(U186)-T$4-(ROW(T$10)-1)),NA())),NA())</f>
        <v/>
      </c>
    </row>
    <row r="187" spans="2:21" x14ac:dyDescent="0.25">
      <c r="B187" cm="1">
        <f t="array" ref="B187">IFERROR(IF(ROWS(B$10:B187) &lt;= B$4,B$1-EnterData!$N$4*DataKernels!B187/MAX(DataKernels!B$10:B$259),IF(ROWS(B$10:B187)&lt;=2*B$4,B$1+EnterData!$N$4*INDEX(DataKernels!B$10:B$259,ROW(B187)-B$4-(ROW(B$10)-1))/MAX(DataKernels!B$10:B$259),NA())),NA())</f>
        <v>0.92061620752632656</v>
      </c>
      <c r="C187" cm="1">
        <f t="array" ref="C187">IFERROR(IF(ROWS(C$10:C187) &lt;= B$4,DataForViolins!B187,IF(ROWS(C$10:C187) &lt;=2*B$4,INDEX(DataForViolins!B$10:B$259,ROW(C187)-B$4-(ROW(B$10)-1)),NA())),NA())</f>
        <v>189.19078145133429</v>
      </c>
      <c r="D187" cm="1">
        <f t="array" ref="D187">IFERROR(IF(ROWS(D$10:D187) &lt;= D$4,D$1-EnterData!$N$4*DataKernels!C187/MAX(DataKernels!C$10:C$259),IF(ROWS(D$10:D187)&lt;=2*D$4,D$1+EnterData!$N$4*INDEX(DataKernels!C$10:C$259,ROW(D187)-D$4-(ROW(D$10)-1))/MAX(DataKernels!C$10:C$259),NA())),NA())</f>
        <v>1.8250876336021433</v>
      </c>
      <c r="E187" cm="1">
        <f t="array" ref="E187">IFERROR(IF(ROWS(E$10:E187) &lt;= D$4,DataForViolins!C187,IF(ROWS(E$10:E187) &lt;=2*D$4,INDEX(DataForViolins!C$10:C$259,ROW(E187)-D$4-(ROW(D$10)-1)),NA())),NA())</f>
        <v>244.9893451090953</v>
      </c>
      <c r="F187" t="e" cm="1">
        <f t="array" ref="F187">IFERROR(IF(ROWS(F$10:F187) &lt;= F$4,F$1-EnterData!$N$4*DataKernels!D187/MAX(DataKernels!D$10:D$259),IF(ROWS(F$10:F187)&lt;=2*F$4,F$1+EnterData!$N$4*INDEX(DataKernels!D$10:D$259,ROW(F187)-F$4-(ROW(F$10)-1))/MAX(DataKernels!D$10:D$259),NA())),NA())</f>
        <v>#N/A</v>
      </c>
      <c r="G187" t="str" cm="1">
        <f t="array" ref="G187">IFERROR(IF(ROWS(G$10:G187) &lt;= F$4,DataForViolins!D187,IF(ROWS(G$10:G187) &lt;=2*F$4,INDEX(DataForViolins!D$10:D$259,ROW(G187)-F$4-(ROW(F$10)-1)),NA())),NA())</f>
        <v/>
      </c>
      <c r="H187" t="e" cm="1">
        <f t="array" ref="H187">IFERROR(IF(ROWS(H$10:H187) &lt;= H$4,H$1-EnterData!$N$4*DataKernels!E187/MAX(DataKernels!E$10:E$259),IF(ROWS(H$10:H187)&lt;=2*H$4,H$1+EnterData!$N$4*INDEX(DataKernels!E$10:E$259,ROW(H187)-H$4-(ROW(H$10)-1))/MAX(DataKernels!E$10:E$259),NA())),NA())</f>
        <v>#N/A</v>
      </c>
      <c r="I187" t="str" cm="1">
        <f t="array" ref="I187">IFERROR(IF(ROWS(I$10:I187) &lt;= H$4,DataForViolins!E187,IF(ROWS(I$10:I187) &lt;=2*H$4,INDEX(DataForViolins!E$10:E$259,ROW(I187)-H$4-(ROW(H$10)-1)),NA())),NA())</f>
        <v/>
      </c>
      <c r="J187" t="e" cm="1">
        <f t="array" ref="J187">IFERROR(IF(ROWS(J$10:J187) &lt;= J$4,J$1-EnterData!$N$4*DataKernels!F187/MAX(DataKernels!F$10:F$259),IF(ROWS(J$10:J187)&lt;=2*J$4,J$1+EnterData!$N$4*INDEX(DataKernels!F$10:F$259,ROW(J187)-J$4-(ROW(J$10)-1))/MAX(DataKernels!F$10:F$259),NA())),NA())</f>
        <v>#N/A</v>
      </c>
      <c r="K187" t="str" cm="1">
        <f t="array" ref="K187">IFERROR(IF(ROWS(K$10:K187) &lt;= J$4,DataForViolins!F187,IF(ROWS(K$10:K187) &lt;=2*J$4,INDEX(DataForViolins!F$10:F$259,ROW(K187)-J$4-(ROW(J$10)-1)),NA())),NA())</f>
        <v/>
      </c>
      <c r="L187" t="e" cm="1">
        <f t="array" ref="L187">IFERROR(IF(ROWS(L$10:L187) &lt;= L$4,L$1-EnterData!$N$4*DataKernels!G187/MAX(DataKernels!G$10:G$259),IF(ROWS(L$10:L187)&lt;=2*L$4,L$1+EnterData!$N$4*INDEX(DataKernels!G$10:G$259,ROW(L187)-L$4-(ROW(L$10)-1))/MAX(DataKernels!G$10:G$259),NA())),NA())</f>
        <v>#N/A</v>
      </c>
      <c r="M187" t="str" cm="1">
        <f t="array" ref="M187">IFERROR(IF(ROWS(M$10:M187) &lt;= L$4,DataForViolins!G187,IF(ROWS(M$10:M187) &lt;=2*L$4,INDEX(DataForViolins!G$10:G$259,ROW(M187)-L$4-(ROW(L$10)-1)),NA())),NA())</f>
        <v/>
      </c>
      <c r="N187" t="e" cm="1">
        <f t="array" ref="N187">IFERROR(IF(ROWS(N$10:N187) &lt;= N$4,N$1-EnterData!$N$4*DataKernels!H187/MAX(DataKernels!H$10:H$259),IF(ROWS(N$10:N187)&lt;=2*N$4,N$1+EnterData!$N$4*INDEX(DataKernels!H$10:H$259,ROW(N187)-N$4-(ROW(N$10)-1))/MAX(DataKernels!H$10:H$259),NA())),NA())</f>
        <v>#N/A</v>
      </c>
      <c r="O187" t="str" cm="1">
        <f t="array" ref="O187">IFERROR(IF(ROWS(O$10:O187) &lt;= N$4,DataForViolins!H187,IF(ROWS(O$10:O187) &lt;=2*N$4,INDEX(DataForViolins!H$10:H$259,ROW(O187)-N$4-(ROW(N$10)-1)),NA())),NA())</f>
        <v/>
      </c>
      <c r="P187" t="e" cm="1">
        <f t="array" ref="P187">IFERROR(IF(ROWS(P$10:P187) &lt;= P$4,P$1-EnterData!$N$4*DataKernels!I187/MAX(DataKernels!I$10:I$259),IF(ROWS(P$10:P187)&lt;=2*P$4,P$1+EnterData!$N$4*INDEX(DataKernels!I$10:I$259,ROW(P187)-P$4-(ROW(P$10)-1))/MAX(DataKernels!I$10:I$259),NA())),NA())</f>
        <v>#N/A</v>
      </c>
      <c r="Q187" t="str" cm="1">
        <f t="array" ref="Q187">IFERROR(IF(ROWS(Q$10:Q187) &lt;= P$4,DataForViolins!I187,IF(ROWS(Q$10:Q187) &lt;=2*P$4,INDEX(DataForViolins!I$10:I$259,ROW(Q187)-P$4-(ROW(P$10)-1)),NA())),NA())</f>
        <v/>
      </c>
      <c r="R187" t="e" cm="1">
        <f t="array" ref="R187">IFERROR(IF(ROWS(R$10:R187) &lt;= R$4,R$1-EnterData!$N$4*DataKernels!J187/MAX(DataKernels!J$10:J$259),IF(ROWS(R$10:R187)&lt;=2*R$4,R$1+EnterData!$N$4*INDEX(DataKernels!J$10:J$259,ROW(R187)-R$4-(ROW(R$10)-1))/MAX(DataKernels!J$10:J$259),NA())),NA())</f>
        <v>#N/A</v>
      </c>
      <c r="S187" t="str" cm="1">
        <f t="array" ref="S187">IFERROR(IF(ROWS(S$10:S187) &lt;= R$4,DataForViolins!J187,IF(ROWS(S$10:S187) &lt;=2*R$4,INDEX(DataForViolins!J$10:J$259,ROW(S187)-R$4-(ROW(R$10)-1)),NA())),NA())</f>
        <v/>
      </c>
      <c r="T187" t="e" cm="1">
        <f t="array" ref="T187">IFERROR(IF(ROWS(T$10:T187) &lt;= T$4,T$1-EnterData!$N$4*DataKernels!K187/MAX(DataKernels!K$10:K$259),IF(ROWS(T$10:T187)&lt;=2*T$4,T$1+EnterData!$N$4*INDEX(DataKernels!K$10:K$259,ROW(T187)-T$4-(ROW(T$10)-1))/MAX(DataKernels!K$10:K$259),NA())),NA())</f>
        <v>#N/A</v>
      </c>
      <c r="U187" t="str" cm="1">
        <f t="array" ref="U187">IFERROR(IF(ROWS(U$10:U187) &lt;= T$4,DataForViolins!K187,IF(ROWS(U$10:U187) &lt;=2*T$4,INDEX(DataForViolins!K$10:K$259,ROW(U187)-T$4-(ROW(T$10)-1)),NA())),NA())</f>
        <v/>
      </c>
    </row>
    <row r="188" spans="2:21" x14ac:dyDescent="0.25">
      <c r="B188" cm="1">
        <f t="array" ref="B188">IFERROR(IF(ROWS(B$10:B188) &lt;= B$4,B$1-EnterData!$N$4*DataKernels!B188/MAX(DataKernels!B$10:B$259),IF(ROWS(B$10:B188)&lt;=2*B$4,B$1+EnterData!$N$4*INDEX(DataKernels!B$10:B$259,ROW(B188)-B$4-(ROW(B$10)-1))/MAX(DataKernels!B$10:B$259),NA())),NA())</f>
        <v>0.92331737484465926</v>
      </c>
      <c r="C188" cm="1">
        <f t="array" ref="C188">IFERROR(IF(ROWS(C$10:C188) &lt;= B$4,DataForViolins!B188,IF(ROWS(C$10:C188) &lt;=2*B$4,INDEX(DataForViolins!B$10:B$259,ROW(C188)-B$4-(ROW(B$10)-1)),NA())),NA())</f>
        <v>189.81435176032943</v>
      </c>
      <c r="D188" cm="1">
        <f t="array" ref="D188">IFERROR(IF(ROWS(D$10:D188) &lt;= D$4,D$1-EnterData!$N$4*DataKernels!C188/MAX(DataKernels!C$10:C$259),IF(ROWS(D$10:D188)&lt;=2*D$4,D$1+EnterData!$N$4*INDEX(DataKernels!C$10:C$259,ROW(D188)-D$4-(ROW(D$10)-1))/MAX(DataKernels!C$10:C$259),NA())),NA())</f>
        <v>1.8294451738361843</v>
      </c>
      <c r="E188" cm="1">
        <f t="array" ref="E188">IFERROR(IF(ROWS(E$10:E188) &lt;= D$4,DataForViolins!C188,IF(ROWS(E$10:E188) &lt;=2*D$4,INDEX(DataForViolins!C$10:C$259,ROW(E188)-D$4-(ROW(D$10)-1)),NA())),NA())</f>
        <v>245.51295168260185</v>
      </c>
      <c r="F188" t="e" cm="1">
        <f t="array" ref="F188">IFERROR(IF(ROWS(F$10:F188) &lt;= F$4,F$1-EnterData!$N$4*DataKernels!D188/MAX(DataKernels!D$10:D$259),IF(ROWS(F$10:F188)&lt;=2*F$4,F$1+EnterData!$N$4*INDEX(DataKernels!D$10:D$259,ROW(F188)-F$4-(ROW(F$10)-1))/MAX(DataKernels!D$10:D$259),NA())),NA())</f>
        <v>#N/A</v>
      </c>
      <c r="G188" t="str" cm="1">
        <f t="array" ref="G188">IFERROR(IF(ROWS(G$10:G188) &lt;= F$4,DataForViolins!D188,IF(ROWS(G$10:G188) &lt;=2*F$4,INDEX(DataForViolins!D$10:D$259,ROW(G188)-F$4-(ROW(F$10)-1)),NA())),NA())</f>
        <v/>
      </c>
      <c r="H188" t="e" cm="1">
        <f t="array" ref="H188">IFERROR(IF(ROWS(H$10:H188) &lt;= H$4,H$1-EnterData!$N$4*DataKernels!E188/MAX(DataKernels!E$10:E$259),IF(ROWS(H$10:H188)&lt;=2*H$4,H$1+EnterData!$N$4*INDEX(DataKernels!E$10:E$259,ROW(H188)-H$4-(ROW(H$10)-1))/MAX(DataKernels!E$10:E$259),NA())),NA())</f>
        <v>#N/A</v>
      </c>
      <c r="I188" t="str" cm="1">
        <f t="array" ref="I188">IFERROR(IF(ROWS(I$10:I188) &lt;= H$4,DataForViolins!E188,IF(ROWS(I$10:I188) &lt;=2*H$4,INDEX(DataForViolins!E$10:E$259,ROW(I188)-H$4-(ROW(H$10)-1)),NA())),NA())</f>
        <v/>
      </c>
      <c r="J188" t="e" cm="1">
        <f t="array" ref="J188">IFERROR(IF(ROWS(J$10:J188) &lt;= J$4,J$1-EnterData!$N$4*DataKernels!F188/MAX(DataKernels!F$10:F$259),IF(ROWS(J$10:J188)&lt;=2*J$4,J$1+EnterData!$N$4*INDEX(DataKernels!F$10:F$259,ROW(J188)-J$4-(ROW(J$10)-1))/MAX(DataKernels!F$10:F$259),NA())),NA())</f>
        <v>#N/A</v>
      </c>
      <c r="K188" t="str" cm="1">
        <f t="array" ref="K188">IFERROR(IF(ROWS(K$10:K188) &lt;= J$4,DataForViolins!F188,IF(ROWS(K$10:K188) &lt;=2*J$4,INDEX(DataForViolins!F$10:F$259,ROW(K188)-J$4-(ROW(J$10)-1)),NA())),NA())</f>
        <v/>
      </c>
      <c r="L188" t="e" cm="1">
        <f t="array" ref="L188">IFERROR(IF(ROWS(L$10:L188) &lt;= L$4,L$1-EnterData!$N$4*DataKernels!G188/MAX(DataKernels!G$10:G$259),IF(ROWS(L$10:L188)&lt;=2*L$4,L$1+EnterData!$N$4*INDEX(DataKernels!G$10:G$259,ROW(L188)-L$4-(ROW(L$10)-1))/MAX(DataKernels!G$10:G$259),NA())),NA())</f>
        <v>#N/A</v>
      </c>
      <c r="M188" t="str" cm="1">
        <f t="array" ref="M188">IFERROR(IF(ROWS(M$10:M188) &lt;= L$4,DataForViolins!G188,IF(ROWS(M$10:M188) &lt;=2*L$4,INDEX(DataForViolins!G$10:G$259,ROW(M188)-L$4-(ROW(L$10)-1)),NA())),NA())</f>
        <v/>
      </c>
      <c r="N188" t="e" cm="1">
        <f t="array" ref="N188">IFERROR(IF(ROWS(N$10:N188) &lt;= N$4,N$1-EnterData!$N$4*DataKernels!H188/MAX(DataKernels!H$10:H$259),IF(ROWS(N$10:N188)&lt;=2*N$4,N$1+EnterData!$N$4*INDEX(DataKernels!H$10:H$259,ROW(N188)-N$4-(ROW(N$10)-1))/MAX(DataKernels!H$10:H$259),NA())),NA())</f>
        <v>#N/A</v>
      </c>
      <c r="O188" t="str" cm="1">
        <f t="array" ref="O188">IFERROR(IF(ROWS(O$10:O188) &lt;= N$4,DataForViolins!H188,IF(ROWS(O$10:O188) &lt;=2*N$4,INDEX(DataForViolins!H$10:H$259,ROW(O188)-N$4-(ROW(N$10)-1)),NA())),NA())</f>
        <v/>
      </c>
      <c r="P188" t="e" cm="1">
        <f t="array" ref="P188">IFERROR(IF(ROWS(P$10:P188) &lt;= P$4,P$1-EnterData!$N$4*DataKernels!I188/MAX(DataKernels!I$10:I$259),IF(ROWS(P$10:P188)&lt;=2*P$4,P$1+EnterData!$N$4*INDEX(DataKernels!I$10:I$259,ROW(P188)-P$4-(ROW(P$10)-1))/MAX(DataKernels!I$10:I$259),NA())),NA())</f>
        <v>#N/A</v>
      </c>
      <c r="Q188" t="str" cm="1">
        <f t="array" ref="Q188">IFERROR(IF(ROWS(Q$10:Q188) &lt;= P$4,DataForViolins!I188,IF(ROWS(Q$10:Q188) &lt;=2*P$4,INDEX(DataForViolins!I$10:I$259,ROW(Q188)-P$4-(ROW(P$10)-1)),NA())),NA())</f>
        <v/>
      </c>
      <c r="R188" t="e" cm="1">
        <f t="array" ref="R188">IFERROR(IF(ROWS(R$10:R188) &lt;= R$4,R$1-EnterData!$N$4*DataKernels!J188/MAX(DataKernels!J$10:J$259),IF(ROWS(R$10:R188)&lt;=2*R$4,R$1+EnterData!$N$4*INDEX(DataKernels!J$10:J$259,ROW(R188)-R$4-(ROW(R$10)-1))/MAX(DataKernels!J$10:J$259),NA())),NA())</f>
        <v>#N/A</v>
      </c>
      <c r="S188" t="str" cm="1">
        <f t="array" ref="S188">IFERROR(IF(ROWS(S$10:S188) &lt;= R$4,DataForViolins!J188,IF(ROWS(S$10:S188) &lt;=2*R$4,INDEX(DataForViolins!J$10:J$259,ROW(S188)-R$4-(ROW(R$10)-1)),NA())),NA())</f>
        <v/>
      </c>
      <c r="T188" t="e" cm="1">
        <f t="array" ref="T188">IFERROR(IF(ROWS(T$10:T188) &lt;= T$4,T$1-EnterData!$N$4*DataKernels!K188/MAX(DataKernels!K$10:K$259),IF(ROWS(T$10:T188)&lt;=2*T$4,T$1+EnterData!$N$4*INDEX(DataKernels!K$10:K$259,ROW(T188)-T$4-(ROW(T$10)-1))/MAX(DataKernels!K$10:K$259),NA())),NA())</f>
        <v>#N/A</v>
      </c>
      <c r="U188" t="str" cm="1">
        <f t="array" ref="U188">IFERROR(IF(ROWS(U$10:U188) &lt;= T$4,DataForViolins!K188,IF(ROWS(U$10:U188) &lt;=2*T$4,INDEX(DataForViolins!K$10:K$259,ROW(U188)-T$4-(ROW(T$10)-1)),NA())),NA())</f>
        <v/>
      </c>
    </row>
    <row r="189" spans="2:21" x14ac:dyDescent="0.25">
      <c r="B189" cm="1">
        <f t="array" ref="B189">IFERROR(IF(ROWS(B$10:B189) &lt;= B$4,B$1-EnterData!$N$4*DataKernels!B189/MAX(DataKernels!B$10:B$259),IF(ROWS(B$10:B189)&lt;=2*B$4,B$1+EnterData!$N$4*INDEX(DataKernels!B$10:B$259,ROW(B189)-B$4-(ROW(B$10)-1))/MAX(DataKernels!B$10:B$259),NA())),NA())</f>
        <v>0.92573415166770601</v>
      </c>
      <c r="C189" cm="1">
        <f t="array" ref="C189">IFERROR(IF(ROWS(C$10:C189) &lt;= B$4,DataForViolins!B189,IF(ROWS(C$10:C189) &lt;=2*B$4,INDEX(DataForViolins!B$10:B$259,ROW(C189)-B$4-(ROW(B$10)-1)),NA())),NA())</f>
        <v>190.43792206932457</v>
      </c>
      <c r="D189" cm="1">
        <f t="array" ref="D189">IFERROR(IF(ROWS(D$10:D189) &lt;= D$4,D$1-EnterData!$N$4*DataKernels!C189/MAX(DataKernels!C$10:C$259),IF(ROWS(D$10:D189)&lt;=2*D$4,D$1+EnterData!$N$4*INDEX(DataKernels!C$10:C$259,ROW(D189)-D$4-(ROW(D$10)-1))/MAX(DataKernels!C$10:C$259),NA())),NA())</f>
        <v>1.8338088648951019</v>
      </c>
      <c r="E189" cm="1">
        <f t="array" ref="E189">IFERROR(IF(ROWS(E$10:E189) &lt;= D$4,DataForViolins!C189,IF(ROWS(E$10:E189) &lt;=2*D$4,INDEX(DataForViolins!C$10:C$259,ROW(E189)-D$4-(ROW(D$10)-1)),NA())),NA())</f>
        <v>246.03655825610841</v>
      </c>
      <c r="F189" t="e" cm="1">
        <f t="array" ref="F189">IFERROR(IF(ROWS(F$10:F189) &lt;= F$4,F$1-EnterData!$N$4*DataKernels!D189/MAX(DataKernels!D$10:D$259),IF(ROWS(F$10:F189)&lt;=2*F$4,F$1+EnterData!$N$4*INDEX(DataKernels!D$10:D$259,ROW(F189)-F$4-(ROW(F$10)-1))/MAX(DataKernels!D$10:D$259),NA())),NA())</f>
        <v>#N/A</v>
      </c>
      <c r="G189" t="str" cm="1">
        <f t="array" ref="G189">IFERROR(IF(ROWS(G$10:G189) &lt;= F$4,DataForViolins!D189,IF(ROWS(G$10:G189) &lt;=2*F$4,INDEX(DataForViolins!D$10:D$259,ROW(G189)-F$4-(ROW(F$10)-1)),NA())),NA())</f>
        <v/>
      </c>
      <c r="H189" t="e" cm="1">
        <f t="array" ref="H189">IFERROR(IF(ROWS(H$10:H189) &lt;= H$4,H$1-EnterData!$N$4*DataKernels!E189/MAX(DataKernels!E$10:E$259),IF(ROWS(H$10:H189)&lt;=2*H$4,H$1+EnterData!$N$4*INDEX(DataKernels!E$10:E$259,ROW(H189)-H$4-(ROW(H$10)-1))/MAX(DataKernels!E$10:E$259),NA())),NA())</f>
        <v>#N/A</v>
      </c>
      <c r="I189" t="str" cm="1">
        <f t="array" ref="I189">IFERROR(IF(ROWS(I$10:I189) &lt;= H$4,DataForViolins!E189,IF(ROWS(I$10:I189) &lt;=2*H$4,INDEX(DataForViolins!E$10:E$259,ROW(I189)-H$4-(ROW(H$10)-1)),NA())),NA())</f>
        <v/>
      </c>
      <c r="J189" t="e" cm="1">
        <f t="array" ref="J189">IFERROR(IF(ROWS(J$10:J189) &lt;= J$4,J$1-EnterData!$N$4*DataKernels!F189/MAX(DataKernels!F$10:F$259),IF(ROWS(J$10:J189)&lt;=2*J$4,J$1+EnterData!$N$4*INDEX(DataKernels!F$10:F$259,ROW(J189)-J$4-(ROW(J$10)-1))/MAX(DataKernels!F$10:F$259),NA())),NA())</f>
        <v>#N/A</v>
      </c>
      <c r="K189" t="str" cm="1">
        <f t="array" ref="K189">IFERROR(IF(ROWS(K$10:K189) &lt;= J$4,DataForViolins!F189,IF(ROWS(K$10:K189) &lt;=2*J$4,INDEX(DataForViolins!F$10:F$259,ROW(K189)-J$4-(ROW(J$10)-1)),NA())),NA())</f>
        <v/>
      </c>
      <c r="L189" t="e" cm="1">
        <f t="array" ref="L189">IFERROR(IF(ROWS(L$10:L189) &lt;= L$4,L$1-EnterData!$N$4*DataKernels!G189/MAX(DataKernels!G$10:G$259),IF(ROWS(L$10:L189)&lt;=2*L$4,L$1+EnterData!$N$4*INDEX(DataKernels!G$10:G$259,ROW(L189)-L$4-(ROW(L$10)-1))/MAX(DataKernels!G$10:G$259),NA())),NA())</f>
        <v>#N/A</v>
      </c>
      <c r="M189" t="str" cm="1">
        <f t="array" ref="M189">IFERROR(IF(ROWS(M$10:M189) &lt;= L$4,DataForViolins!G189,IF(ROWS(M$10:M189) &lt;=2*L$4,INDEX(DataForViolins!G$10:G$259,ROW(M189)-L$4-(ROW(L$10)-1)),NA())),NA())</f>
        <v/>
      </c>
      <c r="N189" t="e" cm="1">
        <f t="array" ref="N189">IFERROR(IF(ROWS(N$10:N189) &lt;= N$4,N$1-EnterData!$N$4*DataKernels!H189/MAX(DataKernels!H$10:H$259),IF(ROWS(N$10:N189)&lt;=2*N$4,N$1+EnterData!$N$4*INDEX(DataKernels!H$10:H$259,ROW(N189)-N$4-(ROW(N$10)-1))/MAX(DataKernels!H$10:H$259),NA())),NA())</f>
        <v>#N/A</v>
      </c>
      <c r="O189" t="str" cm="1">
        <f t="array" ref="O189">IFERROR(IF(ROWS(O$10:O189) &lt;= N$4,DataForViolins!H189,IF(ROWS(O$10:O189) &lt;=2*N$4,INDEX(DataForViolins!H$10:H$259,ROW(O189)-N$4-(ROW(N$10)-1)),NA())),NA())</f>
        <v/>
      </c>
      <c r="P189" t="e" cm="1">
        <f t="array" ref="P189">IFERROR(IF(ROWS(P$10:P189) &lt;= P$4,P$1-EnterData!$N$4*DataKernels!I189/MAX(DataKernels!I$10:I$259),IF(ROWS(P$10:P189)&lt;=2*P$4,P$1+EnterData!$N$4*INDEX(DataKernels!I$10:I$259,ROW(P189)-P$4-(ROW(P$10)-1))/MAX(DataKernels!I$10:I$259),NA())),NA())</f>
        <v>#N/A</v>
      </c>
      <c r="Q189" t="str" cm="1">
        <f t="array" ref="Q189">IFERROR(IF(ROWS(Q$10:Q189) &lt;= P$4,DataForViolins!I189,IF(ROWS(Q$10:Q189) &lt;=2*P$4,INDEX(DataForViolins!I$10:I$259,ROW(Q189)-P$4-(ROW(P$10)-1)),NA())),NA())</f>
        <v/>
      </c>
      <c r="R189" t="e" cm="1">
        <f t="array" ref="R189">IFERROR(IF(ROWS(R$10:R189) &lt;= R$4,R$1-EnterData!$N$4*DataKernels!J189/MAX(DataKernels!J$10:J$259),IF(ROWS(R$10:R189)&lt;=2*R$4,R$1+EnterData!$N$4*INDEX(DataKernels!J$10:J$259,ROW(R189)-R$4-(ROW(R$10)-1))/MAX(DataKernels!J$10:J$259),NA())),NA())</f>
        <v>#N/A</v>
      </c>
      <c r="S189" t="str" cm="1">
        <f t="array" ref="S189">IFERROR(IF(ROWS(S$10:S189) &lt;= R$4,DataForViolins!J189,IF(ROWS(S$10:S189) &lt;=2*R$4,INDEX(DataForViolins!J$10:J$259,ROW(S189)-R$4-(ROW(R$10)-1)),NA())),NA())</f>
        <v/>
      </c>
      <c r="T189" t="e" cm="1">
        <f t="array" ref="T189">IFERROR(IF(ROWS(T$10:T189) &lt;= T$4,T$1-EnterData!$N$4*DataKernels!K189/MAX(DataKernels!K$10:K$259),IF(ROWS(T$10:T189)&lt;=2*T$4,T$1+EnterData!$N$4*INDEX(DataKernels!K$10:K$259,ROW(T189)-T$4-(ROW(T$10)-1))/MAX(DataKernels!K$10:K$259),NA())),NA())</f>
        <v>#N/A</v>
      </c>
      <c r="U189" t="str" cm="1">
        <f t="array" ref="U189">IFERROR(IF(ROWS(U$10:U189) &lt;= T$4,DataForViolins!K189,IF(ROWS(U$10:U189) &lt;=2*T$4,INDEX(DataForViolins!K$10:K$259,ROW(U189)-T$4-(ROW(T$10)-1)),NA())),NA())</f>
        <v/>
      </c>
    </row>
    <row r="190" spans="2:21" x14ac:dyDescent="0.25">
      <c r="B190" cm="1">
        <f t="array" ref="B190">IFERROR(IF(ROWS(B$10:B190) &lt;= B$4,B$1-EnterData!$N$4*DataKernels!B190/MAX(DataKernels!B$10:B$259),IF(ROWS(B$10:B190)&lt;=2*B$4,B$1+EnterData!$N$4*INDEX(DataKernels!B$10:B$259,ROW(B190)-B$4-(ROW(B$10)-1))/MAX(DataKernels!B$10:B$259),NA())),NA())</f>
        <v>0.92788564660516171</v>
      </c>
      <c r="C190" cm="1">
        <f t="array" ref="C190">IFERROR(IF(ROWS(C$10:C190) &lt;= B$4,DataForViolins!B190,IF(ROWS(C$10:C190) &lt;=2*B$4,INDEX(DataForViolins!B$10:B$259,ROW(C190)-B$4-(ROW(B$10)-1)),NA())),NA())</f>
        <v>191.06149237831971</v>
      </c>
      <c r="D190" cm="1">
        <f t="array" ref="D190">IFERROR(IF(ROWS(D$10:D190) &lt;= D$4,D$1-EnterData!$N$4*DataKernels!C190/MAX(DataKernels!C$10:C$259),IF(ROWS(D$10:D190)&lt;=2*D$4,D$1+EnterData!$N$4*INDEX(DataKernels!C$10:C$259,ROW(D190)-D$4-(ROW(D$10)-1))/MAX(DataKernels!C$10:C$259),NA())),NA())</f>
        <v>1.8381775304066053</v>
      </c>
      <c r="E190" cm="1">
        <f t="array" ref="E190">IFERROR(IF(ROWS(E$10:E190) &lt;= D$4,DataForViolins!C190,IF(ROWS(E$10:E190) &lt;=2*D$4,INDEX(DataForViolins!C$10:C$259,ROW(E190)-D$4-(ROW(D$10)-1)),NA())),NA())</f>
        <v>246.56016482961496</v>
      </c>
      <c r="F190" t="e" cm="1">
        <f t="array" ref="F190">IFERROR(IF(ROWS(F$10:F190) &lt;= F$4,F$1-EnterData!$N$4*DataKernels!D190/MAX(DataKernels!D$10:D$259),IF(ROWS(F$10:F190)&lt;=2*F$4,F$1+EnterData!$N$4*INDEX(DataKernels!D$10:D$259,ROW(F190)-F$4-(ROW(F$10)-1))/MAX(DataKernels!D$10:D$259),NA())),NA())</f>
        <v>#N/A</v>
      </c>
      <c r="G190" t="str" cm="1">
        <f t="array" ref="G190">IFERROR(IF(ROWS(G$10:G190) &lt;= F$4,DataForViolins!D190,IF(ROWS(G$10:G190) &lt;=2*F$4,INDEX(DataForViolins!D$10:D$259,ROW(G190)-F$4-(ROW(F$10)-1)),NA())),NA())</f>
        <v/>
      </c>
      <c r="H190" t="e" cm="1">
        <f t="array" ref="H190">IFERROR(IF(ROWS(H$10:H190) &lt;= H$4,H$1-EnterData!$N$4*DataKernels!E190/MAX(DataKernels!E$10:E$259),IF(ROWS(H$10:H190)&lt;=2*H$4,H$1+EnterData!$N$4*INDEX(DataKernels!E$10:E$259,ROW(H190)-H$4-(ROW(H$10)-1))/MAX(DataKernels!E$10:E$259),NA())),NA())</f>
        <v>#N/A</v>
      </c>
      <c r="I190" t="str" cm="1">
        <f t="array" ref="I190">IFERROR(IF(ROWS(I$10:I190) &lt;= H$4,DataForViolins!E190,IF(ROWS(I$10:I190) &lt;=2*H$4,INDEX(DataForViolins!E$10:E$259,ROW(I190)-H$4-(ROW(H$10)-1)),NA())),NA())</f>
        <v/>
      </c>
      <c r="J190" t="e" cm="1">
        <f t="array" ref="J190">IFERROR(IF(ROWS(J$10:J190) &lt;= J$4,J$1-EnterData!$N$4*DataKernels!F190/MAX(DataKernels!F$10:F$259),IF(ROWS(J$10:J190)&lt;=2*J$4,J$1+EnterData!$N$4*INDEX(DataKernels!F$10:F$259,ROW(J190)-J$4-(ROW(J$10)-1))/MAX(DataKernels!F$10:F$259),NA())),NA())</f>
        <v>#N/A</v>
      </c>
      <c r="K190" t="str" cm="1">
        <f t="array" ref="K190">IFERROR(IF(ROWS(K$10:K190) &lt;= J$4,DataForViolins!F190,IF(ROWS(K$10:K190) &lt;=2*J$4,INDEX(DataForViolins!F$10:F$259,ROW(K190)-J$4-(ROW(J$10)-1)),NA())),NA())</f>
        <v/>
      </c>
      <c r="L190" t="e" cm="1">
        <f t="array" ref="L190">IFERROR(IF(ROWS(L$10:L190) &lt;= L$4,L$1-EnterData!$N$4*DataKernels!G190/MAX(DataKernels!G$10:G$259),IF(ROWS(L$10:L190)&lt;=2*L$4,L$1+EnterData!$N$4*INDEX(DataKernels!G$10:G$259,ROW(L190)-L$4-(ROW(L$10)-1))/MAX(DataKernels!G$10:G$259),NA())),NA())</f>
        <v>#N/A</v>
      </c>
      <c r="M190" t="str" cm="1">
        <f t="array" ref="M190">IFERROR(IF(ROWS(M$10:M190) &lt;= L$4,DataForViolins!G190,IF(ROWS(M$10:M190) &lt;=2*L$4,INDEX(DataForViolins!G$10:G$259,ROW(M190)-L$4-(ROW(L$10)-1)),NA())),NA())</f>
        <v/>
      </c>
      <c r="N190" t="e" cm="1">
        <f t="array" ref="N190">IFERROR(IF(ROWS(N$10:N190) &lt;= N$4,N$1-EnterData!$N$4*DataKernels!H190/MAX(DataKernels!H$10:H$259),IF(ROWS(N$10:N190)&lt;=2*N$4,N$1+EnterData!$N$4*INDEX(DataKernels!H$10:H$259,ROW(N190)-N$4-(ROW(N$10)-1))/MAX(DataKernels!H$10:H$259),NA())),NA())</f>
        <v>#N/A</v>
      </c>
      <c r="O190" t="str" cm="1">
        <f t="array" ref="O190">IFERROR(IF(ROWS(O$10:O190) &lt;= N$4,DataForViolins!H190,IF(ROWS(O$10:O190) &lt;=2*N$4,INDEX(DataForViolins!H$10:H$259,ROW(O190)-N$4-(ROW(N$10)-1)),NA())),NA())</f>
        <v/>
      </c>
      <c r="P190" t="e" cm="1">
        <f t="array" ref="P190">IFERROR(IF(ROWS(P$10:P190) &lt;= P$4,P$1-EnterData!$N$4*DataKernels!I190/MAX(DataKernels!I$10:I$259),IF(ROWS(P$10:P190)&lt;=2*P$4,P$1+EnterData!$N$4*INDEX(DataKernels!I$10:I$259,ROW(P190)-P$4-(ROW(P$10)-1))/MAX(DataKernels!I$10:I$259),NA())),NA())</f>
        <v>#N/A</v>
      </c>
      <c r="Q190" t="str" cm="1">
        <f t="array" ref="Q190">IFERROR(IF(ROWS(Q$10:Q190) &lt;= P$4,DataForViolins!I190,IF(ROWS(Q$10:Q190) &lt;=2*P$4,INDEX(DataForViolins!I$10:I$259,ROW(Q190)-P$4-(ROW(P$10)-1)),NA())),NA())</f>
        <v/>
      </c>
      <c r="R190" t="e" cm="1">
        <f t="array" ref="R190">IFERROR(IF(ROWS(R$10:R190) &lt;= R$4,R$1-EnterData!$N$4*DataKernels!J190/MAX(DataKernels!J$10:J$259),IF(ROWS(R$10:R190)&lt;=2*R$4,R$1+EnterData!$N$4*INDEX(DataKernels!J$10:J$259,ROW(R190)-R$4-(ROW(R$10)-1))/MAX(DataKernels!J$10:J$259),NA())),NA())</f>
        <v>#N/A</v>
      </c>
      <c r="S190" t="str" cm="1">
        <f t="array" ref="S190">IFERROR(IF(ROWS(S$10:S190) &lt;= R$4,DataForViolins!J190,IF(ROWS(S$10:S190) &lt;=2*R$4,INDEX(DataForViolins!J$10:J$259,ROW(S190)-R$4-(ROW(R$10)-1)),NA())),NA())</f>
        <v/>
      </c>
      <c r="T190" t="e" cm="1">
        <f t="array" ref="T190">IFERROR(IF(ROWS(T$10:T190) &lt;= T$4,T$1-EnterData!$N$4*DataKernels!K190/MAX(DataKernels!K$10:K$259),IF(ROWS(T$10:T190)&lt;=2*T$4,T$1+EnterData!$N$4*INDEX(DataKernels!K$10:K$259,ROW(T190)-T$4-(ROW(T$10)-1))/MAX(DataKernels!K$10:K$259),NA())),NA())</f>
        <v>#N/A</v>
      </c>
      <c r="U190" t="str" cm="1">
        <f t="array" ref="U190">IFERROR(IF(ROWS(U$10:U190) &lt;= T$4,DataForViolins!K190,IF(ROWS(U$10:U190) &lt;=2*T$4,INDEX(DataForViolins!K$10:K$259,ROW(U190)-T$4-(ROW(T$10)-1)),NA())),NA())</f>
        <v/>
      </c>
    </row>
    <row r="191" spans="2:21" x14ac:dyDescent="0.25">
      <c r="B191" cm="1">
        <f t="array" ref="B191">IFERROR(IF(ROWS(B$10:B191) &lt;= B$4,B$1-EnterData!$N$4*DataKernels!B191/MAX(DataKernels!B$10:B$259),IF(ROWS(B$10:B191)&lt;=2*B$4,B$1+EnterData!$N$4*INDEX(DataKernels!B$10:B$259,ROW(B191)-B$4-(ROW(B$10)-1))/MAX(DataKernels!B$10:B$259),NA())),NA())</f>
        <v>0.92979249198902647</v>
      </c>
      <c r="C191" cm="1">
        <f t="array" ref="C191">IFERROR(IF(ROWS(C$10:C191) &lt;= B$4,DataForViolins!B191,IF(ROWS(C$10:C191) &lt;=2*B$4,INDEX(DataForViolins!B$10:B$259,ROW(C191)-B$4-(ROW(B$10)-1)),NA())),NA())</f>
        <v>191.68506268731485</v>
      </c>
      <c r="D191" cm="1">
        <f t="array" ref="D191">IFERROR(IF(ROWS(D$10:D191) &lt;= D$4,D$1-EnterData!$N$4*DataKernels!C191/MAX(DataKernels!C$10:C$259),IF(ROWS(D$10:D191)&lt;=2*D$4,D$1+EnterData!$N$4*INDEX(DataKernels!C$10:C$259,ROW(D191)-D$4-(ROW(D$10)-1))/MAX(DataKernels!C$10:C$259),NA())),NA())</f>
        <v>1.8425496907110299</v>
      </c>
      <c r="E191" cm="1">
        <f t="array" ref="E191">IFERROR(IF(ROWS(E$10:E191) &lt;= D$4,DataForViolins!C191,IF(ROWS(E$10:E191) &lt;=2*D$4,INDEX(DataForViolins!C$10:C$259,ROW(E191)-D$4-(ROW(D$10)-1)),NA())),NA())</f>
        <v>247.08377140312152</v>
      </c>
      <c r="F191" t="e" cm="1">
        <f t="array" ref="F191">IFERROR(IF(ROWS(F$10:F191) &lt;= F$4,F$1-EnterData!$N$4*DataKernels!D191/MAX(DataKernels!D$10:D$259),IF(ROWS(F$10:F191)&lt;=2*F$4,F$1+EnterData!$N$4*INDEX(DataKernels!D$10:D$259,ROW(F191)-F$4-(ROW(F$10)-1))/MAX(DataKernels!D$10:D$259),NA())),NA())</f>
        <v>#N/A</v>
      </c>
      <c r="G191" t="str" cm="1">
        <f t="array" ref="G191">IFERROR(IF(ROWS(G$10:G191) &lt;= F$4,DataForViolins!D191,IF(ROWS(G$10:G191) &lt;=2*F$4,INDEX(DataForViolins!D$10:D$259,ROW(G191)-F$4-(ROW(F$10)-1)),NA())),NA())</f>
        <v/>
      </c>
      <c r="H191" t="e" cm="1">
        <f t="array" ref="H191">IFERROR(IF(ROWS(H$10:H191) &lt;= H$4,H$1-EnterData!$N$4*DataKernels!E191/MAX(DataKernels!E$10:E$259),IF(ROWS(H$10:H191)&lt;=2*H$4,H$1+EnterData!$N$4*INDEX(DataKernels!E$10:E$259,ROW(H191)-H$4-(ROW(H$10)-1))/MAX(DataKernels!E$10:E$259),NA())),NA())</f>
        <v>#N/A</v>
      </c>
      <c r="I191" t="str" cm="1">
        <f t="array" ref="I191">IFERROR(IF(ROWS(I$10:I191) &lt;= H$4,DataForViolins!E191,IF(ROWS(I$10:I191) &lt;=2*H$4,INDEX(DataForViolins!E$10:E$259,ROW(I191)-H$4-(ROW(H$10)-1)),NA())),NA())</f>
        <v/>
      </c>
      <c r="J191" t="e" cm="1">
        <f t="array" ref="J191">IFERROR(IF(ROWS(J$10:J191) &lt;= J$4,J$1-EnterData!$N$4*DataKernels!F191/MAX(DataKernels!F$10:F$259),IF(ROWS(J$10:J191)&lt;=2*J$4,J$1+EnterData!$N$4*INDEX(DataKernels!F$10:F$259,ROW(J191)-J$4-(ROW(J$10)-1))/MAX(DataKernels!F$10:F$259),NA())),NA())</f>
        <v>#N/A</v>
      </c>
      <c r="K191" t="str" cm="1">
        <f t="array" ref="K191">IFERROR(IF(ROWS(K$10:K191) &lt;= J$4,DataForViolins!F191,IF(ROWS(K$10:K191) &lt;=2*J$4,INDEX(DataForViolins!F$10:F$259,ROW(K191)-J$4-(ROW(J$10)-1)),NA())),NA())</f>
        <v/>
      </c>
      <c r="L191" t="e" cm="1">
        <f t="array" ref="L191">IFERROR(IF(ROWS(L$10:L191) &lt;= L$4,L$1-EnterData!$N$4*DataKernels!G191/MAX(DataKernels!G$10:G$259),IF(ROWS(L$10:L191)&lt;=2*L$4,L$1+EnterData!$N$4*INDEX(DataKernels!G$10:G$259,ROW(L191)-L$4-(ROW(L$10)-1))/MAX(DataKernels!G$10:G$259),NA())),NA())</f>
        <v>#N/A</v>
      </c>
      <c r="M191" t="str" cm="1">
        <f t="array" ref="M191">IFERROR(IF(ROWS(M$10:M191) &lt;= L$4,DataForViolins!G191,IF(ROWS(M$10:M191) &lt;=2*L$4,INDEX(DataForViolins!G$10:G$259,ROW(M191)-L$4-(ROW(L$10)-1)),NA())),NA())</f>
        <v/>
      </c>
      <c r="N191" t="e" cm="1">
        <f t="array" ref="N191">IFERROR(IF(ROWS(N$10:N191) &lt;= N$4,N$1-EnterData!$N$4*DataKernels!H191/MAX(DataKernels!H$10:H$259),IF(ROWS(N$10:N191)&lt;=2*N$4,N$1+EnterData!$N$4*INDEX(DataKernels!H$10:H$259,ROW(N191)-N$4-(ROW(N$10)-1))/MAX(DataKernels!H$10:H$259),NA())),NA())</f>
        <v>#N/A</v>
      </c>
      <c r="O191" t="str" cm="1">
        <f t="array" ref="O191">IFERROR(IF(ROWS(O$10:O191) &lt;= N$4,DataForViolins!H191,IF(ROWS(O$10:O191) &lt;=2*N$4,INDEX(DataForViolins!H$10:H$259,ROW(O191)-N$4-(ROW(N$10)-1)),NA())),NA())</f>
        <v/>
      </c>
      <c r="P191" t="e" cm="1">
        <f t="array" ref="P191">IFERROR(IF(ROWS(P$10:P191) &lt;= P$4,P$1-EnterData!$N$4*DataKernels!I191/MAX(DataKernels!I$10:I$259),IF(ROWS(P$10:P191)&lt;=2*P$4,P$1+EnterData!$N$4*INDEX(DataKernels!I$10:I$259,ROW(P191)-P$4-(ROW(P$10)-1))/MAX(DataKernels!I$10:I$259),NA())),NA())</f>
        <v>#N/A</v>
      </c>
      <c r="Q191" t="str" cm="1">
        <f t="array" ref="Q191">IFERROR(IF(ROWS(Q$10:Q191) &lt;= P$4,DataForViolins!I191,IF(ROWS(Q$10:Q191) &lt;=2*P$4,INDEX(DataForViolins!I$10:I$259,ROW(Q191)-P$4-(ROW(P$10)-1)),NA())),NA())</f>
        <v/>
      </c>
      <c r="R191" t="e" cm="1">
        <f t="array" ref="R191">IFERROR(IF(ROWS(R$10:R191) &lt;= R$4,R$1-EnterData!$N$4*DataKernels!J191/MAX(DataKernels!J$10:J$259),IF(ROWS(R$10:R191)&lt;=2*R$4,R$1+EnterData!$N$4*INDEX(DataKernels!J$10:J$259,ROW(R191)-R$4-(ROW(R$10)-1))/MAX(DataKernels!J$10:J$259),NA())),NA())</f>
        <v>#N/A</v>
      </c>
      <c r="S191" t="str" cm="1">
        <f t="array" ref="S191">IFERROR(IF(ROWS(S$10:S191) &lt;= R$4,DataForViolins!J191,IF(ROWS(S$10:S191) &lt;=2*R$4,INDEX(DataForViolins!J$10:J$259,ROW(S191)-R$4-(ROW(R$10)-1)),NA())),NA())</f>
        <v/>
      </c>
      <c r="T191" t="e" cm="1">
        <f t="array" ref="T191">IFERROR(IF(ROWS(T$10:T191) &lt;= T$4,T$1-EnterData!$N$4*DataKernels!K191/MAX(DataKernels!K$10:K$259),IF(ROWS(T$10:T191)&lt;=2*T$4,T$1+EnterData!$N$4*INDEX(DataKernels!K$10:K$259,ROW(T191)-T$4-(ROW(T$10)-1))/MAX(DataKernels!K$10:K$259),NA())),NA())</f>
        <v>#N/A</v>
      </c>
      <c r="U191" t="str" cm="1">
        <f t="array" ref="U191">IFERROR(IF(ROWS(U$10:U191) &lt;= T$4,DataForViolins!K191,IF(ROWS(U$10:U191) &lt;=2*T$4,INDEX(DataForViolins!K$10:K$259,ROW(U191)-T$4-(ROW(T$10)-1)),NA())),NA())</f>
        <v/>
      </c>
    </row>
    <row r="192" spans="2:21" x14ac:dyDescent="0.25">
      <c r="B192" cm="1">
        <f t="array" ref="B192">IFERROR(IF(ROWS(B$10:B192) &lt;= B$4,B$1-EnterData!$N$4*DataKernels!B192/MAX(DataKernels!B$10:B$259),IF(ROWS(B$10:B192)&lt;=2*B$4,B$1+EnterData!$N$4*INDEX(DataKernels!B$10:B$259,ROW(B192)-B$4-(ROW(B$10)-1))/MAX(DataKernels!B$10:B$259),NA())),NA())</f>
        <v>0.93147655208031965</v>
      </c>
      <c r="C192" cm="1">
        <f t="array" ref="C192">IFERROR(IF(ROWS(C$10:C192) &lt;= B$4,DataForViolins!B192,IF(ROWS(C$10:C192) &lt;=2*B$4,INDEX(DataForViolins!B$10:B$259,ROW(C192)-B$4-(ROW(B$10)-1)),NA())),NA())</f>
        <v>192.30863299631</v>
      </c>
      <c r="D192" cm="1">
        <f t="array" ref="D192">IFERROR(IF(ROWS(D$10:D192) &lt;= D$4,D$1-EnterData!$N$4*DataKernels!C192/MAX(DataKernels!C$10:C$259),IF(ROWS(D$10:D192)&lt;=2*D$4,D$1+EnterData!$N$4*INDEX(DataKernels!C$10:C$259,ROW(D192)-D$4-(ROW(D$10)-1))/MAX(DataKernels!C$10:C$259),NA())),NA())</f>
        <v>1.8469235677392277</v>
      </c>
      <c r="E192" cm="1">
        <f t="array" ref="E192">IFERROR(IF(ROWS(E$10:E192) &lt;= D$4,DataForViolins!C192,IF(ROWS(E$10:E192) &lt;=2*D$4,INDEX(DataForViolins!C$10:C$259,ROW(E192)-D$4-(ROW(D$10)-1)),NA())),NA())</f>
        <v>247.60737797662807</v>
      </c>
      <c r="F192" t="e" cm="1">
        <f t="array" ref="F192">IFERROR(IF(ROWS(F$10:F192) &lt;= F$4,F$1-EnterData!$N$4*DataKernels!D192/MAX(DataKernels!D$10:D$259),IF(ROWS(F$10:F192)&lt;=2*F$4,F$1+EnterData!$N$4*INDEX(DataKernels!D$10:D$259,ROW(F192)-F$4-(ROW(F$10)-1))/MAX(DataKernels!D$10:D$259),NA())),NA())</f>
        <v>#N/A</v>
      </c>
      <c r="G192" t="str" cm="1">
        <f t="array" ref="G192">IFERROR(IF(ROWS(G$10:G192) &lt;= F$4,DataForViolins!D192,IF(ROWS(G$10:G192) &lt;=2*F$4,INDEX(DataForViolins!D$10:D$259,ROW(G192)-F$4-(ROW(F$10)-1)),NA())),NA())</f>
        <v/>
      </c>
      <c r="H192" t="e" cm="1">
        <f t="array" ref="H192">IFERROR(IF(ROWS(H$10:H192) &lt;= H$4,H$1-EnterData!$N$4*DataKernels!E192/MAX(DataKernels!E$10:E$259),IF(ROWS(H$10:H192)&lt;=2*H$4,H$1+EnterData!$N$4*INDEX(DataKernels!E$10:E$259,ROW(H192)-H$4-(ROW(H$10)-1))/MAX(DataKernels!E$10:E$259),NA())),NA())</f>
        <v>#N/A</v>
      </c>
      <c r="I192" t="str" cm="1">
        <f t="array" ref="I192">IFERROR(IF(ROWS(I$10:I192) &lt;= H$4,DataForViolins!E192,IF(ROWS(I$10:I192) &lt;=2*H$4,INDEX(DataForViolins!E$10:E$259,ROW(I192)-H$4-(ROW(H$10)-1)),NA())),NA())</f>
        <v/>
      </c>
      <c r="J192" t="e" cm="1">
        <f t="array" ref="J192">IFERROR(IF(ROWS(J$10:J192) &lt;= J$4,J$1-EnterData!$N$4*DataKernels!F192/MAX(DataKernels!F$10:F$259),IF(ROWS(J$10:J192)&lt;=2*J$4,J$1+EnterData!$N$4*INDEX(DataKernels!F$10:F$259,ROW(J192)-J$4-(ROW(J$10)-1))/MAX(DataKernels!F$10:F$259),NA())),NA())</f>
        <v>#N/A</v>
      </c>
      <c r="K192" t="str" cm="1">
        <f t="array" ref="K192">IFERROR(IF(ROWS(K$10:K192) &lt;= J$4,DataForViolins!F192,IF(ROWS(K$10:K192) &lt;=2*J$4,INDEX(DataForViolins!F$10:F$259,ROW(K192)-J$4-(ROW(J$10)-1)),NA())),NA())</f>
        <v/>
      </c>
      <c r="L192" t="e" cm="1">
        <f t="array" ref="L192">IFERROR(IF(ROWS(L$10:L192) &lt;= L$4,L$1-EnterData!$N$4*DataKernels!G192/MAX(DataKernels!G$10:G$259),IF(ROWS(L$10:L192)&lt;=2*L$4,L$1+EnterData!$N$4*INDEX(DataKernels!G$10:G$259,ROW(L192)-L$4-(ROW(L$10)-1))/MAX(DataKernels!G$10:G$259),NA())),NA())</f>
        <v>#N/A</v>
      </c>
      <c r="M192" t="str" cm="1">
        <f t="array" ref="M192">IFERROR(IF(ROWS(M$10:M192) &lt;= L$4,DataForViolins!G192,IF(ROWS(M$10:M192) &lt;=2*L$4,INDEX(DataForViolins!G$10:G$259,ROW(M192)-L$4-(ROW(L$10)-1)),NA())),NA())</f>
        <v/>
      </c>
      <c r="N192" t="e" cm="1">
        <f t="array" ref="N192">IFERROR(IF(ROWS(N$10:N192) &lt;= N$4,N$1-EnterData!$N$4*DataKernels!H192/MAX(DataKernels!H$10:H$259),IF(ROWS(N$10:N192)&lt;=2*N$4,N$1+EnterData!$N$4*INDEX(DataKernels!H$10:H$259,ROW(N192)-N$4-(ROW(N$10)-1))/MAX(DataKernels!H$10:H$259),NA())),NA())</f>
        <v>#N/A</v>
      </c>
      <c r="O192" t="str" cm="1">
        <f t="array" ref="O192">IFERROR(IF(ROWS(O$10:O192) &lt;= N$4,DataForViolins!H192,IF(ROWS(O$10:O192) &lt;=2*N$4,INDEX(DataForViolins!H$10:H$259,ROW(O192)-N$4-(ROW(N$10)-1)),NA())),NA())</f>
        <v/>
      </c>
      <c r="P192" t="e" cm="1">
        <f t="array" ref="P192">IFERROR(IF(ROWS(P$10:P192) &lt;= P$4,P$1-EnterData!$N$4*DataKernels!I192/MAX(DataKernels!I$10:I$259),IF(ROWS(P$10:P192)&lt;=2*P$4,P$1+EnterData!$N$4*INDEX(DataKernels!I$10:I$259,ROW(P192)-P$4-(ROW(P$10)-1))/MAX(DataKernels!I$10:I$259),NA())),NA())</f>
        <v>#N/A</v>
      </c>
      <c r="Q192" t="str" cm="1">
        <f t="array" ref="Q192">IFERROR(IF(ROWS(Q$10:Q192) &lt;= P$4,DataForViolins!I192,IF(ROWS(Q$10:Q192) &lt;=2*P$4,INDEX(DataForViolins!I$10:I$259,ROW(Q192)-P$4-(ROW(P$10)-1)),NA())),NA())</f>
        <v/>
      </c>
      <c r="R192" t="e" cm="1">
        <f t="array" ref="R192">IFERROR(IF(ROWS(R$10:R192) &lt;= R$4,R$1-EnterData!$N$4*DataKernels!J192/MAX(DataKernels!J$10:J$259),IF(ROWS(R$10:R192)&lt;=2*R$4,R$1+EnterData!$N$4*INDEX(DataKernels!J$10:J$259,ROW(R192)-R$4-(ROW(R$10)-1))/MAX(DataKernels!J$10:J$259),NA())),NA())</f>
        <v>#N/A</v>
      </c>
      <c r="S192" t="str" cm="1">
        <f t="array" ref="S192">IFERROR(IF(ROWS(S$10:S192) &lt;= R$4,DataForViolins!J192,IF(ROWS(S$10:S192) &lt;=2*R$4,INDEX(DataForViolins!J$10:J$259,ROW(S192)-R$4-(ROW(R$10)-1)),NA())),NA())</f>
        <v/>
      </c>
      <c r="T192" t="e" cm="1">
        <f t="array" ref="T192">IFERROR(IF(ROWS(T$10:T192) &lt;= T$4,T$1-EnterData!$N$4*DataKernels!K192/MAX(DataKernels!K$10:K$259),IF(ROWS(T$10:T192)&lt;=2*T$4,T$1+EnterData!$N$4*INDEX(DataKernels!K$10:K$259,ROW(T192)-T$4-(ROW(T$10)-1))/MAX(DataKernels!K$10:K$259),NA())),NA())</f>
        <v>#N/A</v>
      </c>
      <c r="U192" t="str" cm="1">
        <f t="array" ref="U192">IFERROR(IF(ROWS(U$10:U192) &lt;= T$4,DataForViolins!K192,IF(ROWS(U$10:U192) &lt;=2*T$4,INDEX(DataForViolins!K$10:K$259,ROW(U192)-T$4-(ROW(T$10)-1)),NA())),NA())</f>
        <v/>
      </c>
    </row>
    <row r="193" spans="2:21" x14ac:dyDescent="0.25">
      <c r="B193" cm="1">
        <f t="array" ref="B193">IFERROR(IF(ROWS(B$10:B193) &lt;= B$4,B$1-EnterData!$N$4*DataKernels!B193/MAX(DataKernels!B$10:B$259),IF(ROWS(B$10:B193)&lt;=2*B$4,B$1+EnterData!$N$4*INDEX(DataKernels!B$10:B$259,ROW(B193)-B$4-(ROW(B$10)-1))/MAX(DataKernels!B$10:B$259),NA())),NA())</f>
        <v>0.9329606223892406</v>
      </c>
      <c r="C193" cm="1">
        <f t="array" ref="C193">IFERROR(IF(ROWS(C$10:C193) &lt;= B$4,DataForViolins!B193,IF(ROWS(C$10:C193) &lt;=2*B$4,INDEX(DataForViolins!B$10:B$259,ROW(C193)-B$4-(ROW(B$10)-1)),NA())),NA())</f>
        <v>192.93220330530514</v>
      </c>
      <c r="D193" cm="1">
        <f t="array" ref="D193">IFERROR(IF(ROWS(D$10:D193) &lt;= D$4,D$1-EnterData!$N$4*DataKernels!C193/MAX(DataKernels!C$10:C$259),IF(ROWS(D$10:D193)&lt;=2*D$4,D$1+EnterData!$N$4*INDEX(DataKernels!C$10:C$259,ROW(D193)-D$4-(ROW(D$10)-1))/MAX(DataKernels!C$10:C$259),NA())),NA())</f>
        <v>1.8512970916462916</v>
      </c>
      <c r="E193" cm="1">
        <f t="array" ref="E193">IFERROR(IF(ROWS(E$10:E193) &lt;= D$4,DataForViolins!C193,IF(ROWS(E$10:E193) &lt;=2*D$4,INDEX(DataForViolins!C$10:C$259,ROW(E193)-D$4-(ROW(D$10)-1)),NA())),NA())</f>
        <v>248.13098455013463</v>
      </c>
      <c r="F193" t="e" cm="1">
        <f t="array" ref="F193">IFERROR(IF(ROWS(F$10:F193) &lt;= F$4,F$1-EnterData!$N$4*DataKernels!D193/MAX(DataKernels!D$10:D$259),IF(ROWS(F$10:F193)&lt;=2*F$4,F$1+EnterData!$N$4*INDEX(DataKernels!D$10:D$259,ROW(F193)-F$4-(ROW(F$10)-1))/MAX(DataKernels!D$10:D$259),NA())),NA())</f>
        <v>#N/A</v>
      </c>
      <c r="G193" t="str" cm="1">
        <f t="array" ref="G193">IFERROR(IF(ROWS(G$10:G193) &lt;= F$4,DataForViolins!D193,IF(ROWS(G$10:G193) &lt;=2*F$4,INDEX(DataForViolins!D$10:D$259,ROW(G193)-F$4-(ROW(F$10)-1)),NA())),NA())</f>
        <v/>
      </c>
      <c r="H193" t="e" cm="1">
        <f t="array" ref="H193">IFERROR(IF(ROWS(H$10:H193) &lt;= H$4,H$1-EnterData!$N$4*DataKernels!E193/MAX(DataKernels!E$10:E$259),IF(ROWS(H$10:H193)&lt;=2*H$4,H$1+EnterData!$N$4*INDEX(DataKernels!E$10:E$259,ROW(H193)-H$4-(ROW(H$10)-1))/MAX(DataKernels!E$10:E$259),NA())),NA())</f>
        <v>#N/A</v>
      </c>
      <c r="I193" t="str" cm="1">
        <f t="array" ref="I193">IFERROR(IF(ROWS(I$10:I193) &lt;= H$4,DataForViolins!E193,IF(ROWS(I$10:I193) &lt;=2*H$4,INDEX(DataForViolins!E$10:E$259,ROW(I193)-H$4-(ROW(H$10)-1)),NA())),NA())</f>
        <v/>
      </c>
      <c r="J193" t="e" cm="1">
        <f t="array" ref="J193">IFERROR(IF(ROWS(J$10:J193) &lt;= J$4,J$1-EnterData!$N$4*DataKernels!F193/MAX(DataKernels!F$10:F$259),IF(ROWS(J$10:J193)&lt;=2*J$4,J$1+EnterData!$N$4*INDEX(DataKernels!F$10:F$259,ROW(J193)-J$4-(ROW(J$10)-1))/MAX(DataKernels!F$10:F$259),NA())),NA())</f>
        <v>#N/A</v>
      </c>
      <c r="K193" t="str" cm="1">
        <f t="array" ref="K193">IFERROR(IF(ROWS(K$10:K193) &lt;= J$4,DataForViolins!F193,IF(ROWS(K$10:K193) &lt;=2*J$4,INDEX(DataForViolins!F$10:F$259,ROW(K193)-J$4-(ROW(J$10)-1)),NA())),NA())</f>
        <v/>
      </c>
      <c r="L193" t="e" cm="1">
        <f t="array" ref="L193">IFERROR(IF(ROWS(L$10:L193) &lt;= L$4,L$1-EnterData!$N$4*DataKernels!G193/MAX(DataKernels!G$10:G$259),IF(ROWS(L$10:L193)&lt;=2*L$4,L$1+EnterData!$N$4*INDEX(DataKernels!G$10:G$259,ROW(L193)-L$4-(ROW(L$10)-1))/MAX(DataKernels!G$10:G$259),NA())),NA())</f>
        <v>#N/A</v>
      </c>
      <c r="M193" t="str" cm="1">
        <f t="array" ref="M193">IFERROR(IF(ROWS(M$10:M193) &lt;= L$4,DataForViolins!G193,IF(ROWS(M$10:M193) &lt;=2*L$4,INDEX(DataForViolins!G$10:G$259,ROW(M193)-L$4-(ROW(L$10)-1)),NA())),NA())</f>
        <v/>
      </c>
      <c r="N193" t="e" cm="1">
        <f t="array" ref="N193">IFERROR(IF(ROWS(N$10:N193) &lt;= N$4,N$1-EnterData!$N$4*DataKernels!H193/MAX(DataKernels!H$10:H$259),IF(ROWS(N$10:N193)&lt;=2*N$4,N$1+EnterData!$N$4*INDEX(DataKernels!H$10:H$259,ROW(N193)-N$4-(ROW(N$10)-1))/MAX(DataKernels!H$10:H$259),NA())),NA())</f>
        <v>#N/A</v>
      </c>
      <c r="O193" t="str" cm="1">
        <f t="array" ref="O193">IFERROR(IF(ROWS(O$10:O193) &lt;= N$4,DataForViolins!H193,IF(ROWS(O$10:O193) &lt;=2*N$4,INDEX(DataForViolins!H$10:H$259,ROW(O193)-N$4-(ROW(N$10)-1)),NA())),NA())</f>
        <v/>
      </c>
      <c r="P193" t="e" cm="1">
        <f t="array" ref="P193">IFERROR(IF(ROWS(P$10:P193) &lt;= P$4,P$1-EnterData!$N$4*DataKernels!I193/MAX(DataKernels!I$10:I$259),IF(ROWS(P$10:P193)&lt;=2*P$4,P$1+EnterData!$N$4*INDEX(DataKernels!I$10:I$259,ROW(P193)-P$4-(ROW(P$10)-1))/MAX(DataKernels!I$10:I$259),NA())),NA())</f>
        <v>#N/A</v>
      </c>
      <c r="Q193" t="str" cm="1">
        <f t="array" ref="Q193">IFERROR(IF(ROWS(Q$10:Q193) &lt;= P$4,DataForViolins!I193,IF(ROWS(Q$10:Q193) &lt;=2*P$4,INDEX(DataForViolins!I$10:I$259,ROW(Q193)-P$4-(ROW(P$10)-1)),NA())),NA())</f>
        <v/>
      </c>
      <c r="R193" t="e" cm="1">
        <f t="array" ref="R193">IFERROR(IF(ROWS(R$10:R193) &lt;= R$4,R$1-EnterData!$N$4*DataKernels!J193/MAX(DataKernels!J$10:J$259),IF(ROWS(R$10:R193)&lt;=2*R$4,R$1+EnterData!$N$4*INDEX(DataKernels!J$10:J$259,ROW(R193)-R$4-(ROW(R$10)-1))/MAX(DataKernels!J$10:J$259),NA())),NA())</f>
        <v>#N/A</v>
      </c>
      <c r="S193" t="str" cm="1">
        <f t="array" ref="S193">IFERROR(IF(ROWS(S$10:S193) &lt;= R$4,DataForViolins!J193,IF(ROWS(S$10:S193) &lt;=2*R$4,INDEX(DataForViolins!J$10:J$259,ROW(S193)-R$4-(ROW(R$10)-1)),NA())),NA())</f>
        <v/>
      </c>
      <c r="T193" t="e" cm="1">
        <f t="array" ref="T193">IFERROR(IF(ROWS(T$10:T193) &lt;= T$4,T$1-EnterData!$N$4*DataKernels!K193/MAX(DataKernels!K$10:K$259),IF(ROWS(T$10:T193)&lt;=2*T$4,T$1+EnterData!$N$4*INDEX(DataKernels!K$10:K$259,ROW(T193)-T$4-(ROW(T$10)-1))/MAX(DataKernels!K$10:K$259),NA())),NA())</f>
        <v>#N/A</v>
      </c>
      <c r="U193" t="str" cm="1">
        <f t="array" ref="U193">IFERROR(IF(ROWS(U$10:U193) &lt;= T$4,DataForViolins!K193,IF(ROWS(U$10:U193) &lt;=2*T$4,INDEX(DataForViolins!K$10:K$259,ROW(U193)-T$4-(ROW(T$10)-1)),NA())),NA())</f>
        <v/>
      </c>
    </row>
    <row r="194" spans="2:21" x14ac:dyDescent="0.25">
      <c r="B194" cm="1">
        <f t="array" ref="B194">IFERROR(IF(ROWS(B$10:B194) &lt;= B$4,B$1-EnterData!$N$4*DataKernels!B194/MAX(DataKernels!B$10:B$259),IF(ROWS(B$10:B194)&lt;=2*B$4,B$1+EnterData!$N$4*INDEX(DataKernels!B$10:B$259,ROW(B194)-B$4-(ROW(B$10)-1))/MAX(DataKernels!B$10:B$259),NA())),NA())</f>
        <v>0.93426812433409678</v>
      </c>
      <c r="C194" cm="1">
        <f t="array" ref="C194">IFERROR(IF(ROWS(C$10:C194) &lt;= B$4,DataForViolins!B194,IF(ROWS(C$10:C194) &lt;=2*B$4,INDEX(DataForViolins!B$10:B$259,ROW(C194)-B$4-(ROW(B$10)-1)),NA())),NA())</f>
        <v>193.55577361430028</v>
      </c>
      <c r="D194" cm="1">
        <f t="array" ref="D194">IFERROR(IF(ROWS(D$10:D194) &lt;= D$4,D$1-EnterData!$N$4*DataKernels!C194/MAX(DataKernels!C$10:C$259),IF(ROWS(D$10:D194)&lt;=2*D$4,D$1+EnterData!$N$4*INDEX(DataKernels!C$10:C$259,ROW(D194)-D$4-(ROW(D$10)-1))/MAX(DataKernels!C$10:C$259),NA())),NA())</f>
        <v>1.8556679088739856</v>
      </c>
      <c r="E194" cm="1">
        <f t="array" ref="E194">IFERROR(IF(ROWS(E$10:E194) &lt;= D$4,DataForViolins!C194,IF(ROWS(E$10:E194) &lt;=2*D$4,INDEX(DataForViolins!C$10:C$259,ROW(E194)-D$4-(ROW(D$10)-1)),NA())),NA())</f>
        <v>248.65459112364118</v>
      </c>
      <c r="F194" t="e" cm="1">
        <f t="array" ref="F194">IFERROR(IF(ROWS(F$10:F194) &lt;= F$4,F$1-EnterData!$N$4*DataKernels!D194/MAX(DataKernels!D$10:D$259),IF(ROWS(F$10:F194)&lt;=2*F$4,F$1+EnterData!$N$4*INDEX(DataKernels!D$10:D$259,ROW(F194)-F$4-(ROW(F$10)-1))/MAX(DataKernels!D$10:D$259),NA())),NA())</f>
        <v>#N/A</v>
      </c>
      <c r="G194" t="str" cm="1">
        <f t="array" ref="G194">IFERROR(IF(ROWS(G$10:G194) &lt;= F$4,DataForViolins!D194,IF(ROWS(G$10:G194) &lt;=2*F$4,INDEX(DataForViolins!D$10:D$259,ROW(G194)-F$4-(ROW(F$10)-1)),NA())),NA())</f>
        <v/>
      </c>
      <c r="H194" t="e" cm="1">
        <f t="array" ref="H194">IFERROR(IF(ROWS(H$10:H194) &lt;= H$4,H$1-EnterData!$N$4*DataKernels!E194/MAX(DataKernels!E$10:E$259),IF(ROWS(H$10:H194)&lt;=2*H$4,H$1+EnterData!$N$4*INDEX(DataKernels!E$10:E$259,ROW(H194)-H$4-(ROW(H$10)-1))/MAX(DataKernels!E$10:E$259),NA())),NA())</f>
        <v>#N/A</v>
      </c>
      <c r="I194" t="str" cm="1">
        <f t="array" ref="I194">IFERROR(IF(ROWS(I$10:I194) &lt;= H$4,DataForViolins!E194,IF(ROWS(I$10:I194) &lt;=2*H$4,INDEX(DataForViolins!E$10:E$259,ROW(I194)-H$4-(ROW(H$10)-1)),NA())),NA())</f>
        <v/>
      </c>
      <c r="J194" t="e" cm="1">
        <f t="array" ref="J194">IFERROR(IF(ROWS(J$10:J194) &lt;= J$4,J$1-EnterData!$N$4*DataKernels!F194/MAX(DataKernels!F$10:F$259),IF(ROWS(J$10:J194)&lt;=2*J$4,J$1+EnterData!$N$4*INDEX(DataKernels!F$10:F$259,ROW(J194)-J$4-(ROW(J$10)-1))/MAX(DataKernels!F$10:F$259),NA())),NA())</f>
        <v>#N/A</v>
      </c>
      <c r="K194" t="str" cm="1">
        <f t="array" ref="K194">IFERROR(IF(ROWS(K$10:K194) &lt;= J$4,DataForViolins!F194,IF(ROWS(K$10:K194) &lt;=2*J$4,INDEX(DataForViolins!F$10:F$259,ROW(K194)-J$4-(ROW(J$10)-1)),NA())),NA())</f>
        <v/>
      </c>
      <c r="L194" t="e" cm="1">
        <f t="array" ref="L194">IFERROR(IF(ROWS(L$10:L194) &lt;= L$4,L$1-EnterData!$N$4*DataKernels!G194/MAX(DataKernels!G$10:G$259),IF(ROWS(L$10:L194)&lt;=2*L$4,L$1+EnterData!$N$4*INDEX(DataKernels!G$10:G$259,ROW(L194)-L$4-(ROW(L$10)-1))/MAX(DataKernels!G$10:G$259),NA())),NA())</f>
        <v>#N/A</v>
      </c>
      <c r="M194" t="str" cm="1">
        <f t="array" ref="M194">IFERROR(IF(ROWS(M$10:M194) &lt;= L$4,DataForViolins!G194,IF(ROWS(M$10:M194) &lt;=2*L$4,INDEX(DataForViolins!G$10:G$259,ROW(M194)-L$4-(ROW(L$10)-1)),NA())),NA())</f>
        <v/>
      </c>
      <c r="N194" t="e" cm="1">
        <f t="array" ref="N194">IFERROR(IF(ROWS(N$10:N194) &lt;= N$4,N$1-EnterData!$N$4*DataKernels!H194/MAX(DataKernels!H$10:H$259),IF(ROWS(N$10:N194)&lt;=2*N$4,N$1+EnterData!$N$4*INDEX(DataKernels!H$10:H$259,ROW(N194)-N$4-(ROW(N$10)-1))/MAX(DataKernels!H$10:H$259),NA())),NA())</f>
        <v>#N/A</v>
      </c>
      <c r="O194" t="str" cm="1">
        <f t="array" ref="O194">IFERROR(IF(ROWS(O$10:O194) &lt;= N$4,DataForViolins!H194,IF(ROWS(O$10:O194) &lt;=2*N$4,INDEX(DataForViolins!H$10:H$259,ROW(O194)-N$4-(ROW(N$10)-1)),NA())),NA())</f>
        <v/>
      </c>
      <c r="P194" t="e" cm="1">
        <f t="array" ref="P194">IFERROR(IF(ROWS(P$10:P194) &lt;= P$4,P$1-EnterData!$N$4*DataKernels!I194/MAX(DataKernels!I$10:I$259),IF(ROWS(P$10:P194)&lt;=2*P$4,P$1+EnterData!$N$4*INDEX(DataKernels!I$10:I$259,ROW(P194)-P$4-(ROW(P$10)-1))/MAX(DataKernels!I$10:I$259),NA())),NA())</f>
        <v>#N/A</v>
      </c>
      <c r="Q194" t="str" cm="1">
        <f t="array" ref="Q194">IFERROR(IF(ROWS(Q$10:Q194) &lt;= P$4,DataForViolins!I194,IF(ROWS(Q$10:Q194) &lt;=2*P$4,INDEX(DataForViolins!I$10:I$259,ROW(Q194)-P$4-(ROW(P$10)-1)),NA())),NA())</f>
        <v/>
      </c>
      <c r="R194" t="e" cm="1">
        <f t="array" ref="R194">IFERROR(IF(ROWS(R$10:R194) &lt;= R$4,R$1-EnterData!$N$4*DataKernels!J194/MAX(DataKernels!J$10:J$259),IF(ROWS(R$10:R194)&lt;=2*R$4,R$1+EnterData!$N$4*INDEX(DataKernels!J$10:J$259,ROW(R194)-R$4-(ROW(R$10)-1))/MAX(DataKernels!J$10:J$259),NA())),NA())</f>
        <v>#N/A</v>
      </c>
      <c r="S194" t="str" cm="1">
        <f t="array" ref="S194">IFERROR(IF(ROWS(S$10:S194) &lt;= R$4,DataForViolins!J194,IF(ROWS(S$10:S194) &lt;=2*R$4,INDEX(DataForViolins!J$10:J$259,ROW(S194)-R$4-(ROW(R$10)-1)),NA())),NA())</f>
        <v/>
      </c>
      <c r="T194" t="e" cm="1">
        <f t="array" ref="T194">IFERROR(IF(ROWS(T$10:T194) &lt;= T$4,T$1-EnterData!$N$4*DataKernels!K194/MAX(DataKernels!K$10:K$259),IF(ROWS(T$10:T194)&lt;=2*T$4,T$1+EnterData!$N$4*INDEX(DataKernels!K$10:K$259,ROW(T194)-T$4-(ROW(T$10)-1))/MAX(DataKernels!K$10:K$259),NA())),NA())</f>
        <v>#N/A</v>
      </c>
      <c r="U194" t="str" cm="1">
        <f t="array" ref="U194">IFERROR(IF(ROWS(U$10:U194) &lt;= T$4,DataForViolins!K194,IF(ROWS(U$10:U194) &lt;=2*T$4,INDEX(DataForViolins!K$10:K$259,ROW(U194)-T$4-(ROW(T$10)-1)),NA())),NA())</f>
        <v/>
      </c>
    </row>
    <row r="195" spans="2:21" x14ac:dyDescent="0.25">
      <c r="B195" cm="1">
        <f t="array" ref="B195">IFERROR(IF(ROWS(B$10:B195) &lt;= B$4,B$1-EnterData!$N$4*DataKernels!B195/MAX(DataKernels!B$10:B$259),IF(ROWS(B$10:B195)&lt;=2*B$4,B$1+EnterData!$N$4*INDEX(DataKernels!B$10:B$259,ROW(B195)-B$4-(ROW(B$10)-1))/MAX(DataKernels!B$10:B$259),NA())),NA())</f>
        <v>0.93542279955181729</v>
      </c>
      <c r="C195" cm="1">
        <f t="array" ref="C195">IFERROR(IF(ROWS(C$10:C195) &lt;= B$4,DataForViolins!B195,IF(ROWS(C$10:C195) &lt;=2*B$4,INDEX(DataForViolins!B$10:B$259,ROW(C195)-B$4-(ROW(B$10)-1)),NA())),NA())</f>
        <v>194.17934392329542</v>
      </c>
      <c r="D195" cm="1">
        <f t="array" ref="D195">IFERROR(IF(ROWS(D$10:D195) &lt;= D$4,D$1-EnterData!$N$4*DataKernels!C195/MAX(DataKernels!C$10:C$259),IF(ROWS(D$10:D195)&lt;=2*D$4,D$1+EnterData!$N$4*INDEX(DataKernels!C$10:C$259,ROW(D195)-D$4-(ROW(D$10)-1))/MAX(DataKernels!C$10:C$259),NA())),NA())</f>
        <v>1.8600333914088167</v>
      </c>
      <c r="E195" cm="1">
        <f t="array" ref="E195">IFERROR(IF(ROWS(E$10:E195) &lt;= D$4,DataForViolins!C195,IF(ROWS(E$10:E195) &lt;=2*D$4,INDEX(DataForViolins!C$10:C$259,ROW(E195)-D$4-(ROW(D$10)-1)),NA())),NA())</f>
        <v>249.17819769714774</v>
      </c>
      <c r="F195" t="e" cm="1">
        <f t="array" ref="F195">IFERROR(IF(ROWS(F$10:F195) &lt;= F$4,F$1-EnterData!$N$4*DataKernels!D195/MAX(DataKernels!D$10:D$259),IF(ROWS(F$10:F195)&lt;=2*F$4,F$1+EnterData!$N$4*INDEX(DataKernels!D$10:D$259,ROW(F195)-F$4-(ROW(F$10)-1))/MAX(DataKernels!D$10:D$259),NA())),NA())</f>
        <v>#N/A</v>
      </c>
      <c r="G195" t="str" cm="1">
        <f t="array" ref="G195">IFERROR(IF(ROWS(G$10:G195) &lt;= F$4,DataForViolins!D195,IF(ROWS(G$10:G195) &lt;=2*F$4,INDEX(DataForViolins!D$10:D$259,ROW(G195)-F$4-(ROW(F$10)-1)),NA())),NA())</f>
        <v/>
      </c>
      <c r="H195" t="e" cm="1">
        <f t="array" ref="H195">IFERROR(IF(ROWS(H$10:H195) &lt;= H$4,H$1-EnterData!$N$4*DataKernels!E195/MAX(DataKernels!E$10:E$259),IF(ROWS(H$10:H195)&lt;=2*H$4,H$1+EnterData!$N$4*INDEX(DataKernels!E$10:E$259,ROW(H195)-H$4-(ROW(H$10)-1))/MAX(DataKernels!E$10:E$259),NA())),NA())</f>
        <v>#N/A</v>
      </c>
      <c r="I195" t="str" cm="1">
        <f t="array" ref="I195">IFERROR(IF(ROWS(I$10:I195) &lt;= H$4,DataForViolins!E195,IF(ROWS(I$10:I195) &lt;=2*H$4,INDEX(DataForViolins!E$10:E$259,ROW(I195)-H$4-(ROW(H$10)-1)),NA())),NA())</f>
        <v/>
      </c>
      <c r="J195" t="e" cm="1">
        <f t="array" ref="J195">IFERROR(IF(ROWS(J$10:J195) &lt;= J$4,J$1-EnterData!$N$4*DataKernels!F195/MAX(DataKernels!F$10:F$259),IF(ROWS(J$10:J195)&lt;=2*J$4,J$1+EnterData!$N$4*INDEX(DataKernels!F$10:F$259,ROW(J195)-J$4-(ROW(J$10)-1))/MAX(DataKernels!F$10:F$259),NA())),NA())</f>
        <v>#N/A</v>
      </c>
      <c r="K195" t="str" cm="1">
        <f t="array" ref="K195">IFERROR(IF(ROWS(K$10:K195) &lt;= J$4,DataForViolins!F195,IF(ROWS(K$10:K195) &lt;=2*J$4,INDEX(DataForViolins!F$10:F$259,ROW(K195)-J$4-(ROW(J$10)-1)),NA())),NA())</f>
        <v/>
      </c>
      <c r="L195" t="e" cm="1">
        <f t="array" ref="L195">IFERROR(IF(ROWS(L$10:L195) &lt;= L$4,L$1-EnterData!$N$4*DataKernels!G195/MAX(DataKernels!G$10:G$259),IF(ROWS(L$10:L195)&lt;=2*L$4,L$1+EnterData!$N$4*INDEX(DataKernels!G$10:G$259,ROW(L195)-L$4-(ROW(L$10)-1))/MAX(DataKernels!G$10:G$259),NA())),NA())</f>
        <v>#N/A</v>
      </c>
      <c r="M195" t="str" cm="1">
        <f t="array" ref="M195">IFERROR(IF(ROWS(M$10:M195) &lt;= L$4,DataForViolins!G195,IF(ROWS(M$10:M195) &lt;=2*L$4,INDEX(DataForViolins!G$10:G$259,ROW(M195)-L$4-(ROW(L$10)-1)),NA())),NA())</f>
        <v/>
      </c>
      <c r="N195" t="e" cm="1">
        <f t="array" ref="N195">IFERROR(IF(ROWS(N$10:N195) &lt;= N$4,N$1-EnterData!$N$4*DataKernels!H195/MAX(DataKernels!H$10:H$259),IF(ROWS(N$10:N195)&lt;=2*N$4,N$1+EnterData!$N$4*INDEX(DataKernels!H$10:H$259,ROW(N195)-N$4-(ROW(N$10)-1))/MAX(DataKernels!H$10:H$259),NA())),NA())</f>
        <v>#N/A</v>
      </c>
      <c r="O195" t="str" cm="1">
        <f t="array" ref="O195">IFERROR(IF(ROWS(O$10:O195) &lt;= N$4,DataForViolins!H195,IF(ROWS(O$10:O195) &lt;=2*N$4,INDEX(DataForViolins!H$10:H$259,ROW(O195)-N$4-(ROW(N$10)-1)),NA())),NA())</f>
        <v/>
      </c>
      <c r="P195" t="e" cm="1">
        <f t="array" ref="P195">IFERROR(IF(ROWS(P$10:P195) &lt;= P$4,P$1-EnterData!$N$4*DataKernels!I195/MAX(DataKernels!I$10:I$259),IF(ROWS(P$10:P195)&lt;=2*P$4,P$1+EnterData!$N$4*INDEX(DataKernels!I$10:I$259,ROW(P195)-P$4-(ROW(P$10)-1))/MAX(DataKernels!I$10:I$259),NA())),NA())</f>
        <v>#N/A</v>
      </c>
      <c r="Q195" t="str" cm="1">
        <f t="array" ref="Q195">IFERROR(IF(ROWS(Q$10:Q195) &lt;= P$4,DataForViolins!I195,IF(ROWS(Q$10:Q195) &lt;=2*P$4,INDEX(DataForViolins!I$10:I$259,ROW(Q195)-P$4-(ROW(P$10)-1)),NA())),NA())</f>
        <v/>
      </c>
      <c r="R195" t="e" cm="1">
        <f t="array" ref="R195">IFERROR(IF(ROWS(R$10:R195) &lt;= R$4,R$1-EnterData!$N$4*DataKernels!J195/MAX(DataKernels!J$10:J$259),IF(ROWS(R$10:R195)&lt;=2*R$4,R$1+EnterData!$N$4*INDEX(DataKernels!J$10:J$259,ROW(R195)-R$4-(ROW(R$10)-1))/MAX(DataKernels!J$10:J$259),NA())),NA())</f>
        <v>#N/A</v>
      </c>
      <c r="S195" t="str" cm="1">
        <f t="array" ref="S195">IFERROR(IF(ROWS(S$10:S195) &lt;= R$4,DataForViolins!J195,IF(ROWS(S$10:S195) &lt;=2*R$4,INDEX(DataForViolins!J$10:J$259,ROW(S195)-R$4-(ROW(R$10)-1)),NA())),NA())</f>
        <v/>
      </c>
      <c r="T195" t="e" cm="1">
        <f t="array" ref="T195">IFERROR(IF(ROWS(T$10:T195) &lt;= T$4,T$1-EnterData!$N$4*DataKernels!K195/MAX(DataKernels!K$10:K$259),IF(ROWS(T$10:T195)&lt;=2*T$4,T$1+EnterData!$N$4*INDEX(DataKernels!K$10:K$259,ROW(T195)-T$4-(ROW(T$10)-1))/MAX(DataKernels!K$10:K$259),NA())),NA())</f>
        <v>#N/A</v>
      </c>
      <c r="U195" t="str" cm="1">
        <f t="array" ref="U195">IFERROR(IF(ROWS(U$10:U195) &lt;= T$4,DataForViolins!K195,IF(ROWS(U$10:U195) &lt;=2*T$4,INDEX(DataForViolins!K$10:K$259,ROW(U195)-T$4-(ROW(T$10)-1)),NA())),NA())</f>
        <v/>
      </c>
    </row>
    <row r="196" spans="2:21" x14ac:dyDescent="0.25">
      <c r="B196" cm="1">
        <f t="array" ref="B196">IFERROR(IF(ROWS(B$10:B196) &lt;= B$4,B$1-EnterData!$N$4*DataKernels!B196/MAX(DataKernels!B$10:B$259),IF(ROWS(B$10:B196)&lt;=2*B$4,B$1+EnterData!$N$4*INDEX(DataKernels!B$10:B$259,ROW(B196)-B$4-(ROW(B$10)-1))/MAX(DataKernels!B$10:B$259),NA())),NA())</f>
        <v>0.93644840818649133</v>
      </c>
      <c r="C196" cm="1">
        <f t="array" ref="C196">IFERROR(IF(ROWS(C$10:C196) &lt;= B$4,DataForViolins!B196,IF(ROWS(C$10:C196) &lt;=2*B$4,INDEX(DataForViolins!B$10:B$259,ROW(C196)-B$4-(ROW(B$10)-1)),NA())),NA())</f>
        <v>194.80291423229056</v>
      </c>
      <c r="D196" cm="1">
        <f t="array" ref="D196">IFERROR(IF(ROWS(D$10:D196) &lt;= D$4,D$1-EnterData!$N$4*DataKernels!C196/MAX(DataKernels!C$10:C$259),IF(ROWS(D$10:D196)&lt;=2*D$4,D$1+EnterData!$N$4*INDEX(DataKernels!C$10:C$259,ROW(D196)-D$4-(ROW(D$10)-1))/MAX(DataKernels!C$10:C$259),NA())),NA())</f>
        <v>1.8643906470956209</v>
      </c>
      <c r="E196" cm="1">
        <f t="array" ref="E196">IFERROR(IF(ROWS(E$10:E196) &lt;= D$4,DataForViolins!C196,IF(ROWS(E$10:E196) &lt;=2*D$4,INDEX(DataForViolins!C$10:C$259,ROW(E196)-D$4-(ROW(D$10)-1)),NA())),NA())</f>
        <v>249.70180427065429</v>
      </c>
      <c r="F196" t="e" cm="1">
        <f t="array" ref="F196">IFERROR(IF(ROWS(F$10:F196) &lt;= F$4,F$1-EnterData!$N$4*DataKernels!D196/MAX(DataKernels!D$10:D$259),IF(ROWS(F$10:F196)&lt;=2*F$4,F$1+EnterData!$N$4*INDEX(DataKernels!D$10:D$259,ROW(F196)-F$4-(ROW(F$10)-1))/MAX(DataKernels!D$10:D$259),NA())),NA())</f>
        <v>#N/A</v>
      </c>
      <c r="G196" t="str" cm="1">
        <f t="array" ref="G196">IFERROR(IF(ROWS(G$10:G196) &lt;= F$4,DataForViolins!D196,IF(ROWS(G$10:G196) &lt;=2*F$4,INDEX(DataForViolins!D$10:D$259,ROW(G196)-F$4-(ROW(F$10)-1)),NA())),NA())</f>
        <v/>
      </c>
      <c r="H196" t="e" cm="1">
        <f t="array" ref="H196">IFERROR(IF(ROWS(H$10:H196) &lt;= H$4,H$1-EnterData!$N$4*DataKernels!E196/MAX(DataKernels!E$10:E$259),IF(ROWS(H$10:H196)&lt;=2*H$4,H$1+EnterData!$N$4*INDEX(DataKernels!E$10:E$259,ROW(H196)-H$4-(ROW(H$10)-1))/MAX(DataKernels!E$10:E$259),NA())),NA())</f>
        <v>#N/A</v>
      </c>
      <c r="I196" t="str" cm="1">
        <f t="array" ref="I196">IFERROR(IF(ROWS(I$10:I196) &lt;= H$4,DataForViolins!E196,IF(ROWS(I$10:I196) &lt;=2*H$4,INDEX(DataForViolins!E$10:E$259,ROW(I196)-H$4-(ROW(H$10)-1)),NA())),NA())</f>
        <v/>
      </c>
      <c r="J196" t="e" cm="1">
        <f t="array" ref="J196">IFERROR(IF(ROWS(J$10:J196) &lt;= J$4,J$1-EnterData!$N$4*DataKernels!F196/MAX(DataKernels!F$10:F$259),IF(ROWS(J$10:J196)&lt;=2*J$4,J$1+EnterData!$N$4*INDEX(DataKernels!F$10:F$259,ROW(J196)-J$4-(ROW(J$10)-1))/MAX(DataKernels!F$10:F$259),NA())),NA())</f>
        <v>#N/A</v>
      </c>
      <c r="K196" t="str" cm="1">
        <f t="array" ref="K196">IFERROR(IF(ROWS(K$10:K196) &lt;= J$4,DataForViolins!F196,IF(ROWS(K$10:K196) &lt;=2*J$4,INDEX(DataForViolins!F$10:F$259,ROW(K196)-J$4-(ROW(J$10)-1)),NA())),NA())</f>
        <v/>
      </c>
      <c r="L196" t="e" cm="1">
        <f t="array" ref="L196">IFERROR(IF(ROWS(L$10:L196) &lt;= L$4,L$1-EnterData!$N$4*DataKernels!G196/MAX(DataKernels!G$10:G$259),IF(ROWS(L$10:L196)&lt;=2*L$4,L$1+EnterData!$N$4*INDEX(DataKernels!G$10:G$259,ROW(L196)-L$4-(ROW(L$10)-1))/MAX(DataKernels!G$10:G$259),NA())),NA())</f>
        <v>#N/A</v>
      </c>
      <c r="M196" t="str" cm="1">
        <f t="array" ref="M196">IFERROR(IF(ROWS(M$10:M196) &lt;= L$4,DataForViolins!G196,IF(ROWS(M$10:M196) &lt;=2*L$4,INDEX(DataForViolins!G$10:G$259,ROW(M196)-L$4-(ROW(L$10)-1)),NA())),NA())</f>
        <v/>
      </c>
      <c r="N196" t="e" cm="1">
        <f t="array" ref="N196">IFERROR(IF(ROWS(N$10:N196) &lt;= N$4,N$1-EnterData!$N$4*DataKernels!H196/MAX(DataKernels!H$10:H$259),IF(ROWS(N$10:N196)&lt;=2*N$4,N$1+EnterData!$N$4*INDEX(DataKernels!H$10:H$259,ROW(N196)-N$4-(ROW(N$10)-1))/MAX(DataKernels!H$10:H$259),NA())),NA())</f>
        <v>#N/A</v>
      </c>
      <c r="O196" t="str" cm="1">
        <f t="array" ref="O196">IFERROR(IF(ROWS(O$10:O196) &lt;= N$4,DataForViolins!H196,IF(ROWS(O$10:O196) &lt;=2*N$4,INDEX(DataForViolins!H$10:H$259,ROW(O196)-N$4-(ROW(N$10)-1)),NA())),NA())</f>
        <v/>
      </c>
      <c r="P196" t="e" cm="1">
        <f t="array" ref="P196">IFERROR(IF(ROWS(P$10:P196) &lt;= P$4,P$1-EnterData!$N$4*DataKernels!I196/MAX(DataKernels!I$10:I$259),IF(ROWS(P$10:P196)&lt;=2*P$4,P$1+EnterData!$N$4*INDEX(DataKernels!I$10:I$259,ROW(P196)-P$4-(ROW(P$10)-1))/MAX(DataKernels!I$10:I$259),NA())),NA())</f>
        <v>#N/A</v>
      </c>
      <c r="Q196" t="str" cm="1">
        <f t="array" ref="Q196">IFERROR(IF(ROWS(Q$10:Q196) &lt;= P$4,DataForViolins!I196,IF(ROWS(Q$10:Q196) &lt;=2*P$4,INDEX(DataForViolins!I$10:I$259,ROW(Q196)-P$4-(ROW(P$10)-1)),NA())),NA())</f>
        <v/>
      </c>
      <c r="R196" t="e" cm="1">
        <f t="array" ref="R196">IFERROR(IF(ROWS(R$10:R196) &lt;= R$4,R$1-EnterData!$N$4*DataKernels!J196/MAX(DataKernels!J$10:J$259),IF(ROWS(R$10:R196)&lt;=2*R$4,R$1+EnterData!$N$4*INDEX(DataKernels!J$10:J$259,ROW(R196)-R$4-(ROW(R$10)-1))/MAX(DataKernels!J$10:J$259),NA())),NA())</f>
        <v>#N/A</v>
      </c>
      <c r="S196" t="str" cm="1">
        <f t="array" ref="S196">IFERROR(IF(ROWS(S$10:S196) &lt;= R$4,DataForViolins!J196,IF(ROWS(S$10:S196) &lt;=2*R$4,INDEX(DataForViolins!J$10:J$259,ROW(S196)-R$4-(ROW(R$10)-1)),NA())),NA())</f>
        <v/>
      </c>
      <c r="T196" t="e" cm="1">
        <f t="array" ref="T196">IFERROR(IF(ROWS(T$10:T196) &lt;= T$4,T$1-EnterData!$N$4*DataKernels!K196/MAX(DataKernels!K$10:K$259),IF(ROWS(T$10:T196)&lt;=2*T$4,T$1+EnterData!$N$4*INDEX(DataKernels!K$10:K$259,ROW(T196)-T$4-(ROW(T$10)-1))/MAX(DataKernels!K$10:K$259),NA())),NA())</f>
        <v>#N/A</v>
      </c>
      <c r="U196" t="str" cm="1">
        <f t="array" ref="U196">IFERROR(IF(ROWS(U$10:U196) &lt;= T$4,DataForViolins!K196,IF(ROWS(U$10:U196) &lt;=2*T$4,INDEX(DataForViolins!K$10:K$259,ROW(U196)-T$4-(ROW(T$10)-1)),NA())),NA())</f>
        <v/>
      </c>
    </row>
    <row r="197" spans="2:21" x14ac:dyDescent="0.25">
      <c r="B197" cm="1">
        <f t="array" ref="B197">IFERROR(IF(ROWS(B$10:B197) &lt;= B$4,B$1-EnterData!$N$4*DataKernels!B197/MAX(DataKernels!B$10:B$259),IF(ROWS(B$10:B197)&lt;=2*B$4,B$1+EnterData!$N$4*INDEX(DataKernels!B$10:B$259,ROW(B197)-B$4-(ROW(B$10)-1))/MAX(DataKernels!B$10:B$259),NA())),NA())</f>
        <v>0.93736843541959947</v>
      </c>
      <c r="C197" cm="1">
        <f t="array" ref="C197">IFERROR(IF(ROWS(C$10:C197) &lt;= B$4,DataForViolins!B197,IF(ROWS(C$10:C197) &lt;=2*B$4,INDEX(DataForViolins!B$10:B$259,ROW(C197)-B$4-(ROW(B$10)-1)),NA())),NA())</f>
        <v>195.4264845412857</v>
      </c>
      <c r="D197" cm="1">
        <f t="array" ref="D197">IFERROR(IF(ROWS(D$10:D197) &lt;= D$4,D$1-EnterData!$N$4*DataKernels!C197/MAX(DataKernels!C$10:C$259),IF(ROWS(D$10:D197)&lt;=2*D$4,D$1+EnterData!$N$4*INDEX(DataKernels!C$10:C$259,ROW(D197)-D$4-(ROW(D$10)-1))/MAX(DataKernels!C$10:C$259),NA())),NA())</f>
        <v>1.8687365309538109</v>
      </c>
      <c r="E197" cm="1">
        <f t="array" ref="E197">IFERROR(IF(ROWS(E$10:E197) &lt;= D$4,DataForViolins!C197,IF(ROWS(E$10:E197) &lt;=2*D$4,INDEX(DataForViolins!C$10:C$259,ROW(E197)-D$4-(ROW(D$10)-1)),NA())),NA())</f>
        <v>250.22541084416085</v>
      </c>
      <c r="F197" t="e" cm="1">
        <f t="array" ref="F197">IFERROR(IF(ROWS(F$10:F197) &lt;= F$4,F$1-EnterData!$N$4*DataKernels!D197/MAX(DataKernels!D$10:D$259),IF(ROWS(F$10:F197)&lt;=2*F$4,F$1+EnterData!$N$4*INDEX(DataKernels!D$10:D$259,ROW(F197)-F$4-(ROW(F$10)-1))/MAX(DataKernels!D$10:D$259),NA())),NA())</f>
        <v>#N/A</v>
      </c>
      <c r="G197" t="str" cm="1">
        <f t="array" ref="G197">IFERROR(IF(ROWS(G$10:G197) &lt;= F$4,DataForViolins!D197,IF(ROWS(G$10:G197) &lt;=2*F$4,INDEX(DataForViolins!D$10:D$259,ROW(G197)-F$4-(ROW(F$10)-1)),NA())),NA())</f>
        <v/>
      </c>
      <c r="H197" t="e" cm="1">
        <f t="array" ref="H197">IFERROR(IF(ROWS(H$10:H197) &lt;= H$4,H$1-EnterData!$N$4*DataKernels!E197/MAX(DataKernels!E$10:E$259),IF(ROWS(H$10:H197)&lt;=2*H$4,H$1+EnterData!$N$4*INDEX(DataKernels!E$10:E$259,ROW(H197)-H$4-(ROW(H$10)-1))/MAX(DataKernels!E$10:E$259),NA())),NA())</f>
        <v>#N/A</v>
      </c>
      <c r="I197" t="str" cm="1">
        <f t="array" ref="I197">IFERROR(IF(ROWS(I$10:I197) &lt;= H$4,DataForViolins!E197,IF(ROWS(I$10:I197) &lt;=2*H$4,INDEX(DataForViolins!E$10:E$259,ROW(I197)-H$4-(ROW(H$10)-1)),NA())),NA())</f>
        <v/>
      </c>
      <c r="J197" t="e" cm="1">
        <f t="array" ref="J197">IFERROR(IF(ROWS(J$10:J197) &lt;= J$4,J$1-EnterData!$N$4*DataKernels!F197/MAX(DataKernels!F$10:F$259),IF(ROWS(J$10:J197)&lt;=2*J$4,J$1+EnterData!$N$4*INDEX(DataKernels!F$10:F$259,ROW(J197)-J$4-(ROW(J$10)-1))/MAX(DataKernels!F$10:F$259),NA())),NA())</f>
        <v>#N/A</v>
      </c>
      <c r="K197" t="str" cm="1">
        <f t="array" ref="K197">IFERROR(IF(ROWS(K$10:K197) &lt;= J$4,DataForViolins!F197,IF(ROWS(K$10:K197) &lt;=2*J$4,INDEX(DataForViolins!F$10:F$259,ROW(K197)-J$4-(ROW(J$10)-1)),NA())),NA())</f>
        <v/>
      </c>
      <c r="L197" t="e" cm="1">
        <f t="array" ref="L197">IFERROR(IF(ROWS(L$10:L197) &lt;= L$4,L$1-EnterData!$N$4*DataKernels!G197/MAX(DataKernels!G$10:G$259),IF(ROWS(L$10:L197)&lt;=2*L$4,L$1+EnterData!$N$4*INDEX(DataKernels!G$10:G$259,ROW(L197)-L$4-(ROW(L$10)-1))/MAX(DataKernels!G$10:G$259),NA())),NA())</f>
        <v>#N/A</v>
      </c>
      <c r="M197" t="str" cm="1">
        <f t="array" ref="M197">IFERROR(IF(ROWS(M$10:M197) &lt;= L$4,DataForViolins!G197,IF(ROWS(M$10:M197) &lt;=2*L$4,INDEX(DataForViolins!G$10:G$259,ROW(M197)-L$4-(ROW(L$10)-1)),NA())),NA())</f>
        <v/>
      </c>
      <c r="N197" t="e" cm="1">
        <f t="array" ref="N197">IFERROR(IF(ROWS(N$10:N197) &lt;= N$4,N$1-EnterData!$N$4*DataKernels!H197/MAX(DataKernels!H$10:H$259),IF(ROWS(N$10:N197)&lt;=2*N$4,N$1+EnterData!$N$4*INDEX(DataKernels!H$10:H$259,ROW(N197)-N$4-(ROW(N$10)-1))/MAX(DataKernels!H$10:H$259),NA())),NA())</f>
        <v>#N/A</v>
      </c>
      <c r="O197" t="str" cm="1">
        <f t="array" ref="O197">IFERROR(IF(ROWS(O$10:O197) &lt;= N$4,DataForViolins!H197,IF(ROWS(O$10:O197) &lt;=2*N$4,INDEX(DataForViolins!H$10:H$259,ROW(O197)-N$4-(ROW(N$10)-1)),NA())),NA())</f>
        <v/>
      </c>
      <c r="P197" t="e" cm="1">
        <f t="array" ref="P197">IFERROR(IF(ROWS(P$10:P197) &lt;= P$4,P$1-EnterData!$N$4*DataKernels!I197/MAX(DataKernels!I$10:I$259),IF(ROWS(P$10:P197)&lt;=2*P$4,P$1+EnterData!$N$4*INDEX(DataKernels!I$10:I$259,ROW(P197)-P$4-(ROW(P$10)-1))/MAX(DataKernels!I$10:I$259),NA())),NA())</f>
        <v>#N/A</v>
      </c>
      <c r="Q197" t="str" cm="1">
        <f t="array" ref="Q197">IFERROR(IF(ROWS(Q$10:Q197) &lt;= P$4,DataForViolins!I197,IF(ROWS(Q$10:Q197) &lt;=2*P$4,INDEX(DataForViolins!I$10:I$259,ROW(Q197)-P$4-(ROW(P$10)-1)),NA())),NA())</f>
        <v/>
      </c>
      <c r="R197" t="e" cm="1">
        <f t="array" ref="R197">IFERROR(IF(ROWS(R$10:R197) &lt;= R$4,R$1-EnterData!$N$4*DataKernels!J197/MAX(DataKernels!J$10:J$259),IF(ROWS(R$10:R197)&lt;=2*R$4,R$1+EnterData!$N$4*INDEX(DataKernels!J$10:J$259,ROW(R197)-R$4-(ROW(R$10)-1))/MAX(DataKernels!J$10:J$259),NA())),NA())</f>
        <v>#N/A</v>
      </c>
      <c r="S197" t="str" cm="1">
        <f t="array" ref="S197">IFERROR(IF(ROWS(S$10:S197) &lt;= R$4,DataForViolins!J197,IF(ROWS(S$10:S197) &lt;=2*R$4,INDEX(DataForViolins!J$10:J$259,ROW(S197)-R$4-(ROW(R$10)-1)),NA())),NA())</f>
        <v/>
      </c>
      <c r="T197" t="e" cm="1">
        <f t="array" ref="T197">IFERROR(IF(ROWS(T$10:T197) &lt;= T$4,T$1-EnterData!$N$4*DataKernels!K197/MAX(DataKernels!K$10:K$259),IF(ROWS(T$10:T197)&lt;=2*T$4,T$1+EnterData!$N$4*INDEX(DataKernels!K$10:K$259,ROW(T197)-T$4-(ROW(T$10)-1))/MAX(DataKernels!K$10:K$259),NA())),NA())</f>
        <v>#N/A</v>
      </c>
      <c r="U197" t="str" cm="1">
        <f t="array" ref="U197">IFERROR(IF(ROWS(U$10:U197) &lt;= T$4,DataForViolins!K197,IF(ROWS(U$10:U197) &lt;=2*T$4,INDEX(DataForViolins!K$10:K$259,ROW(U197)-T$4-(ROW(T$10)-1)),NA())),NA())</f>
        <v/>
      </c>
    </row>
    <row r="198" spans="2:21" x14ac:dyDescent="0.25">
      <c r="B198" cm="1">
        <f t="array" ref="B198">IFERROR(IF(ROWS(B$10:B198) &lt;= B$4,B$1-EnterData!$N$4*DataKernels!B198/MAX(DataKernels!B$10:B$259),IF(ROWS(B$10:B198)&lt;=2*B$4,B$1+EnterData!$N$4*INDEX(DataKernels!B$10:B$259,ROW(B198)-B$4-(ROW(B$10)-1))/MAX(DataKernels!B$10:B$259),NA())),NA())</f>
        <v>0.93820581036561201</v>
      </c>
      <c r="C198" cm="1">
        <f t="array" ref="C198">IFERROR(IF(ROWS(C$10:C198) &lt;= B$4,DataForViolins!B198,IF(ROWS(C$10:C198) &lt;=2*B$4,INDEX(DataForViolins!B$10:B$259,ROW(C198)-B$4-(ROW(B$10)-1)),NA())),NA())</f>
        <v>196.05005485028084</v>
      </c>
      <c r="D198" cm="1">
        <f t="array" ref="D198">IFERROR(IF(ROWS(D$10:D198) &lt;= D$4,D$1-EnterData!$N$4*DataKernels!C198/MAX(DataKernels!C$10:C$259),IF(ROWS(D$10:D198)&lt;=2*D$4,D$1+EnterData!$N$4*INDEX(DataKernels!C$10:C$259,ROW(D198)-D$4-(ROW(D$10)-1))/MAX(DataKernels!C$10:C$259),NA())),NA())</f>
        <v>1.8730676575210348</v>
      </c>
      <c r="E198" cm="1">
        <f t="array" ref="E198">IFERROR(IF(ROWS(E$10:E198) &lt;= D$4,DataForViolins!C198,IF(ROWS(E$10:E198) &lt;=2*D$4,INDEX(DataForViolins!C$10:C$259,ROW(E198)-D$4-(ROW(D$10)-1)),NA())),NA())</f>
        <v>250.7490174176674</v>
      </c>
      <c r="F198" t="e" cm="1">
        <f t="array" ref="F198">IFERROR(IF(ROWS(F$10:F198) &lt;= F$4,F$1-EnterData!$N$4*DataKernels!D198/MAX(DataKernels!D$10:D$259),IF(ROWS(F$10:F198)&lt;=2*F$4,F$1+EnterData!$N$4*INDEX(DataKernels!D$10:D$259,ROW(F198)-F$4-(ROW(F$10)-1))/MAX(DataKernels!D$10:D$259),NA())),NA())</f>
        <v>#N/A</v>
      </c>
      <c r="G198" t="str" cm="1">
        <f t="array" ref="G198">IFERROR(IF(ROWS(G$10:G198) &lt;= F$4,DataForViolins!D198,IF(ROWS(G$10:G198) &lt;=2*F$4,INDEX(DataForViolins!D$10:D$259,ROW(G198)-F$4-(ROW(F$10)-1)),NA())),NA())</f>
        <v/>
      </c>
      <c r="H198" t="e" cm="1">
        <f t="array" ref="H198">IFERROR(IF(ROWS(H$10:H198) &lt;= H$4,H$1-EnterData!$N$4*DataKernels!E198/MAX(DataKernels!E$10:E$259),IF(ROWS(H$10:H198)&lt;=2*H$4,H$1+EnterData!$N$4*INDEX(DataKernels!E$10:E$259,ROW(H198)-H$4-(ROW(H$10)-1))/MAX(DataKernels!E$10:E$259),NA())),NA())</f>
        <v>#N/A</v>
      </c>
      <c r="I198" t="str" cm="1">
        <f t="array" ref="I198">IFERROR(IF(ROWS(I$10:I198) &lt;= H$4,DataForViolins!E198,IF(ROWS(I$10:I198) &lt;=2*H$4,INDEX(DataForViolins!E$10:E$259,ROW(I198)-H$4-(ROW(H$10)-1)),NA())),NA())</f>
        <v/>
      </c>
      <c r="J198" t="e" cm="1">
        <f t="array" ref="J198">IFERROR(IF(ROWS(J$10:J198) &lt;= J$4,J$1-EnterData!$N$4*DataKernels!F198/MAX(DataKernels!F$10:F$259),IF(ROWS(J$10:J198)&lt;=2*J$4,J$1+EnterData!$N$4*INDEX(DataKernels!F$10:F$259,ROW(J198)-J$4-(ROW(J$10)-1))/MAX(DataKernels!F$10:F$259),NA())),NA())</f>
        <v>#N/A</v>
      </c>
      <c r="K198" t="str" cm="1">
        <f t="array" ref="K198">IFERROR(IF(ROWS(K$10:K198) &lt;= J$4,DataForViolins!F198,IF(ROWS(K$10:K198) &lt;=2*J$4,INDEX(DataForViolins!F$10:F$259,ROW(K198)-J$4-(ROW(J$10)-1)),NA())),NA())</f>
        <v/>
      </c>
      <c r="L198" t="e" cm="1">
        <f t="array" ref="L198">IFERROR(IF(ROWS(L$10:L198) &lt;= L$4,L$1-EnterData!$N$4*DataKernels!G198/MAX(DataKernels!G$10:G$259),IF(ROWS(L$10:L198)&lt;=2*L$4,L$1+EnterData!$N$4*INDEX(DataKernels!G$10:G$259,ROW(L198)-L$4-(ROW(L$10)-1))/MAX(DataKernels!G$10:G$259),NA())),NA())</f>
        <v>#N/A</v>
      </c>
      <c r="M198" t="str" cm="1">
        <f t="array" ref="M198">IFERROR(IF(ROWS(M$10:M198) &lt;= L$4,DataForViolins!G198,IF(ROWS(M$10:M198) &lt;=2*L$4,INDEX(DataForViolins!G$10:G$259,ROW(M198)-L$4-(ROW(L$10)-1)),NA())),NA())</f>
        <v/>
      </c>
      <c r="N198" t="e" cm="1">
        <f t="array" ref="N198">IFERROR(IF(ROWS(N$10:N198) &lt;= N$4,N$1-EnterData!$N$4*DataKernels!H198/MAX(DataKernels!H$10:H$259),IF(ROWS(N$10:N198)&lt;=2*N$4,N$1+EnterData!$N$4*INDEX(DataKernels!H$10:H$259,ROW(N198)-N$4-(ROW(N$10)-1))/MAX(DataKernels!H$10:H$259),NA())),NA())</f>
        <v>#N/A</v>
      </c>
      <c r="O198" t="str" cm="1">
        <f t="array" ref="O198">IFERROR(IF(ROWS(O$10:O198) &lt;= N$4,DataForViolins!H198,IF(ROWS(O$10:O198) &lt;=2*N$4,INDEX(DataForViolins!H$10:H$259,ROW(O198)-N$4-(ROW(N$10)-1)),NA())),NA())</f>
        <v/>
      </c>
      <c r="P198" t="e" cm="1">
        <f t="array" ref="P198">IFERROR(IF(ROWS(P$10:P198) &lt;= P$4,P$1-EnterData!$N$4*DataKernels!I198/MAX(DataKernels!I$10:I$259),IF(ROWS(P$10:P198)&lt;=2*P$4,P$1+EnterData!$N$4*INDEX(DataKernels!I$10:I$259,ROW(P198)-P$4-(ROW(P$10)-1))/MAX(DataKernels!I$10:I$259),NA())),NA())</f>
        <v>#N/A</v>
      </c>
      <c r="Q198" t="str" cm="1">
        <f t="array" ref="Q198">IFERROR(IF(ROWS(Q$10:Q198) &lt;= P$4,DataForViolins!I198,IF(ROWS(Q$10:Q198) &lt;=2*P$4,INDEX(DataForViolins!I$10:I$259,ROW(Q198)-P$4-(ROW(P$10)-1)),NA())),NA())</f>
        <v/>
      </c>
      <c r="R198" t="e" cm="1">
        <f t="array" ref="R198">IFERROR(IF(ROWS(R$10:R198) &lt;= R$4,R$1-EnterData!$N$4*DataKernels!J198/MAX(DataKernels!J$10:J$259),IF(ROWS(R$10:R198)&lt;=2*R$4,R$1+EnterData!$N$4*INDEX(DataKernels!J$10:J$259,ROW(R198)-R$4-(ROW(R$10)-1))/MAX(DataKernels!J$10:J$259),NA())),NA())</f>
        <v>#N/A</v>
      </c>
      <c r="S198" t="str" cm="1">
        <f t="array" ref="S198">IFERROR(IF(ROWS(S$10:S198) &lt;= R$4,DataForViolins!J198,IF(ROWS(S$10:S198) &lt;=2*R$4,INDEX(DataForViolins!J$10:J$259,ROW(S198)-R$4-(ROW(R$10)-1)),NA())),NA())</f>
        <v/>
      </c>
      <c r="T198" t="e" cm="1">
        <f t="array" ref="T198">IFERROR(IF(ROWS(T$10:T198) &lt;= T$4,T$1-EnterData!$N$4*DataKernels!K198/MAX(DataKernels!K$10:K$259),IF(ROWS(T$10:T198)&lt;=2*T$4,T$1+EnterData!$N$4*INDEX(DataKernels!K$10:K$259,ROW(T198)-T$4-(ROW(T$10)-1))/MAX(DataKernels!K$10:K$259),NA())),NA())</f>
        <v>#N/A</v>
      </c>
      <c r="U198" t="str" cm="1">
        <f t="array" ref="U198">IFERROR(IF(ROWS(U$10:U198) &lt;= T$4,DataForViolins!K198,IF(ROWS(U$10:U198) &lt;=2*T$4,INDEX(DataForViolins!K$10:K$259,ROW(U198)-T$4-(ROW(T$10)-1)),NA())),NA())</f>
        <v/>
      </c>
    </row>
    <row r="199" spans="2:21" x14ac:dyDescent="0.25">
      <c r="B199" cm="1">
        <f t="array" ref="B199">IFERROR(IF(ROWS(B$10:B199) &lt;= B$4,B$1-EnterData!$N$4*DataKernels!B199/MAX(DataKernels!B$10:B$259),IF(ROWS(B$10:B199)&lt;=2*B$4,B$1+EnterData!$N$4*INDEX(DataKernels!B$10:B$259,ROW(B199)-B$4-(ROW(B$10)-1))/MAX(DataKernels!B$10:B$259),NA())),NA())</f>
        <v>0.93898264124040565</v>
      </c>
      <c r="C199" cm="1">
        <f t="array" ref="C199">IFERROR(IF(ROWS(C$10:C199) &lt;= B$4,DataForViolins!B199,IF(ROWS(C$10:C199) &lt;=2*B$4,INDEX(DataForViolins!B$10:B$259,ROW(C199)-B$4-(ROW(B$10)-1)),NA())),NA())</f>
        <v>196.67362515927599</v>
      </c>
      <c r="D199" cm="1">
        <f t="array" ref="D199">IFERROR(IF(ROWS(D$10:D199) &lt;= D$4,D$1-EnterData!$N$4*DataKernels!C199/MAX(DataKernels!C$10:C$259),IF(ROWS(D$10:D199)&lt;=2*D$4,D$1+EnterData!$N$4*INDEX(DataKernels!C$10:C$259,ROW(D199)-D$4-(ROW(D$10)-1))/MAX(DataKernels!C$10:C$259),NA())),NA())</f>
        <v>1.8773804143135495</v>
      </c>
      <c r="E199" cm="1">
        <f t="array" ref="E199">IFERROR(IF(ROWS(E$10:E199) &lt;= D$4,DataForViolins!C199,IF(ROWS(E$10:E199) &lt;=2*D$4,INDEX(DataForViolins!C$10:C$259,ROW(E199)-D$4-(ROW(D$10)-1)),NA())),NA())</f>
        <v>251.27262399117396</v>
      </c>
      <c r="F199" t="e" cm="1">
        <f t="array" ref="F199">IFERROR(IF(ROWS(F$10:F199) &lt;= F$4,F$1-EnterData!$N$4*DataKernels!D199/MAX(DataKernels!D$10:D$259),IF(ROWS(F$10:F199)&lt;=2*F$4,F$1+EnterData!$N$4*INDEX(DataKernels!D$10:D$259,ROW(F199)-F$4-(ROW(F$10)-1))/MAX(DataKernels!D$10:D$259),NA())),NA())</f>
        <v>#N/A</v>
      </c>
      <c r="G199" t="str" cm="1">
        <f t="array" ref="G199">IFERROR(IF(ROWS(G$10:G199) &lt;= F$4,DataForViolins!D199,IF(ROWS(G$10:G199) &lt;=2*F$4,INDEX(DataForViolins!D$10:D$259,ROW(G199)-F$4-(ROW(F$10)-1)),NA())),NA())</f>
        <v/>
      </c>
      <c r="H199" t="e" cm="1">
        <f t="array" ref="H199">IFERROR(IF(ROWS(H$10:H199) &lt;= H$4,H$1-EnterData!$N$4*DataKernels!E199/MAX(DataKernels!E$10:E$259),IF(ROWS(H$10:H199)&lt;=2*H$4,H$1+EnterData!$N$4*INDEX(DataKernels!E$10:E$259,ROW(H199)-H$4-(ROW(H$10)-1))/MAX(DataKernels!E$10:E$259),NA())),NA())</f>
        <v>#N/A</v>
      </c>
      <c r="I199" t="str" cm="1">
        <f t="array" ref="I199">IFERROR(IF(ROWS(I$10:I199) &lt;= H$4,DataForViolins!E199,IF(ROWS(I$10:I199) &lt;=2*H$4,INDEX(DataForViolins!E$10:E$259,ROW(I199)-H$4-(ROW(H$10)-1)),NA())),NA())</f>
        <v/>
      </c>
      <c r="J199" t="e" cm="1">
        <f t="array" ref="J199">IFERROR(IF(ROWS(J$10:J199) &lt;= J$4,J$1-EnterData!$N$4*DataKernels!F199/MAX(DataKernels!F$10:F$259),IF(ROWS(J$10:J199)&lt;=2*J$4,J$1+EnterData!$N$4*INDEX(DataKernels!F$10:F$259,ROW(J199)-J$4-(ROW(J$10)-1))/MAX(DataKernels!F$10:F$259),NA())),NA())</f>
        <v>#N/A</v>
      </c>
      <c r="K199" t="str" cm="1">
        <f t="array" ref="K199">IFERROR(IF(ROWS(K$10:K199) &lt;= J$4,DataForViolins!F199,IF(ROWS(K$10:K199) &lt;=2*J$4,INDEX(DataForViolins!F$10:F$259,ROW(K199)-J$4-(ROW(J$10)-1)),NA())),NA())</f>
        <v/>
      </c>
      <c r="L199" t="e" cm="1">
        <f t="array" ref="L199">IFERROR(IF(ROWS(L$10:L199) &lt;= L$4,L$1-EnterData!$N$4*DataKernels!G199/MAX(DataKernels!G$10:G$259),IF(ROWS(L$10:L199)&lt;=2*L$4,L$1+EnterData!$N$4*INDEX(DataKernels!G$10:G$259,ROW(L199)-L$4-(ROW(L$10)-1))/MAX(DataKernels!G$10:G$259),NA())),NA())</f>
        <v>#N/A</v>
      </c>
      <c r="M199" t="str" cm="1">
        <f t="array" ref="M199">IFERROR(IF(ROWS(M$10:M199) &lt;= L$4,DataForViolins!G199,IF(ROWS(M$10:M199) &lt;=2*L$4,INDEX(DataForViolins!G$10:G$259,ROW(M199)-L$4-(ROW(L$10)-1)),NA())),NA())</f>
        <v/>
      </c>
      <c r="N199" t="e" cm="1">
        <f t="array" ref="N199">IFERROR(IF(ROWS(N$10:N199) &lt;= N$4,N$1-EnterData!$N$4*DataKernels!H199/MAX(DataKernels!H$10:H$259),IF(ROWS(N$10:N199)&lt;=2*N$4,N$1+EnterData!$N$4*INDEX(DataKernels!H$10:H$259,ROW(N199)-N$4-(ROW(N$10)-1))/MAX(DataKernels!H$10:H$259),NA())),NA())</f>
        <v>#N/A</v>
      </c>
      <c r="O199" t="str" cm="1">
        <f t="array" ref="O199">IFERROR(IF(ROWS(O$10:O199) &lt;= N$4,DataForViolins!H199,IF(ROWS(O$10:O199) &lt;=2*N$4,INDEX(DataForViolins!H$10:H$259,ROW(O199)-N$4-(ROW(N$10)-1)),NA())),NA())</f>
        <v/>
      </c>
      <c r="P199" t="e" cm="1">
        <f t="array" ref="P199">IFERROR(IF(ROWS(P$10:P199) &lt;= P$4,P$1-EnterData!$N$4*DataKernels!I199/MAX(DataKernels!I$10:I$259),IF(ROWS(P$10:P199)&lt;=2*P$4,P$1+EnterData!$N$4*INDEX(DataKernels!I$10:I$259,ROW(P199)-P$4-(ROW(P$10)-1))/MAX(DataKernels!I$10:I$259),NA())),NA())</f>
        <v>#N/A</v>
      </c>
      <c r="Q199" t="str" cm="1">
        <f t="array" ref="Q199">IFERROR(IF(ROWS(Q$10:Q199) &lt;= P$4,DataForViolins!I199,IF(ROWS(Q$10:Q199) &lt;=2*P$4,INDEX(DataForViolins!I$10:I$259,ROW(Q199)-P$4-(ROW(P$10)-1)),NA())),NA())</f>
        <v/>
      </c>
      <c r="R199" t="e" cm="1">
        <f t="array" ref="R199">IFERROR(IF(ROWS(R$10:R199) &lt;= R$4,R$1-EnterData!$N$4*DataKernels!J199/MAX(DataKernels!J$10:J$259),IF(ROWS(R$10:R199)&lt;=2*R$4,R$1+EnterData!$N$4*INDEX(DataKernels!J$10:J$259,ROW(R199)-R$4-(ROW(R$10)-1))/MAX(DataKernels!J$10:J$259),NA())),NA())</f>
        <v>#N/A</v>
      </c>
      <c r="S199" t="str" cm="1">
        <f t="array" ref="S199">IFERROR(IF(ROWS(S$10:S199) &lt;= R$4,DataForViolins!J199,IF(ROWS(S$10:S199) &lt;=2*R$4,INDEX(DataForViolins!J$10:J$259,ROW(S199)-R$4-(ROW(R$10)-1)),NA())),NA())</f>
        <v/>
      </c>
      <c r="T199" t="e" cm="1">
        <f t="array" ref="T199">IFERROR(IF(ROWS(T$10:T199) &lt;= T$4,T$1-EnterData!$N$4*DataKernels!K199/MAX(DataKernels!K$10:K$259),IF(ROWS(T$10:T199)&lt;=2*T$4,T$1+EnterData!$N$4*INDEX(DataKernels!K$10:K$259,ROW(T199)-T$4-(ROW(T$10)-1))/MAX(DataKernels!K$10:K$259),NA())),NA())</f>
        <v>#N/A</v>
      </c>
      <c r="U199" t="str" cm="1">
        <f t="array" ref="U199">IFERROR(IF(ROWS(U$10:U199) &lt;= T$4,DataForViolins!K199,IF(ROWS(U$10:U199) &lt;=2*T$4,INDEX(DataForViolins!K$10:K$259,ROW(U199)-T$4-(ROW(T$10)-1)),NA())),NA())</f>
        <v/>
      </c>
    </row>
    <row r="200" spans="2:21" x14ac:dyDescent="0.25">
      <c r="B200" cm="1">
        <f t="array" ref="B200">IFERROR(IF(ROWS(B$10:B200) &lt;= B$4,B$1-EnterData!$N$4*DataKernels!B200/MAX(DataKernels!B$10:B$259),IF(ROWS(B$10:B200)&lt;=2*B$4,B$1+EnterData!$N$4*INDEX(DataKernels!B$10:B$259,ROW(B200)-B$4-(ROW(B$10)-1))/MAX(DataKernels!B$10:B$259),NA())),NA())</f>
        <v>0.93971997042033595</v>
      </c>
      <c r="C200" cm="1">
        <f t="array" ref="C200">IFERROR(IF(ROWS(C$10:C200) &lt;= B$4,DataForViolins!B200,IF(ROWS(C$10:C200) &lt;=2*B$4,INDEX(DataForViolins!B$10:B$259,ROW(C200)-B$4-(ROW(B$10)-1)),NA())),NA())</f>
        <v>197.29719546827113</v>
      </c>
      <c r="D200" cm="1">
        <f t="array" ref="D200">IFERROR(IF(ROWS(D$10:D200) &lt;= D$4,D$1-EnterData!$N$4*DataKernels!C200/MAX(DataKernels!C$10:C$259),IF(ROWS(D$10:D200)&lt;=2*D$4,D$1+EnterData!$N$4*INDEX(DataKernels!C$10:C$259,ROW(D200)-D$4-(ROW(D$10)-1))/MAX(DataKernels!C$10:C$259),NA())),NA())</f>
        <v>1.8816709765415092</v>
      </c>
      <c r="E200" cm="1">
        <f t="array" ref="E200">IFERROR(IF(ROWS(E$10:E200) &lt;= D$4,DataForViolins!C200,IF(ROWS(E$10:E200) &lt;=2*D$4,INDEX(DataForViolins!C$10:C$259,ROW(E200)-D$4-(ROW(D$10)-1)),NA())),NA())</f>
        <v>251.79623056468051</v>
      </c>
      <c r="F200" t="e" cm="1">
        <f t="array" ref="F200">IFERROR(IF(ROWS(F$10:F200) &lt;= F$4,F$1-EnterData!$N$4*DataKernels!D200/MAX(DataKernels!D$10:D$259),IF(ROWS(F$10:F200)&lt;=2*F$4,F$1+EnterData!$N$4*INDEX(DataKernels!D$10:D$259,ROW(F200)-F$4-(ROW(F$10)-1))/MAX(DataKernels!D$10:D$259),NA())),NA())</f>
        <v>#N/A</v>
      </c>
      <c r="G200" t="str" cm="1">
        <f t="array" ref="G200">IFERROR(IF(ROWS(G$10:G200) &lt;= F$4,DataForViolins!D200,IF(ROWS(G$10:G200) &lt;=2*F$4,INDEX(DataForViolins!D$10:D$259,ROW(G200)-F$4-(ROW(F$10)-1)),NA())),NA())</f>
        <v/>
      </c>
      <c r="H200" t="e" cm="1">
        <f t="array" ref="H200">IFERROR(IF(ROWS(H$10:H200) &lt;= H$4,H$1-EnterData!$N$4*DataKernels!E200/MAX(DataKernels!E$10:E$259),IF(ROWS(H$10:H200)&lt;=2*H$4,H$1+EnterData!$N$4*INDEX(DataKernels!E$10:E$259,ROW(H200)-H$4-(ROW(H$10)-1))/MAX(DataKernels!E$10:E$259),NA())),NA())</f>
        <v>#N/A</v>
      </c>
      <c r="I200" t="str" cm="1">
        <f t="array" ref="I200">IFERROR(IF(ROWS(I$10:I200) &lt;= H$4,DataForViolins!E200,IF(ROWS(I$10:I200) &lt;=2*H$4,INDEX(DataForViolins!E$10:E$259,ROW(I200)-H$4-(ROW(H$10)-1)),NA())),NA())</f>
        <v/>
      </c>
      <c r="J200" t="e" cm="1">
        <f t="array" ref="J200">IFERROR(IF(ROWS(J$10:J200) &lt;= J$4,J$1-EnterData!$N$4*DataKernels!F200/MAX(DataKernels!F$10:F$259),IF(ROWS(J$10:J200)&lt;=2*J$4,J$1+EnterData!$N$4*INDEX(DataKernels!F$10:F$259,ROW(J200)-J$4-(ROW(J$10)-1))/MAX(DataKernels!F$10:F$259),NA())),NA())</f>
        <v>#N/A</v>
      </c>
      <c r="K200" t="str" cm="1">
        <f t="array" ref="K200">IFERROR(IF(ROWS(K$10:K200) &lt;= J$4,DataForViolins!F200,IF(ROWS(K$10:K200) &lt;=2*J$4,INDEX(DataForViolins!F$10:F$259,ROW(K200)-J$4-(ROW(J$10)-1)),NA())),NA())</f>
        <v/>
      </c>
      <c r="L200" t="e" cm="1">
        <f t="array" ref="L200">IFERROR(IF(ROWS(L$10:L200) &lt;= L$4,L$1-EnterData!$N$4*DataKernels!G200/MAX(DataKernels!G$10:G$259),IF(ROWS(L$10:L200)&lt;=2*L$4,L$1+EnterData!$N$4*INDEX(DataKernels!G$10:G$259,ROW(L200)-L$4-(ROW(L$10)-1))/MAX(DataKernels!G$10:G$259),NA())),NA())</f>
        <v>#N/A</v>
      </c>
      <c r="M200" t="str" cm="1">
        <f t="array" ref="M200">IFERROR(IF(ROWS(M$10:M200) &lt;= L$4,DataForViolins!G200,IF(ROWS(M$10:M200) &lt;=2*L$4,INDEX(DataForViolins!G$10:G$259,ROW(M200)-L$4-(ROW(L$10)-1)),NA())),NA())</f>
        <v/>
      </c>
      <c r="N200" t="e" cm="1">
        <f t="array" ref="N200">IFERROR(IF(ROWS(N$10:N200) &lt;= N$4,N$1-EnterData!$N$4*DataKernels!H200/MAX(DataKernels!H$10:H$259),IF(ROWS(N$10:N200)&lt;=2*N$4,N$1+EnterData!$N$4*INDEX(DataKernels!H$10:H$259,ROW(N200)-N$4-(ROW(N$10)-1))/MAX(DataKernels!H$10:H$259),NA())),NA())</f>
        <v>#N/A</v>
      </c>
      <c r="O200" t="str" cm="1">
        <f t="array" ref="O200">IFERROR(IF(ROWS(O$10:O200) &lt;= N$4,DataForViolins!H200,IF(ROWS(O$10:O200) &lt;=2*N$4,INDEX(DataForViolins!H$10:H$259,ROW(O200)-N$4-(ROW(N$10)-1)),NA())),NA())</f>
        <v/>
      </c>
      <c r="P200" t="e" cm="1">
        <f t="array" ref="P200">IFERROR(IF(ROWS(P$10:P200) &lt;= P$4,P$1-EnterData!$N$4*DataKernels!I200/MAX(DataKernels!I$10:I$259),IF(ROWS(P$10:P200)&lt;=2*P$4,P$1+EnterData!$N$4*INDEX(DataKernels!I$10:I$259,ROW(P200)-P$4-(ROW(P$10)-1))/MAX(DataKernels!I$10:I$259),NA())),NA())</f>
        <v>#N/A</v>
      </c>
      <c r="Q200" t="str" cm="1">
        <f t="array" ref="Q200">IFERROR(IF(ROWS(Q$10:Q200) &lt;= P$4,DataForViolins!I200,IF(ROWS(Q$10:Q200) &lt;=2*P$4,INDEX(DataForViolins!I$10:I$259,ROW(Q200)-P$4-(ROW(P$10)-1)),NA())),NA())</f>
        <v/>
      </c>
      <c r="R200" t="e" cm="1">
        <f t="array" ref="R200">IFERROR(IF(ROWS(R$10:R200) &lt;= R$4,R$1-EnterData!$N$4*DataKernels!J200/MAX(DataKernels!J$10:J$259),IF(ROWS(R$10:R200)&lt;=2*R$4,R$1+EnterData!$N$4*INDEX(DataKernels!J$10:J$259,ROW(R200)-R$4-(ROW(R$10)-1))/MAX(DataKernels!J$10:J$259),NA())),NA())</f>
        <v>#N/A</v>
      </c>
      <c r="S200" t="str" cm="1">
        <f t="array" ref="S200">IFERROR(IF(ROWS(S$10:S200) &lt;= R$4,DataForViolins!J200,IF(ROWS(S$10:S200) &lt;=2*R$4,INDEX(DataForViolins!J$10:J$259,ROW(S200)-R$4-(ROW(R$10)-1)),NA())),NA())</f>
        <v/>
      </c>
      <c r="T200" t="e" cm="1">
        <f t="array" ref="T200">IFERROR(IF(ROWS(T$10:T200) &lt;= T$4,T$1-EnterData!$N$4*DataKernels!K200/MAX(DataKernels!K$10:K$259),IF(ROWS(T$10:T200)&lt;=2*T$4,T$1+EnterData!$N$4*INDEX(DataKernels!K$10:K$259,ROW(T200)-T$4-(ROW(T$10)-1))/MAX(DataKernels!K$10:K$259),NA())),NA())</f>
        <v>#N/A</v>
      </c>
      <c r="U200" t="str" cm="1">
        <f t="array" ref="U200">IFERROR(IF(ROWS(U$10:U200) &lt;= T$4,DataForViolins!K200,IF(ROWS(U$10:U200) &lt;=2*T$4,INDEX(DataForViolins!K$10:K$259,ROW(U200)-T$4-(ROW(T$10)-1)),NA())),NA())</f>
        <v/>
      </c>
    </row>
    <row r="201" spans="2:21" x14ac:dyDescent="0.25">
      <c r="B201" cm="1">
        <f t="array" ref="B201">IFERROR(IF(ROWS(B$10:B201) &lt;= B$4,B$1-EnterData!$N$4*DataKernels!B201/MAX(DataKernels!B$10:B$259),IF(ROWS(B$10:B201)&lt;=2*B$4,B$1+EnterData!$N$4*INDEX(DataKernels!B$10:B$259,ROW(B201)-B$4-(ROW(B$10)-1))/MAX(DataKernels!B$10:B$259),NA())),NA())</f>
        <v>0.94043755265149076</v>
      </c>
      <c r="C201" cm="1">
        <f t="array" ref="C201">IFERROR(IF(ROWS(C$10:C201) &lt;= B$4,DataForViolins!B201,IF(ROWS(C$10:C201) &lt;=2*B$4,INDEX(DataForViolins!B$10:B$259,ROW(C201)-B$4-(ROW(B$10)-1)),NA())),NA())</f>
        <v>197.92076577726627</v>
      </c>
      <c r="D201" cm="1">
        <f t="array" ref="D201">IFERROR(IF(ROWS(D$10:D201) &lt;= D$4,D$1-EnterData!$N$4*DataKernels!C201/MAX(DataKernels!C$10:C$259),IF(ROWS(D$10:D201)&lt;=2*D$4,D$1+EnterData!$N$4*INDEX(DataKernels!C$10:C$259,ROW(D201)-D$4-(ROW(D$10)-1))/MAX(DataKernels!C$10:C$259),NA())),NA())</f>
        <v>1.8859353232488041</v>
      </c>
      <c r="E201" cm="1">
        <f t="array" ref="E201">IFERROR(IF(ROWS(E$10:E201) &lt;= D$4,DataForViolins!C201,IF(ROWS(E$10:E201) &lt;=2*D$4,INDEX(DataForViolins!C$10:C$259,ROW(E201)-D$4-(ROW(D$10)-1)),NA())),NA())</f>
        <v>252.31983713818707</v>
      </c>
      <c r="F201" t="e" cm="1">
        <f t="array" ref="F201">IFERROR(IF(ROWS(F$10:F201) &lt;= F$4,F$1-EnterData!$N$4*DataKernels!D201/MAX(DataKernels!D$10:D$259),IF(ROWS(F$10:F201)&lt;=2*F$4,F$1+EnterData!$N$4*INDEX(DataKernels!D$10:D$259,ROW(F201)-F$4-(ROW(F$10)-1))/MAX(DataKernels!D$10:D$259),NA())),NA())</f>
        <v>#N/A</v>
      </c>
      <c r="G201" t="str" cm="1">
        <f t="array" ref="G201">IFERROR(IF(ROWS(G$10:G201) &lt;= F$4,DataForViolins!D201,IF(ROWS(G$10:G201) &lt;=2*F$4,INDEX(DataForViolins!D$10:D$259,ROW(G201)-F$4-(ROW(F$10)-1)),NA())),NA())</f>
        <v/>
      </c>
      <c r="H201" t="e" cm="1">
        <f t="array" ref="H201">IFERROR(IF(ROWS(H$10:H201) &lt;= H$4,H$1-EnterData!$N$4*DataKernels!E201/MAX(DataKernels!E$10:E$259),IF(ROWS(H$10:H201)&lt;=2*H$4,H$1+EnterData!$N$4*INDEX(DataKernels!E$10:E$259,ROW(H201)-H$4-(ROW(H$10)-1))/MAX(DataKernels!E$10:E$259),NA())),NA())</f>
        <v>#N/A</v>
      </c>
      <c r="I201" t="str" cm="1">
        <f t="array" ref="I201">IFERROR(IF(ROWS(I$10:I201) &lt;= H$4,DataForViolins!E201,IF(ROWS(I$10:I201) &lt;=2*H$4,INDEX(DataForViolins!E$10:E$259,ROW(I201)-H$4-(ROW(H$10)-1)),NA())),NA())</f>
        <v/>
      </c>
      <c r="J201" t="e" cm="1">
        <f t="array" ref="J201">IFERROR(IF(ROWS(J$10:J201) &lt;= J$4,J$1-EnterData!$N$4*DataKernels!F201/MAX(DataKernels!F$10:F$259),IF(ROWS(J$10:J201)&lt;=2*J$4,J$1+EnterData!$N$4*INDEX(DataKernels!F$10:F$259,ROW(J201)-J$4-(ROW(J$10)-1))/MAX(DataKernels!F$10:F$259),NA())),NA())</f>
        <v>#N/A</v>
      </c>
      <c r="K201" t="str" cm="1">
        <f t="array" ref="K201">IFERROR(IF(ROWS(K$10:K201) &lt;= J$4,DataForViolins!F201,IF(ROWS(K$10:K201) &lt;=2*J$4,INDEX(DataForViolins!F$10:F$259,ROW(K201)-J$4-(ROW(J$10)-1)),NA())),NA())</f>
        <v/>
      </c>
      <c r="L201" t="e" cm="1">
        <f t="array" ref="L201">IFERROR(IF(ROWS(L$10:L201) &lt;= L$4,L$1-EnterData!$N$4*DataKernels!G201/MAX(DataKernels!G$10:G$259),IF(ROWS(L$10:L201)&lt;=2*L$4,L$1+EnterData!$N$4*INDEX(DataKernels!G$10:G$259,ROW(L201)-L$4-(ROW(L$10)-1))/MAX(DataKernels!G$10:G$259),NA())),NA())</f>
        <v>#N/A</v>
      </c>
      <c r="M201" t="str" cm="1">
        <f t="array" ref="M201">IFERROR(IF(ROWS(M$10:M201) &lt;= L$4,DataForViolins!G201,IF(ROWS(M$10:M201) &lt;=2*L$4,INDEX(DataForViolins!G$10:G$259,ROW(M201)-L$4-(ROW(L$10)-1)),NA())),NA())</f>
        <v/>
      </c>
      <c r="N201" t="e" cm="1">
        <f t="array" ref="N201">IFERROR(IF(ROWS(N$10:N201) &lt;= N$4,N$1-EnterData!$N$4*DataKernels!H201/MAX(DataKernels!H$10:H$259),IF(ROWS(N$10:N201)&lt;=2*N$4,N$1+EnterData!$N$4*INDEX(DataKernels!H$10:H$259,ROW(N201)-N$4-(ROW(N$10)-1))/MAX(DataKernels!H$10:H$259),NA())),NA())</f>
        <v>#N/A</v>
      </c>
      <c r="O201" t="str" cm="1">
        <f t="array" ref="O201">IFERROR(IF(ROWS(O$10:O201) &lt;= N$4,DataForViolins!H201,IF(ROWS(O$10:O201) &lt;=2*N$4,INDEX(DataForViolins!H$10:H$259,ROW(O201)-N$4-(ROW(N$10)-1)),NA())),NA())</f>
        <v/>
      </c>
      <c r="P201" t="e" cm="1">
        <f t="array" ref="P201">IFERROR(IF(ROWS(P$10:P201) &lt;= P$4,P$1-EnterData!$N$4*DataKernels!I201/MAX(DataKernels!I$10:I$259),IF(ROWS(P$10:P201)&lt;=2*P$4,P$1+EnterData!$N$4*INDEX(DataKernels!I$10:I$259,ROW(P201)-P$4-(ROW(P$10)-1))/MAX(DataKernels!I$10:I$259),NA())),NA())</f>
        <v>#N/A</v>
      </c>
      <c r="Q201" t="str" cm="1">
        <f t="array" ref="Q201">IFERROR(IF(ROWS(Q$10:Q201) &lt;= P$4,DataForViolins!I201,IF(ROWS(Q$10:Q201) &lt;=2*P$4,INDEX(DataForViolins!I$10:I$259,ROW(Q201)-P$4-(ROW(P$10)-1)),NA())),NA())</f>
        <v/>
      </c>
      <c r="R201" t="e" cm="1">
        <f t="array" ref="R201">IFERROR(IF(ROWS(R$10:R201) &lt;= R$4,R$1-EnterData!$N$4*DataKernels!J201/MAX(DataKernels!J$10:J$259),IF(ROWS(R$10:R201)&lt;=2*R$4,R$1+EnterData!$N$4*INDEX(DataKernels!J$10:J$259,ROW(R201)-R$4-(ROW(R$10)-1))/MAX(DataKernels!J$10:J$259),NA())),NA())</f>
        <v>#N/A</v>
      </c>
      <c r="S201" t="str" cm="1">
        <f t="array" ref="S201">IFERROR(IF(ROWS(S$10:S201) &lt;= R$4,DataForViolins!J201,IF(ROWS(S$10:S201) &lt;=2*R$4,INDEX(DataForViolins!J$10:J$259,ROW(S201)-R$4-(ROW(R$10)-1)),NA())),NA())</f>
        <v/>
      </c>
      <c r="T201" t="e" cm="1">
        <f t="array" ref="T201">IFERROR(IF(ROWS(T$10:T201) &lt;= T$4,T$1-EnterData!$N$4*DataKernels!K201/MAX(DataKernels!K$10:K$259),IF(ROWS(T$10:T201)&lt;=2*T$4,T$1+EnterData!$N$4*INDEX(DataKernels!K$10:K$259,ROW(T201)-T$4-(ROW(T$10)-1))/MAX(DataKernels!K$10:K$259),NA())),NA())</f>
        <v>#N/A</v>
      </c>
      <c r="U201" t="str" cm="1">
        <f t="array" ref="U201">IFERROR(IF(ROWS(U$10:U201) &lt;= T$4,DataForViolins!K201,IF(ROWS(U$10:U201) &lt;=2*T$4,INDEX(DataForViolins!K$10:K$259,ROW(U201)-T$4-(ROW(T$10)-1)),NA())),NA())</f>
        <v/>
      </c>
    </row>
    <row r="202" spans="2:21" x14ac:dyDescent="0.25">
      <c r="B202" cm="1">
        <f t="array" ref="B202">IFERROR(IF(ROWS(B$10:B202) &lt;= B$4,B$1-EnterData!$N$4*DataKernels!B202/MAX(DataKernels!B$10:B$259),IF(ROWS(B$10:B202)&lt;=2*B$4,B$1+EnterData!$N$4*INDEX(DataKernels!B$10:B$259,ROW(B202)-B$4-(ROW(B$10)-1))/MAX(DataKernels!B$10:B$259),NA())),NA())</f>
        <v>0.94115365924808914</v>
      </c>
      <c r="C202" cm="1">
        <f t="array" ref="C202">IFERROR(IF(ROWS(C$10:C202) &lt;= B$4,DataForViolins!B202,IF(ROWS(C$10:C202) &lt;=2*B$4,INDEX(DataForViolins!B$10:B$259,ROW(C202)-B$4-(ROW(B$10)-1)),NA())),NA())</f>
        <v>198.54433608626141</v>
      </c>
      <c r="D202" cm="1">
        <f t="array" ref="D202">IFERROR(IF(ROWS(D$10:D202) &lt;= D$4,D$1-EnterData!$N$4*DataKernels!C202/MAX(DataKernels!C$10:C$259),IF(ROWS(D$10:D202)&lt;=2*D$4,D$1+EnterData!$N$4*INDEX(DataKernels!C$10:C$259,ROW(D202)-D$4-(ROW(D$10)-1))/MAX(DataKernels!C$10:C$259),NA())),NA())</f>
        <v>1.8901692550601485</v>
      </c>
      <c r="E202" cm="1">
        <f t="array" ref="E202">IFERROR(IF(ROWS(E$10:E202) &lt;= D$4,DataForViolins!C202,IF(ROWS(E$10:E202) &lt;=2*D$4,INDEX(DataForViolins!C$10:C$259,ROW(E202)-D$4-(ROW(D$10)-1)),NA())),NA())</f>
        <v>252.84344371169362</v>
      </c>
      <c r="F202" t="e" cm="1">
        <f t="array" ref="F202">IFERROR(IF(ROWS(F$10:F202) &lt;= F$4,F$1-EnterData!$N$4*DataKernels!D202/MAX(DataKernels!D$10:D$259),IF(ROWS(F$10:F202)&lt;=2*F$4,F$1+EnterData!$N$4*INDEX(DataKernels!D$10:D$259,ROW(F202)-F$4-(ROW(F$10)-1))/MAX(DataKernels!D$10:D$259),NA())),NA())</f>
        <v>#N/A</v>
      </c>
      <c r="G202" t="str" cm="1">
        <f t="array" ref="G202">IFERROR(IF(ROWS(G$10:G202) &lt;= F$4,DataForViolins!D202,IF(ROWS(G$10:G202) &lt;=2*F$4,INDEX(DataForViolins!D$10:D$259,ROW(G202)-F$4-(ROW(F$10)-1)),NA())),NA())</f>
        <v/>
      </c>
      <c r="H202" t="e" cm="1">
        <f t="array" ref="H202">IFERROR(IF(ROWS(H$10:H202) &lt;= H$4,H$1-EnterData!$N$4*DataKernels!E202/MAX(DataKernels!E$10:E$259),IF(ROWS(H$10:H202)&lt;=2*H$4,H$1+EnterData!$N$4*INDEX(DataKernels!E$10:E$259,ROW(H202)-H$4-(ROW(H$10)-1))/MAX(DataKernels!E$10:E$259),NA())),NA())</f>
        <v>#N/A</v>
      </c>
      <c r="I202" t="str" cm="1">
        <f t="array" ref="I202">IFERROR(IF(ROWS(I$10:I202) &lt;= H$4,DataForViolins!E202,IF(ROWS(I$10:I202) &lt;=2*H$4,INDEX(DataForViolins!E$10:E$259,ROW(I202)-H$4-(ROW(H$10)-1)),NA())),NA())</f>
        <v/>
      </c>
      <c r="J202" t="e" cm="1">
        <f t="array" ref="J202">IFERROR(IF(ROWS(J$10:J202) &lt;= J$4,J$1-EnterData!$N$4*DataKernels!F202/MAX(DataKernels!F$10:F$259),IF(ROWS(J$10:J202)&lt;=2*J$4,J$1+EnterData!$N$4*INDEX(DataKernels!F$10:F$259,ROW(J202)-J$4-(ROW(J$10)-1))/MAX(DataKernels!F$10:F$259),NA())),NA())</f>
        <v>#N/A</v>
      </c>
      <c r="K202" t="str" cm="1">
        <f t="array" ref="K202">IFERROR(IF(ROWS(K$10:K202) &lt;= J$4,DataForViolins!F202,IF(ROWS(K$10:K202) &lt;=2*J$4,INDEX(DataForViolins!F$10:F$259,ROW(K202)-J$4-(ROW(J$10)-1)),NA())),NA())</f>
        <v/>
      </c>
      <c r="L202" t="e" cm="1">
        <f t="array" ref="L202">IFERROR(IF(ROWS(L$10:L202) &lt;= L$4,L$1-EnterData!$N$4*DataKernels!G202/MAX(DataKernels!G$10:G$259),IF(ROWS(L$10:L202)&lt;=2*L$4,L$1+EnterData!$N$4*INDEX(DataKernels!G$10:G$259,ROW(L202)-L$4-(ROW(L$10)-1))/MAX(DataKernels!G$10:G$259),NA())),NA())</f>
        <v>#N/A</v>
      </c>
      <c r="M202" t="str" cm="1">
        <f t="array" ref="M202">IFERROR(IF(ROWS(M$10:M202) &lt;= L$4,DataForViolins!G202,IF(ROWS(M$10:M202) &lt;=2*L$4,INDEX(DataForViolins!G$10:G$259,ROW(M202)-L$4-(ROW(L$10)-1)),NA())),NA())</f>
        <v/>
      </c>
      <c r="N202" t="e" cm="1">
        <f t="array" ref="N202">IFERROR(IF(ROWS(N$10:N202) &lt;= N$4,N$1-EnterData!$N$4*DataKernels!H202/MAX(DataKernels!H$10:H$259),IF(ROWS(N$10:N202)&lt;=2*N$4,N$1+EnterData!$N$4*INDEX(DataKernels!H$10:H$259,ROW(N202)-N$4-(ROW(N$10)-1))/MAX(DataKernels!H$10:H$259),NA())),NA())</f>
        <v>#N/A</v>
      </c>
      <c r="O202" t="str" cm="1">
        <f t="array" ref="O202">IFERROR(IF(ROWS(O$10:O202) &lt;= N$4,DataForViolins!H202,IF(ROWS(O$10:O202) &lt;=2*N$4,INDEX(DataForViolins!H$10:H$259,ROW(O202)-N$4-(ROW(N$10)-1)),NA())),NA())</f>
        <v/>
      </c>
      <c r="P202" t="e" cm="1">
        <f t="array" ref="P202">IFERROR(IF(ROWS(P$10:P202) &lt;= P$4,P$1-EnterData!$N$4*DataKernels!I202/MAX(DataKernels!I$10:I$259),IF(ROWS(P$10:P202)&lt;=2*P$4,P$1+EnterData!$N$4*INDEX(DataKernels!I$10:I$259,ROW(P202)-P$4-(ROW(P$10)-1))/MAX(DataKernels!I$10:I$259),NA())),NA())</f>
        <v>#N/A</v>
      </c>
      <c r="Q202" t="str" cm="1">
        <f t="array" ref="Q202">IFERROR(IF(ROWS(Q$10:Q202) &lt;= P$4,DataForViolins!I202,IF(ROWS(Q$10:Q202) &lt;=2*P$4,INDEX(DataForViolins!I$10:I$259,ROW(Q202)-P$4-(ROW(P$10)-1)),NA())),NA())</f>
        <v/>
      </c>
      <c r="R202" t="e" cm="1">
        <f t="array" ref="R202">IFERROR(IF(ROWS(R$10:R202) &lt;= R$4,R$1-EnterData!$N$4*DataKernels!J202/MAX(DataKernels!J$10:J$259),IF(ROWS(R$10:R202)&lt;=2*R$4,R$1+EnterData!$N$4*INDEX(DataKernels!J$10:J$259,ROW(R202)-R$4-(ROW(R$10)-1))/MAX(DataKernels!J$10:J$259),NA())),NA())</f>
        <v>#N/A</v>
      </c>
      <c r="S202" t="str" cm="1">
        <f t="array" ref="S202">IFERROR(IF(ROWS(S$10:S202) &lt;= R$4,DataForViolins!J202,IF(ROWS(S$10:S202) &lt;=2*R$4,INDEX(DataForViolins!J$10:J$259,ROW(S202)-R$4-(ROW(R$10)-1)),NA())),NA())</f>
        <v/>
      </c>
      <c r="T202" t="e" cm="1">
        <f t="array" ref="T202">IFERROR(IF(ROWS(T$10:T202) &lt;= T$4,T$1-EnterData!$N$4*DataKernels!K202/MAX(DataKernels!K$10:K$259),IF(ROWS(T$10:T202)&lt;=2*T$4,T$1+EnterData!$N$4*INDEX(DataKernels!K$10:K$259,ROW(T202)-T$4-(ROW(T$10)-1))/MAX(DataKernels!K$10:K$259),NA())),NA())</f>
        <v>#N/A</v>
      </c>
      <c r="U202" t="str" cm="1">
        <f t="array" ref="U202">IFERROR(IF(ROWS(U$10:U202) &lt;= T$4,DataForViolins!K202,IF(ROWS(U$10:U202) &lt;=2*T$4,INDEX(DataForViolins!K$10:K$259,ROW(U202)-T$4-(ROW(T$10)-1)),NA())),NA())</f>
        <v/>
      </c>
    </row>
    <row r="203" spans="2:21" x14ac:dyDescent="0.25">
      <c r="B203" cm="1">
        <f t="array" ref="B203">IFERROR(IF(ROWS(B$10:B203) &lt;= B$4,B$1-EnterData!$N$4*DataKernels!B203/MAX(DataKernels!B$10:B$259),IF(ROWS(B$10:B203)&lt;=2*B$4,B$1+EnterData!$N$4*INDEX(DataKernels!B$10:B$259,ROW(B203)-B$4-(ROW(B$10)-1))/MAX(DataKernels!B$10:B$259),NA())),NA())</f>
        <v>0.94188491064432833</v>
      </c>
      <c r="C203" cm="1">
        <f t="array" ref="C203">IFERROR(IF(ROWS(C$10:C203) &lt;= B$4,DataForViolins!B203,IF(ROWS(C$10:C203) &lt;=2*B$4,INDEX(DataForViolins!B$10:B$259,ROW(C203)-B$4-(ROW(B$10)-1)),NA())),NA())</f>
        <v>199.16790639525655</v>
      </c>
      <c r="D203" cm="1">
        <f t="array" ref="D203">IFERROR(IF(ROWS(D$10:D203) &lt;= D$4,D$1-EnterData!$N$4*DataKernels!C203/MAX(DataKernels!C$10:C$259),IF(ROWS(D$10:D203)&lt;=2*D$4,D$1+EnterData!$N$4*INDEX(DataKernels!C$10:C$259,ROW(D203)-D$4-(ROW(D$10)-1))/MAX(DataKernels!C$10:C$259),NA())),NA())</f>
        <v>1.894368413712733</v>
      </c>
      <c r="E203" cm="1">
        <f t="array" ref="E203">IFERROR(IF(ROWS(E$10:E203) &lt;= D$4,DataForViolins!C203,IF(ROWS(E$10:E203) &lt;=2*D$4,INDEX(DataForViolins!C$10:C$259,ROW(E203)-D$4-(ROW(D$10)-1)),NA())),NA())</f>
        <v>253.36705028520018</v>
      </c>
      <c r="F203" t="e" cm="1">
        <f t="array" ref="F203">IFERROR(IF(ROWS(F$10:F203) &lt;= F$4,F$1-EnterData!$N$4*DataKernels!D203/MAX(DataKernels!D$10:D$259),IF(ROWS(F$10:F203)&lt;=2*F$4,F$1+EnterData!$N$4*INDEX(DataKernels!D$10:D$259,ROW(F203)-F$4-(ROW(F$10)-1))/MAX(DataKernels!D$10:D$259),NA())),NA())</f>
        <v>#N/A</v>
      </c>
      <c r="G203" t="str" cm="1">
        <f t="array" ref="G203">IFERROR(IF(ROWS(G$10:G203) &lt;= F$4,DataForViolins!D203,IF(ROWS(G$10:G203) &lt;=2*F$4,INDEX(DataForViolins!D$10:D$259,ROW(G203)-F$4-(ROW(F$10)-1)),NA())),NA())</f>
        <v/>
      </c>
      <c r="H203" t="e" cm="1">
        <f t="array" ref="H203">IFERROR(IF(ROWS(H$10:H203) &lt;= H$4,H$1-EnterData!$N$4*DataKernels!E203/MAX(DataKernels!E$10:E$259),IF(ROWS(H$10:H203)&lt;=2*H$4,H$1+EnterData!$N$4*INDEX(DataKernels!E$10:E$259,ROW(H203)-H$4-(ROW(H$10)-1))/MAX(DataKernels!E$10:E$259),NA())),NA())</f>
        <v>#N/A</v>
      </c>
      <c r="I203" t="str" cm="1">
        <f t="array" ref="I203">IFERROR(IF(ROWS(I$10:I203) &lt;= H$4,DataForViolins!E203,IF(ROWS(I$10:I203) &lt;=2*H$4,INDEX(DataForViolins!E$10:E$259,ROW(I203)-H$4-(ROW(H$10)-1)),NA())),NA())</f>
        <v/>
      </c>
      <c r="J203" t="e" cm="1">
        <f t="array" ref="J203">IFERROR(IF(ROWS(J$10:J203) &lt;= J$4,J$1-EnterData!$N$4*DataKernels!F203/MAX(DataKernels!F$10:F$259),IF(ROWS(J$10:J203)&lt;=2*J$4,J$1+EnterData!$N$4*INDEX(DataKernels!F$10:F$259,ROW(J203)-J$4-(ROW(J$10)-1))/MAX(DataKernels!F$10:F$259),NA())),NA())</f>
        <v>#N/A</v>
      </c>
      <c r="K203" t="str" cm="1">
        <f t="array" ref="K203">IFERROR(IF(ROWS(K$10:K203) &lt;= J$4,DataForViolins!F203,IF(ROWS(K$10:K203) &lt;=2*J$4,INDEX(DataForViolins!F$10:F$259,ROW(K203)-J$4-(ROW(J$10)-1)),NA())),NA())</f>
        <v/>
      </c>
      <c r="L203" t="e" cm="1">
        <f t="array" ref="L203">IFERROR(IF(ROWS(L$10:L203) &lt;= L$4,L$1-EnterData!$N$4*DataKernels!G203/MAX(DataKernels!G$10:G$259),IF(ROWS(L$10:L203)&lt;=2*L$4,L$1+EnterData!$N$4*INDEX(DataKernels!G$10:G$259,ROW(L203)-L$4-(ROW(L$10)-1))/MAX(DataKernels!G$10:G$259),NA())),NA())</f>
        <v>#N/A</v>
      </c>
      <c r="M203" t="str" cm="1">
        <f t="array" ref="M203">IFERROR(IF(ROWS(M$10:M203) &lt;= L$4,DataForViolins!G203,IF(ROWS(M$10:M203) &lt;=2*L$4,INDEX(DataForViolins!G$10:G$259,ROW(M203)-L$4-(ROW(L$10)-1)),NA())),NA())</f>
        <v/>
      </c>
      <c r="N203" t="e" cm="1">
        <f t="array" ref="N203">IFERROR(IF(ROWS(N$10:N203) &lt;= N$4,N$1-EnterData!$N$4*DataKernels!H203/MAX(DataKernels!H$10:H$259),IF(ROWS(N$10:N203)&lt;=2*N$4,N$1+EnterData!$N$4*INDEX(DataKernels!H$10:H$259,ROW(N203)-N$4-(ROW(N$10)-1))/MAX(DataKernels!H$10:H$259),NA())),NA())</f>
        <v>#N/A</v>
      </c>
      <c r="O203" t="str" cm="1">
        <f t="array" ref="O203">IFERROR(IF(ROWS(O$10:O203) &lt;= N$4,DataForViolins!H203,IF(ROWS(O$10:O203) &lt;=2*N$4,INDEX(DataForViolins!H$10:H$259,ROW(O203)-N$4-(ROW(N$10)-1)),NA())),NA())</f>
        <v/>
      </c>
      <c r="P203" t="e" cm="1">
        <f t="array" ref="P203">IFERROR(IF(ROWS(P$10:P203) &lt;= P$4,P$1-EnterData!$N$4*DataKernels!I203/MAX(DataKernels!I$10:I$259),IF(ROWS(P$10:P203)&lt;=2*P$4,P$1+EnterData!$N$4*INDEX(DataKernels!I$10:I$259,ROW(P203)-P$4-(ROW(P$10)-1))/MAX(DataKernels!I$10:I$259),NA())),NA())</f>
        <v>#N/A</v>
      </c>
      <c r="Q203" t="str" cm="1">
        <f t="array" ref="Q203">IFERROR(IF(ROWS(Q$10:Q203) &lt;= P$4,DataForViolins!I203,IF(ROWS(Q$10:Q203) &lt;=2*P$4,INDEX(DataForViolins!I$10:I$259,ROW(Q203)-P$4-(ROW(P$10)-1)),NA())),NA())</f>
        <v/>
      </c>
      <c r="R203" t="e" cm="1">
        <f t="array" ref="R203">IFERROR(IF(ROWS(R$10:R203) &lt;= R$4,R$1-EnterData!$N$4*DataKernels!J203/MAX(DataKernels!J$10:J$259),IF(ROWS(R$10:R203)&lt;=2*R$4,R$1+EnterData!$N$4*INDEX(DataKernels!J$10:J$259,ROW(R203)-R$4-(ROW(R$10)-1))/MAX(DataKernels!J$10:J$259),NA())),NA())</f>
        <v>#N/A</v>
      </c>
      <c r="S203" t="str" cm="1">
        <f t="array" ref="S203">IFERROR(IF(ROWS(S$10:S203) &lt;= R$4,DataForViolins!J203,IF(ROWS(S$10:S203) &lt;=2*R$4,INDEX(DataForViolins!J$10:J$259,ROW(S203)-R$4-(ROW(R$10)-1)),NA())),NA())</f>
        <v/>
      </c>
      <c r="T203" t="e" cm="1">
        <f t="array" ref="T203">IFERROR(IF(ROWS(T$10:T203) &lt;= T$4,T$1-EnterData!$N$4*DataKernels!K203/MAX(DataKernels!K$10:K$259),IF(ROWS(T$10:T203)&lt;=2*T$4,T$1+EnterData!$N$4*INDEX(DataKernels!K$10:K$259,ROW(T203)-T$4-(ROW(T$10)-1))/MAX(DataKernels!K$10:K$259),NA())),NA())</f>
        <v>#N/A</v>
      </c>
      <c r="U203" t="str" cm="1">
        <f t="array" ref="U203">IFERROR(IF(ROWS(U$10:U203) &lt;= T$4,DataForViolins!K203,IF(ROWS(U$10:U203) &lt;=2*T$4,INDEX(DataForViolins!K$10:K$259,ROW(U203)-T$4-(ROW(T$10)-1)),NA())),NA())</f>
        <v/>
      </c>
    </row>
    <row r="204" spans="2:21" x14ac:dyDescent="0.25">
      <c r="B204" cm="1">
        <f t="array" ref="B204">IFERROR(IF(ROWS(B$10:B204) &lt;= B$4,B$1-EnterData!$N$4*DataKernels!B204/MAX(DataKernels!B$10:B$259),IF(ROWS(B$10:B204)&lt;=2*B$4,B$1+EnterData!$N$4*INDEX(DataKernels!B$10:B$259,ROW(B204)-B$4-(ROW(B$10)-1))/MAX(DataKernels!B$10:B$259),NA())),NA())</f>
        <v>0.94264613914484519</v>
      </c>
      <c r="C204" cm="1">
        <f t="array" ref="C204">IFERROR(IF(ROWS(C$10:C204) &lt;= B$4,DataForViolins!B204,IF(ROWS(C$10:C204) &lt;=2*B$4,INDEX(DataForViolins!B$10:B$259,ROW(C204)-B$4-(ROW(B$10)-1)),NA())),NA())</f>
        <v>199.79147670425169</v>
      </c>
      <c r="D204" cm="1">
        <f t="array" ref="D204">IFERROR(IF(ROWS(D$10:D204) &lt;= D$4,D$1-EnterData!$N$4*DataKernels!C204/MAX(DataKernels!C$10:C$259),IF(ROWS(D$10:D204)&lt;=2*D$4,D$1+EnterData!$N$4*INDEX(DataKernels!C$10:C$259,ROW(D204)-D$4-(ROW(D$10)-1))/MAX(DataKernels!C$10:C$259),NA())),NA())</f>
        <v>1.8985283035267067</v>
      </c>
      <c r="E204" cm="1">
        <f t="array" ref="E204">IFERROR(IF(ROWS(E$10:E204) &lt;= D$4,DataForViolins!C204,IF(ROWS(E$10:E204) &lt;=2*D$4,INDEX(DataForViolins!C$10:C$259,ROW(E204)-D$4-(ROW(D$10)-1)),NA())),NA())</f>
        <v>253.89065685870673</v>
      </c>
      <c r="F204" t="e" cm="1">
        <f t="array" ref="F204">IFERROR(IF(ROWS(F$10:F204) &lt;= F$4,F$1-EnterData!$N$4*DataKernels!D204/MAX(DataKernels!D$10:D$259),IF(ROWS(F$10:F204)&lt;=2*F$4,F$1+EnterData!$N$4*INDEX(DataKernels!D$10:D$259,ROW(F204)-F$4-(ROW(F$10)-1))/MAX(DataKernels!D$10:D$259),NA())),NA())</f>
        <v>#N/A</v>
      </c>
      <c r="G204" t="str" cm="1">
        <f t="array" ref="G204">IFERROR(IF(ROWS(G$10:G204) &lt;= F$4,DataForViolins!D204,IF(ROWS(G$10:G204) &lt;=2*F$4,INDEX(DataForViolins!D$10:D$259,ROW(G204)-F$4-(ROW(F$10)-1)),NA())),NA())</f>
        <v/>
      </c>
      <c r="H204" t="e" cm="1">
        <f t="array" ref="H204">IFERROR(IF(ROWS(H$10:H204) &lt;= H$4,H$1-EnterData!$N$4*DataKernels!E204/MAX(DataKernels!E$10:E$259),IF(ROWS(H$10:H204)&lt;=2*H$4,H$1+EnterData!$N$4*INDEX(DataKernels!E$10:E$259,ROW(H204)-H$4-(ROW(H$10)-1))/MAX(DataKernels!E$10:E$259),NA())),NA())</f>
        <v>#N/A</v>
      </c>
      <c r="I204" t="str" cm="1">
        <f t="array" ref="I204">IFERROR(IF(ROWS(I$10:I204) &lt;= H$4,DataForViolins!E204,IF(ROWS(I$10:I204) &lt;=2*H$4,INDEX(DataForViolins!E$10:E$259,ROW(I204)-H$4-(ROW(H$10)-1)),NA())),NA())</f>
        <v/>
      </c>
      <c r="J204" t="e" cm="1">
        <f t="array" ref="J204">IFERROR(IF(ROWS(J$10:J204) &lt;= J$4,J$1-EnterData!$N$4*DataKernels!F204/MAX(DataKernels!F$10:F$259),IF(ROWS(J$10:J204)&lt;=2*J$4,J$1+EnterData!$N$4*INDEX(DataKernels!F$10:F$259,ROW(J204)-J$4-(ROW(J$10)-1))/MAX(DataKernels!F$10:F$259),NA())),NA())</f>
        <v>#N/A</v>
      </c>
      <c r="K204" t="str" cm="1">
        <f t="array" ref="K204">IFERROR(IF(ROWS(K$10:K204) &lt;= J$4,DataForViolins!F204,IF(ROWS(K$10:K204) &lt;=2*J$4,INDEX(DataForViolins!F$10:F$259,ROW(K204)-J$4-(ROW(J$10)-1)),NA())),NA())</f>
        <v/>
      </c>
      <c r="L204" t="e" cm="1">
        <f t="array" ref="L204">IFERROR(IF(ROWS(L$10:L204) &lt;= L$4,L$1-EnterData!$N$4*DataKernels!G204/MAX(DataKernels!G$10:G$259),IF(ROWS(L$10:L204)&lt;=2*L$4,L$1+EnterData!$N$4*INDEX(DataKernels!G$10:G$259,ROW(L204)-L$4-(ROW(L$10)-1))/MAX(DataKernels!G$10:G$259),NA())),NA())</f>
        <v>#N/A</v>
      </c>
      <c r="M204" t="str" cm="1">
        <f t="array" ref="M204">IFERROR(IF(ROWS(M$10:M204) &lt;= L$4,DataForViolins!G204,IF(ROWS(M$10:M204) &lt;=2*L$4,INDEX(DataForViolins!G$10:G$259,ROW(M204)-L$4-(ROW(L$10)-1)),NA())),NA())</f>
        <v/>
      </c>
      <c r="N204" t="e" cm="1">
        <f t="array" ref="N204">IFERROR(IF(ROWS(N$10:N204) &lt;= N$4,N$1-EnterData!$N$4*DataKernels!H204/MAX(DataKernels!H$10:H$259),IF(ROWS(N$10:N204)&lt;=2*N$4,N$1+EnterData!$N$4*INDEX(DataKernels!H$10:H$259,ROW(N204)-N$4-(ROW(N$10)-1))/MAX(DataKernels!H$10:H$259),NA())),NA())</f>
        <v>#N/A</v>
      </c>
      <c r="O204" t="str" cm="1">
        <f t="array" ref="O204">IFERROR(IF(ROWS(O$10:O204) &lt;= N$4,DataForViolins!H204,IF(ROWS(O$10:O204) &lt;=2*N$4,INDEX(DataForViolins!H$10:H$259,ROW(O204)-N$4-(ROW(N$10)-1)),NA())),NA())</f>
        <v/>
      </c>
      <c r="P204" t="e" cm="1">
        <f t="array" ref="P204">IFERROR(IF(ROWS(P$10:P204) &lt;= P$4,P$1-EnterData!$N$4*DataKernels!I204/MAX(DataKernels!I$10:I$259),IF(ROWS(P$10:P204)&lt;=2*P$4,P$1+EnterData!$N$4*INDEX(DataKernels!I$10:I$259,ROW(P204)-P$4-(ROW(P$10)-1))/MAX(DataKernels!I$10:I$259),NA())),NA())</f>
        <v>#N/A</v>
      </c>
      <c r="Q204" t="str" cm="1">
        <f t="array" ref="Q204">IFERROR(IF(ROWS(Q$10:Q204) &lt;= P$4,DataForViolins!I204,IF(ROWS(Q$10:Q204) &lt;=2*P$4,INDEX(DataForViolins!I$10:I$259,ROW(Q204)-P$4-(ROW(P$10)-1)),NA())),NA())</f>
        <v/>
      </c>
      <c r="R204" t="e" cm="1">
        <f t="array" ref="R204">IFERROR(IF(ROWS(R$10:R204) &lt;= R$4,R$1-EnterData!$N$4*DataKernels!J204/MAX(DataKernels!J$10:J$259),IF(ROWS(R$10:R204)&lt;=2*R$4,R$1+EnterData!$N$4*INDEX(DataKernels!J$10:J$259,ROW(R204)-R$4-(ROW(R$10)-1))/MAX(DataKernels!J$10:J$259),NA())),NA())</f>
        <v>#N/A</v>
      </c>
      <c r="S204" t="str" cm="1">
        <f t="array" ref="S204">IFERROR(IF(ROWS(S$10:S204) &lt;= R$4,DataForViolins!J204,IF(ROWS(S$10:S204) &lt;=2*R$4,INDEX(DataForViolins!J$10:J$259,ROW(S204)-R$4-(ROW(R$10)-1)),NA())),NA())</f>
        <v/>
      </c>
      <c r="T204" t="e" cm="1">
        <f t="array" ref="T204">IFERROR(IF(ROWS(T$10:T204) &lt;= T$4,T$1-EnterData!$N$4*DataKernels!K204/MAX(DataKernels!K$10:K$259),IF(ROWS(T$10:T204)&lt;=2*T$4,T$1+EnterData!$N$4*INDEX(DataKernels!K$10:K$259,ROW(T204)-T$4-(ROW(T$10)-1))/MAX(DataKernels!K$10:K$259),NA())),NA())</f>
        <v>#N/A</v>
      </c>
      <c r="U204" t="str" cm="1">
        <f t="array" ref="U204">IFERROR(IF(ROWS(U$10:U204) &lt;= T$4,DataForViolins!K204,IF(ROWS(U$10:U204) &lt;=2*T$4,INDEX(DataForViolins!K$10:K$259,ROW(U204)-T$4-(ROW(T$10)-1)),NA())),NA())</f>
        <v/>
      </c>
    </row>
    <row r="205" spans="2:21" x14ac:dyDescent="0.25">
      <c r="B205" cm="1">
        <f t="array" ref="B205">IFERROR(IF(ROWS(B$10:B205) &lt;= B$4,B$1-EnterData!$N$4*DataKernels!B205/MAX(DataKernels!B$10:B$259),IF(ROWS(B$10:B205)&lt;=2*B$4,B$1+EnterData!$N$4*INDEX(DataKernels!B$10:B$259,ROW(B205)-B$4-(ROW(B$10)-1))/MAX(DataKernels!B$10:B$259),NA())),NA())</f>
        <v>0.94345028316625468</v>
      </c>
      <c r="C205" cm="1">
        <f t="array" ref="C205">IFERROR(IF(ROWS(C$10:C205) &lt;= B$4,DataForViolins!B205,IF(ROWS(C$10:C205) &lt;=2*B$4,INDEX(DataForViolins!B$10:B$259,ROW(C205)-B$4-(ROW(B$10)-1)),NA())),NA())</f>
        <v>200.41504701324683</v>
      </c>
      <c r="D205" cm="1">
        <f t="array" ref="D205">IFERROR(IF(ROWS(D$10:D205) &lt;= D$4,D$1-EnterData!$N$4*DataKernels!C205/MAX(DataKernels!C$10:C$259),IF(ROWS(D$10:D205)&lt;=2*D$4,D$1+EnterData!$N$4*INDEX(DataKernels!C$10:C$259,ROW(D205)-D$4-(ROW(D$10)-1))/MAX(DataKernels!C$10:C$259),NA())),NA())</f>
        <v>1.9026443149295464</v>
      </c>
      <c r="E205" cm="1">
        <f t="array" ref="E205">IFERROR(IF(ROWS(E$10:E205) &lt;= D$4,DataForViolins!C205,IF(ROWS(E$10:E205) &lt;=2*D$4,INDEX(DataForViolins!C$10:C$259,ROW(E205)-D$4-(ROW(D$10)-1)),NA())),NA())</f>
        <v>254.41426343221329</v>
      </c>
      <c r="F205" t="e" cm="1">
        <f t="array" ref="F205">IFERROR(IF(ROWS(F$10:F205) &lt;= F$4,F$1-EnterData!$N$4*DataKernels!D205/MAX(DataKernels!D$10:D$259),IF(ROWS(F$10:F205)&lt;=2*F$4,F$1+EnterData!$N$4*INDEX(DataKernels!D$10:D$259,ROW(F205)-F$4-(ROW(F$10)-1))/MAX(DataKernels!D$10:D$259),NA())),NA())</f>
        <v>#N/A</v>
      </c>
      <c r="G205" t="str" cm="1">
        <f t="array" ref="G205">IFERROR(IF(ROWS(G$10:G205) &lt;= F$4,DataForViolins!D205,IF(ROWS(G$10:G205) &lt;=2*F$4,INDEX(DataForViolins!D$10:D$259,ROW(G205)-F$4-(ROW(F$10)-1)),NA())),NA())</f>
        <v/>
      </c>
      <c r="H205" t="e" cm="1">
        <f t="array" ref="H205">IFERROR(IF(ROWS(H$10:H205) &lt;= H$4,H$1-EnterData!$N$4*DataKernels!E205/MAX(DataKernels!E$10:E$259),IF(ROWS(H$10:H205)&lt;=2*H$4,H$1+EnterData!$N$4*INDEX(DataKernels!E$10:E$259,ROW(H205)-H$4-(ROW(H$10)-1))/MAX(DataKernels!E$10:E$259),NA())),NA())</f>
        <v>#N/A</v>
      </c>
      <c r="I205" t="str" cm="1">
        <f t="array" ref="I205">IFERROR(IF(ROWS(I$10:I205) &lt;= H$4,DataForViolins!E205,IF(ROWS(I$10:I205) &lt;=2*H$4,INDEX(DataForViolins!E$10:E$259,ROW(I205)-H$4-(ROW(H$10)-1)),NA())),NA())</f>
        <v/>
      </c>
      <c r="J205" t="e" cm="1">
        <f t="array" ref="J205">IFERROR(IF(ROWS(J$10:J205) &lt;= J$4,J$1-EnterData!$N$4*DataKernels!F205/MAX(DataKernels!F$10:F$259),IF(ROWS(J$10:J205)&lt;=2*J$4,J$1+EnterData!$N$4*INDEX(DataKernels!F$10:F$259,ROW(J205)-J$4-(ROW(J$10)-1))/MAX(DataKernels!F$10:F$259),NA())),NA())</f>
        <v>#N/A</v>
      </c>
      <c r="K205" t="str" cm="1">
        <f t="array" ref="K205">IFERROR(IF(ROWS(K$10:K205) &lt;= J$4,DataForViolins!F205,IF(ROWS(K$10:K205) &lt;=2*J$4,INDEX(DataForViolins!F$10:F$259,ROW(K205)-J$4-(ROW(J$10)-1)),NA())),NA())</f>
        <v/>
      </c>
      <c r="L205" t="e" cm="1">
        <f t="array" ref="L205">IFERROR(IF(ROWS(L$10:L205) &lt;= L$4,L$1-EnterData!$N$4*DataKernels!G205/MAX(DataKernels!G$10:G$259),IF(ROWS(L$10:L205)&lt;=2*L$4,L$1+EnterData!$N$4*INDEX(DataKernels!G$10:G$259,ROW(L205)-L$4-(ROW(L$10)-1))/MAX(DataKernels!G$10:G$259),NA())),NA())</f>
        <v>#N/A</v>
      </c>
      <c r="M205" t="str" cm="1">
        <f t="array" ref="M205">IFERROR(IF(ROWS(M$10:M205) &lt;= L$4,DataForViolins!G205,IF(ROWS(M$10:M205) &lt;=2*L$4,INDEX(DataForViolins!G$10:G$259,ROW(M205)-L$4-(ROW(L$10)-1)),NA())),NA())</f>
        <v/>
      </c>
      <c r="N205" t="e" cm="1">
        <f t="array" ref="N205">IFERROR(IF(ROWS(N$10:N205) &lt;= N$4,N$1-EnterData!$N$4*DataKernels!H205/MAX(DataKernels!H$10:H$259),IF(ROWS(N$10:N205)&lt;=2*N$4,N$1+EnterData!$N$4*INDEX(DataKernels!H$10:H$259,ROW(N205)-N$4-(ROW(N$10)-1))/MAX(DataKernels!H$10:H$259),NA())),NA())</f>
        <v>#N/A</v>
      </c>
      <c r="O205" t="str" cm="1">
        <f t="array" ref="O205">IFERROR(IF(ROWS(O$10:O205) &lt;= N$4,DataForViolins!H205,IF(ROWS(O$10:O205) &lt;=2*N$4,INDEX(DataForViolins!H$10:H$259,ROW(O205)-N$4-(ROW(N$10)-1)),NA())),NA())</f>
        <v/>
      </c>
      <c r="P205" t="e" cm="1">
        <f t="array" ref="P205">IFERROR(IF(ROWS(P$10:P205) &lt;= P$4,P$1-EnterData!$N$4*DataKernels!I205/MAX(DataKernels!I$10:I$259),IF(ROWS(P$10:P205)&lt;=2*P$4,P$1+EnterData!$N$4*INDEX(DataKernels!I$10:I$259,ROW(P205)-P$4-(ROW(P$10)-1))/MAX(DataKernels!I$10:I$259),NA())),NA())</f>
        <v>#N/A</v>
      </c>
      <c r="Q205" t="str" cm="1">
        <f t="array" ref="Q205">IFERROR(IF(ROWS(Q$10:Q205) &lt;= P$4,DataForViolins!I205,IF(ROWS(Q$10:Q205) &lt;=2*P$4,INDEX(DataForViolins!I$10:I$259,ROW(Q205)-P$4-(ROW(P$10)-1)),NA())),NA())</f>
        <v/>
      </c>
      <c r="R205" t="e" cm="1">
        <f t="array" ref="R205">IFERROR(IF(ROWS(R$10:R205) &lt;= R$4,R$1-EnterData!$N$4*DataKernels!J205/MAX(DataKernels!J$10:J$259),IF(ROWS(R$10:R205)&lt;=2*R$4,R$1+EnterData!$N$4*INDEX(DataKernels!J$10:J$259,ROW(R205)-R$4-(ROW(R$10)-1))/MAX(DataKernels!J$10:J$259),NA())),NA())</f>
        <v>#N/A</v>
      </c>
      <c r="S205" t="str" cm="1">
        <f t="array" ref="S205">IFERROR(IF(ROWS(S$10:S205) &lt;= R$4,DataForViolins!J205,IF(ROWS(S$10:S205) &lt;=2*R$4,INDEX(DataForViolins!J$10:J$259,ROW(S205)-R$4-(ROW(R$10)-1)),NA())),NA())</f>
        <v/>
      </c>
      <c r="T205" t="e" cm="1">
        <f t="array" ref="T205">IFERROR(IF(ROWS(T$10:T205) &lt;= T$4,T$1-EnterData!$N$4*DataKernels!K205/MAX(DataKernels!K$10:K$259),IF(ROWS(T$10:T205)&lt;=2*T$4,T$1+EnterData!$N$4*INDEX(DataKernels!K$10:K$259,ROW(T205)-T$4-(ROW(T$10)-1))/MAX(DataKernels!K$10:K$259),NA())),NA())</f>
        <v>#N/A</v>
      </c>
      <c r="U205" t="str" cm="1">
        <f t="array" ref="U205">IFERROR(IF(ROWS(U$10:U205) &lt;= T$4,DataForViolins!K205,IF(ROWS(U$10:U205) &lt;=2*T$4,INDEX(DataForViolins!K$10:K$259,ROW(U205)-T$4-(ROW(T$10)-1)),NA())),NA())</f>
        <v/>
      </c>
    </row>
    <row r="206" spans="2:21" x14ac:dyDescent="0.25">
      <c r="B206" cm="1">
        <f t="array" ref="B206">IFERROR(IF(ROWS(B$10:B206) &lt;= B$4,B$1-EnterData!$N$4*DataKernels!B206/MAX(DataKernels!B$10:B$259),IF(ROWS(B$10:B206)&lt;=2*B$4,B$1+EnterData!$N$4*INDEX(DataKernels!B$10:B$259,ROW(B206)-B$4-(ROW(B$10)-1))/MAX(DataKernels!B$10:B$259),NA())),NA())</f>
        <v>0.94430831368788781</v>
      </c>
      <c r="C206" cm="1">
        <f t="array" ref="C206">IFERROR(IF(ROWS(C$10:C206) &lt;= B$4,DataForViolins!B206,IF(ROWS(C$10:C206) &lt;=2*B$4,INDEX(DataForViolins!B$10:B$259,ROW(C206)-B$4-(ROW(B$10)-1)),NA())),NA())</f>
        <v>201.03861732224198</v>
      </c>
      <c r="D206" cm="1">
        <f t="array" ref="D206">IFERROR(IF(ROWS(D$10:D206) &lt;= D$4,D$1-EnterData!$N$4*DataKernels!C206/MAX(DataKernels!C$10:C$259),IF(ROWS(D$10:D206)&lt;=2*D$4,D$1+EnterData!$N$4*INDEX(DataKernels!C$10:C$259,ROW(D206)-D$4-(ROW(D$10)-1))/MAX(DataKernels!C$10:C$259),NA())),NA())</f>
        <v>1.9067117500962121</v>
      </c>
      <c r="E206" cm="1">
        <f t="array" ref="E206">IFERROR(IF(ROWS(E$10:E206) &lt;= D$4,DataForViolins!C206,IF(ROWS(E$10:E206) &lt;=2*D$4,INDEX(DataForViolins!C$10:C$259,ROW(E206)-D$4-(ROW(D$10)-1)),NA())),NA())</f>
        <v>254.93787000571984</v>
      </c>
      <c r="F206" t="e" cm="1">
        <f t="array" ref="F206">IFERROR(IF(ROWS(F$10:F206) &lt;= F$4,F$1-EnterData!$N$4*DataKernels!D206/MAX(DataKernels!D$10:D$259),IF(ROWS(F$10:F206)&lt;=2*F$4,F$1+EnterData!$N$4*INDEX(DataKernels!D$10:D$259,ROW(F206)-F$4-(ROW(F$10)-1))/MAX(DataKernels!D$10:D$259),NA())),NA())</f>
        <v>#N/A</v>
      </c>
      <c r="G206" t="str" cm="1">
        <f t="array" ref="G206">IFERROR(IF(ROWS(G$10:G206) &lt;= F$4,DataForViolins!D206,IF(ROWS(G$10:G206) &lt;=2*F$4,INDEX(DataForViolins!D$10:D$259,ROW(G206)-F$4-(ROW(F$10)-1)),NA())),NA())</f>
        <v/>
      </c>
      <c r="H206" t="e" cm="1">
        <f t="array" ref="H206">IFERROR(IF(ROWS(H$10:H206) &lt;= H$4,H$1-EnterData!$N$4*DataKernels!E206/MAX(DataKernels!E$10:E$259),IF(ROWS(H$10:H206)&lt;=2*H$4,H$1+EnterData!$N$4*INDEX(DataKernels!E$10:E$259,ROW(H206)-H$4-(ROW(H$10)-1))/MAX(DataKernels!E$10:E$259),NA())),NA())</f>
        <v>#N/A</v>
      </c>
      <c r="I206" t="str" cm="1">
        <f t="array" ref="I206">IFERROR(IF(ROWS(I$10:I206) &lt;= H$4,DataForViolins!E206,IF(ROWS(I$10:I206) &lt;=2*H$4,INDEX(DataForViolins!E$10:E$259,ROW(I206)-H$4-(ROW(H$10)-1)),NA())),NA())</f>
        <v/>
      </c>
      <c r="J206" t="e" cm="1">
        <f t="array" ref="J206">IFERROR(IF(ROWS(J$10:J206) &lt;= J$4,J$1-EnterData!$N$4*DataKernels!F206/MAX(DataKernels!F$10:F$259),IF(ROWS(J$10:J206)&lt;=2*J$4,J$1+EnterData!$N$4*INDEX(DataKernels!F$10:F$259,ROW(J206)-J$4-(ROW(J$10)-1))/MAX(DataKernels!F$10:F$259),NA())),NA())</f>
        <v>#N/A</v>
      </c>
      <c r="K206" t="str" cm="1">
        <f t="array" ref="K206">IFERROR(IF(ROWS(K$10:K206) &lt;= J$4,DataForViolins!F206,IF(ROWS(K$10:K206) &lt;=2*J$4,INDEX(DataForViolins!F$10:F$259,ROW(K206)-J$4-(ROW(J$10)-1)),NA())),NA())</f>
        <v/>
      </c>
      <c r="L206" t="e" cm="1">
        <f t="array" ref="L206">IFERROR(IF(ROWS(L$10:L206) &lt;= L$4,L$1-EnterData!$N$4*DataKernels!G206/MAX(DataKernels!G$10:G$259),IF(ROWS(L$10:L206)&lt;=2*L$4,L$1+EnterData!$N$4*INDEX(DataKernels!G$10:G$259,ROW(L206)-L$4-(ROW(L$10)-1))/MAX(DataKernels!G$10:G$259),NA())),NA())</f>
        <v>#N/A</v>
      </c>
      <c r="M206" t="str" cm="1">
        <f t="array" ref="M206">IFERROR(IF(ROWS(M$10:M206) &lt;= L$4,DataForViolins!G206,IF(ROWS(M$10:M206) &lt;=2*L$4,INDEX(DataForViolins!G$10:G$259,ROW(M206)-L$4-(ROW(L$10)-1)),NA())),NA())</f>
        <v/>
      </c>
      <c r="N206" t="e" cm="1">
        <f t="array" ref="N206">IFERROR(IF(ROWS(N$10:N206) &lt;= N$4,N$1-EnterData!$N$4*DataKernels!H206/MAX(DataKernels!H$10:H$259),IF(ROWS(N$10:N206)&lt;=2*N$4,N$1+EnterData!$N$4*INDEX(DataKernels!H$10:H$259,ROW(N206)-N$4-(ROW(N$10)-1))/MAX(DataKernels!H$10:H$259),NA())),NA())</f>
        <v>#N/A</v>
      </c>
      <c r="O206" t="str" cm="1">
        <f t="array" ref="O206">IFERROR(IF(ROWS(O$10:O206) &lt;= N$4,DataForViolins!H206,IF(ROWS(O$10:O206) &lt;=2*N$4,INDEX(DataForViolins!H$10:H$259,ROW(O206)-N$4-(ROW(N$10)-1)),NA())),NA())</f>
        <v/>
      </c>
      <c r="P206" t="e" cm="1">
        <f t="array" ref="P206">IFERROR(IF(ROWS(P$10:P206) &lt;= P$4,P$1-EnterData!$N$4*DataKernels!I206/MAX(DataKernels!I$10:I$259),IF(ROWS(P$10:P206)&lt;=2*P$4,P$1+EnterData!$N$4*INDEX(DataKernels!I$10:I$259,ROW(P206)-P$4-(ROW(P$10)-1))/MAX(DataKernels!I$10:I$259),NA())),NA())</f>
        <v>#N/A</v>
      </c>
      <c r="Q206" t="str" cm="1">
        <f t="array" ref="Q206">IFERROR(IF(ROWS(Q$10:Q206) &lt;= P$4,DataForViolins!I206,IF(ROWS(Q$10:Q206) &lt;=2*P$4,INDEX(DataForViolins!I$10:I$259,ROW(Q206)-P$4-(ROW(P$10)-1)),NA())),NA())</f>
        <v/>
      </c>
      <c r="R206" t="e" cm="1">
        <f t="array" ref="R206">IFERROR(IF(ROWS(R$10:R206) &lt;= R$4,R$1-EnterData!$N$4*DataKernels!J206/MAX(DataKernels!J$10:J$259),IF(ROWS(R$10:R206)&lt;=2*R$4,R$1+EnterData!$N$4*INDEX(DataKernels!J$10:J$259,ROW(R206)-R$4-(ROW(R$10)-1))/MAX(DataKernels!J$10:J$259),NA())),NA())</f>
        <v>#N/A</v>
      </c>
      <c r="S206" t="str" cm="1">
        <f t="array" ref="S206">IFERROR(IF(ROWS(S$10:S206) &lt;= R$4,DataForViolins!J206,IF(ROWS(S$10:S206) &lt;=2*R$4,INDEX(DataForViolins!J$10:J$259,ROW(S206)-R$4-(ROW(R$10)-1)),NA())),NA())</f>
        <v/>
      </c>
      <c r="T206" t="e" cm="1">
        <f t="array" ref="T206">IFERROR(IF(ROWS(T$10:T206) &lt;= T$4,T$1-EnterData!$N$4*DataKernels!K206/MAX(DataKernels!K$10:K$259),IF(ROWS(T$10:T206)&lt;=2*T$4,T$1+EnterData!$N$4*INDEX(DataKernels!K$10:K$259,ROW(T206)-T$4-(ROW(T$10)-1))/MAX(DataKernels!K$10:K$259),NA())),NA())</f>
        <v>#N/A</v>
      </c>
      <c r="U206" t="str" cm="1">
        <f t="array" ref="U206">IFERROR(IF(ROWS(U$10:U206) &lt;= T$4,DataForViolins!K206,IF(ROWS(U$10:U206) &lt;=2*T$4,INDEX(DataForViolins!K$10:K$259,ROW(U206)-T$4-(ROW(T$10)-1)),NA())),NA())</f>
        <v/>
      </c>
    </row>
    <row r="207" spans="2:21" x14ac:dyDescent="0.25">
      <c r="B207" cm="1">
        <f t="array" ref="B207">IFERROR(IF(ROWS(B$10:B207) &lt;= B$4,B$1-EnterData!$N$4*DataKernels!B207/MAX(DataKernels!B$10:B$259),IF(ROWS(B$10:B207)&lt;=2*B$4,B$1+EnterData!$N$4*INDEX(DataKernels!B$10:B$259,ROW(B207)-B$4-(ROW(B$10)-1))/MAX(DataKernels!B$10:B$259),NA())),NA())</f>
        <v>0.94522919304649966</v>
      </c>
      <c r="C207" cm="1">
        <f t="array" ref="C207">IFERROR(IF(ROWS(C$10:C207) &lt;= B$4,DataForViolins!B207,IF(ROWS(C$10:C207) &lt;=2*B$4,INDEX(DataForViolins!B$10:B$259,ROW(C207)-B$4-(ROW(B$10)-1)),NA())),NA())</f>
        <v>201.66218763123712</v>
      </c>
      <c r="D207" cm="1">
        <f t="array" ref="D207">IFERROR(IF(ROWS(D$10:D207) &lt;= D$4,D$1-EnterData!$N$4*DataKernels!C207/MAX(DataKernels!C$10:C$259),IF(ROWS(D$10:D207)&lt;=2*D$4,D$1+EnterData!$N$4*INDEX(DataKernels!C$10:C$259,ROW(D207)-D$4-(ROW(D$10)-1))/MAX(DataKernels!C$10:C$259),NA())),NA())</f>
        <v>1.9107258507025759</v>
      </c>
      <c r="E207" cm="1">
        <f t="array" ref="E207">IFERROR(IF(ROWS(E$10:E207) &lt;= D$4,DataForViolins!C207,IF(ROWS(E$10:E207) &lt;=2*D$4,INDEX(DataForViolins!C$10:C$259,ROW(E207)-D$4-(ROW(D$10)-1)),NA())),NA())</f>
        <v>255.4614765792264</v>
      </c>
      <c r="F207" t="e" cm="1">
        <f t="array" ref="F207">IFERROR(IF(ROWS(F$10:F207) &lt;= F$4,F$1-EnterData!$N$4*DataKernels!D207/MAX(DataKernels!D$10:D$259),IF(ROWS(F$10:F207)&lt;=2*F$4,F$1+EnterData!$N$4*INDEX(DataKernels!D$10:D$259,ROW(F207)-F$4-(ROW(F$10)-1))/MAX(DataKernels!D$10:D$259),NA())),NA())</f>
        <v>#N/A</v>
      </c>
      <c r="G207" t="str" cm="1">
        <f t="array" ref="G207">IFERROR(IF(ROWS(G$10:G207) &lt;= F$4,DataForViolins!D207,IF(ROWS(G$10:G207) &lt;=2*F$4,INDEX(DataForViolins!D$10:D$259,ROW(G207)-F$4-(ROW(F$10)-1)),NA())),NA())</f>
        <v/>
      </c>
      <c r="H207" t="e" cm="1">
        <f t="array" ref="H207">IFERROR(IF(ROWS(H$10:H207) &lt;= H$4,H$1-EnterData!$N$4*DataKernels!E207/MAX(DataKernels!E$10:E$259),IF(ROWS(H$10:H207)&lt;=2*H$4,H$1+EnterData!$N$4*INDEX(DataKernels!E$10:E$259,ROW(H207)-H$4-(ROW(H$10)-1))/MAX(DataKernels!E$10:E$259),NA())),NA())</f>
        <v>#N/A</v>
      </c>
      <c r="I207" t="str" cm="1">
        <f t="array" ref="I207">IFERROR(IF(ROWS(I$10:I207) &lt;= H$4,DataForViolins!E207,IF(ROWS(I$10:I207) &lt;=2*H$4,INDEX(DataForViolins!E$10:E$259,ROW(I207)-H$4-(ROW(H$10)-1)),NA())),NA())</f>
        <v/>
      </c>
      <c r="J207" t="e" cm="1">
        <f t="array" ref="J207">IFERROR(IF(ROWS(J$10:J207) &lt;= J$4,J$1-EnterData!$N$4*DataKernels!F207/MAX(DataKernels!F$10:F$259),IF(ROWS(J$10:J207)&lt;=2*J$4,J$1+EnterData!$N$4*INDEX(DataKernels!F$10:F$259,ROW(J207)-J$4-(ROW(J$10)-1))/MAX(DataKernels!F$10:F$259),NA())),NA())</f>
        <v>#N/A</v>
      </c>
      <c r="K207" t="str" cm="1">
        <f t="array" ref="K207">IFERROR(IF(ROWS(K$10:K207) &lt;= J$4,DataForViolins!F207,IF(ROWS(K$10:K207) &lt;=2*J$4,INDEX(DataForViolins!F$10:F$259,ROW(K207)-J$4-(ROW(J$10)-1)),NA())),NA())</f>
        <v/>
      </c>
      <c r="L207" t="e" cm="1">
        <f t="array" ref="L207">IFERROR(IF(ROWS(L$10:L207) &lt;= L$4,L$1-EnterData!$N$4*DataKernels!G207/MAX(DataKernels!G$10:G$259),IF(ROWS(L$10:L207)&lt;=2*L$4,L$1+EnterData!$N$4*INDEX(DataKernels!G$10:G$259,ROW(L207)-L$4-(ROW(L$10)-1))/MAX(DataKernels!G$10:G$259),NA())),NA())</f>
        <v>#N/A</v>
      </c>
      <c r="M207" t="str" cm="1">
        <f t="array" ref="M207">IFERROR(IF(ROWS(M$10:M207) &lt;= L$4,DataForViolins!G207,IF(ROWS(M$10:M207) &lt;=2*L$4,INDEX(DataForViolins!G$10:G$259,ROW(M207)-L$4-(ROW(L$10)-1)),NA())),NA())</f>
        <v/>
      </c>
      <c r="N207" t="e" cm="1">
        <f t="array" ref="N207">IFERROR(IF(ROWS(N$10:N207) &lt;= N$4,N$1-EnterData!$N$4*DataKernels!H207/MAX(DataKernels!H$10:H$259),IF(ROWS(N$10:N207)&lt;=2*N$4,N$1+EnterData!$N$4*INDEX(DataKernels!H$10:H$259,ROW(N207)-N$4-(ROW(N$10)-1))/MAX(DataKernels!H$10:H$259),NA())),NA())</f>
        <v>#N/A</v>
      </c>
      <c r="O207" t="str" cm="1">
        <f t="array" ref="O207">IFERROR(IF(ROWS(O$10:O207) &lt;= N$4,DataForViolins!H207,IF(ROWS(O$10:O207) &lt;=2*N$4,INDEX(DataForViolins!H$10:H$259,ROW(O207)-N$4-(ROW(N$10)-1)),NA())),NA())</f>
        <v/>
      </c>
      <c r="P207" t="e" cm="1">
        <f t="array" ref="P207">IFERROR(IF(ROWS(P$10:P207) &lt;= P$4,P$1-EnterData!$N$4*DataKernels!I207/MAX(DataKernels!I$10:I$259),IF(ROWS(P$10:P207)&lt;=2*P$4,P$1+EnterData!$N$4*INDEX(DataKernels!I$10:I$259,ROW(P207)-P$4-(ROW(P$10)-1))/MAX(DataKernels!I$10:I$259),NA())),NA())</f>
        <v>#N/A</v>
      </c>
      <c r="Q207" t="str" cm="1">
        <f t="array" ref="Q207">IFERROR(IF(ROWS(Q$10:Q207) &lt;= P$4,DataForViolins!I207,IF(ROWS(Q$10:Q207) &lt;=2*P$4,INDEX(DataForViolins!I$10:I$259,ROW(Q207)-P$4-(ROW(P$10)-1)),NA())),NA())</f>
        <v/>
      </c>
      <c r="R207" t="e" cm="1">
        <f t="array" ref="R207">IFERROR(IF(ROWS(R$10:R207) &lt;= R$4,R$1-EnterData!$N$4*DataKernels!J207/MAX(DataKernels!J$10:J$259),IF(ROWS(R$10:R207)&lt;=2*R$4,R$1+EnterData!$N$4*INDEX(DataKernels!J$10:J$259,ROW(R207)-R$4-(ROW(R$10)-1))/MAX(DataKernels!J$10:J$259),NA())),NA())</f>
        <v>#N/A</v>
      </c>
      <c r="S207" t="str" cm="1">
        <f t="array" ref="S207">IFERROR(IF(ROWS(S$10:S207) &lt;= R$4,DataForViolins!J207,IF(ROWS(S$10:S207) &lt;=2*R$4,INDEX(DataForViolins!J$10:J$259,ROW(S207)-R$4-(ROW(R$10)-1)),NA())),NA())</f>
        <v/>
      </c>
      <c r="T207" t="e" cm="1">
        <f t="array" ref="T207">IFERROR(IF(ROWS(T$10:T207) &lt;= T$4,T$1-EnterData!$N$4*DataKernels!K207/MAX(DataKernels!K$10:K$259),IF(ROWS(T$10:T207)&lt;=2*T$4,T$1+EnterData!$N$4*INDEX(DataKernels!K$10:K$259,ROW(T207)-T$4-(ROW(T$10)-1))/MAX(DataKernels!K$10:K$259),NA())),NA())</f>
        <v>#N/A</v>
      </c>
      <c r="U207" t="str" cm="1">
        <f t="array" ref="U207">IFERROR(IF(ROWS(U$10:U207) &lt;= T$4,DataForViolins!K207,IF(ROWS(U$10:U207) &lt;=2*T$4,INDEX(DataForViolins!K$10:K$259,ROW(U207)-T$4-(ROW(T$10)-1)),NA())),NA())</f>
        <v/>
      </c>
    </row>
    <row r="208" spans="2:21" x14ac:dyDescent="0.25">
      <c r="B208" cm="1">
        <f t="array" ref="B208">IFERROR(IF(ROWS(B$10:B208) &lt;= B$4,B$1-EnterData!$N$4*DataKernels!B208/MAX(DataKernels!B$10:B$259),IF(ROWS(B$10:B208)&lt;=2*B$4,B$1+EnterData!$N$4*INDEX(DataKernels!B$10:B$259,ROW(B208)-B$4-(ROW(B$10)-1))/MAX(DataKernels!B$10:B$259),NA())),NA())</f>
        <v>0.94621986563034166</v>
      </c>
      <c r="C208" cm="1">
        <f t="array" ref="C208">IFERROR(IF(ROWS(C$10:C208) &lt;= B$4,DataForViolins!B208,IF(ROWS(C$10:C208) &lt;=2*B$4,INDEX(DataForViolins!B$10:B$259,ROW(C208)-B$4-(ROW(B$10)-1)),NA())),NA())</f>
        <v>202.28575794023226</v>
      </c>
      <c r="D208" cm="1">
        <f t="array" ref="D208">IFERROR(IF(ROWS(D$10:D208) &lt;= D$4,D$1-EnterData!$N$4*DataKernels!C208/MAX(DataKernels!C$10:C$259),IF(ROWS(D$10:D208)&lt;=2*D$4,D$1+EnterData!$N$4*INDEX(DataKernels!C$10:C$259,ROW(D208)-D$4-(ROW(D$10)-1))/MAX(DataKernels!C$10:C$259),NA())),NA())</f>
        <v>1.9146818277171349</v>
      </c>
      <c r="E208" cm="1">
        <f t="array" ref="E208">IFERROR(IF(ROWS(E$10:E208) &lt;= D$4,DataForViolins!C208,IF(ROWS(E$10:E208) &lt;=2*D$4,INDEX(DataForViolins!C$10:C$259,ROW(E208)-D$4-(ROW(D$10)-1)),NA())),NA())</f>
        <v>255.98508315273295</v>
      </c>
      <c r="F208" t="e" cm="1">
        <f t="array" ref="F208">IFERROR(IF(ROWS(F$10:F208) &lt;= F$4,F$1-EnterData!$N$4*DataKernels!D208/MAX(DataKernels!D$10:D$259),IF(ROWS(F$10:F208)&lt;=2*F$4,F$1+EnterData!$N$4*INDEX(DataKernels!D$10:D$259,ROW(F208)-F$4-(ROW(F$10)-1))/MAX(DataKernels!D$10:D$259),NA())),NA())</f>
        <v>#N/A</v>
      </c>
      <c r="G208" t="str" cm="1">
        <f t="array" ref="G208">IFERROR(IF(ROWS(G$10:G208) &lt;= F$4,DataForViolins!D208,IF(ROWS(G$10:G208) &lt;=2*F$4,INDEX(DataForViolins!D$10:D$259,ROW(G208)-F$4-(ROW(F$10)-1)),NA())),NA())</f>
        <v/>
      </c>
      <c r="H208" t="e" cm="1">
        <f t="array" ref="H208">IFERROR(IF(ROWS(H$10:H208) &lt;= H$4,H$1-EnterData!$N$4*DataKernels!E208/MAX(DataKernels!E$10:E$259),IF(ROWS(H$10:H208)&lt;=2*H$4,H$1+EnterData!$N$4*INDEX(DataKernels!E$10:E$259,ROW(H208)-H$4-(ROW(H$10)-1))/MAX(DataKernels!E$10:E$259),NA())),NA())</f>
        <v>#N/A</v>
      </c>
      <c r="I208" t="str" cm="1">
        <f t="array" ref="I208">IFERROR(IF(ROWS(I$10:I208) &lt;= H$4,DataForViolins!E208,IF(ROWS(I$10:I208) &lt;=2*H$4,INDEX(DataForViolins!E$10:E$259,ROW(I208)-H$4-(ROW(H$10)-1)),NA())),NA())</f>
        <v/>
      </c>
      <c r="J208" t="e" cm="1">
        <f t="array" ref="J208">IFERROR(IF(ROWS(J$10:J208) &lt;= J$4,J$1-EnterData!$N$4*DataKernels!F208/MAX(DataKernels!F$10:F$259),IF(ROWS(J$10:J208)&lt;=2*J$4,J$1+EnterData!$N$4*INDEX(DataKernels!F$10:F$259,ROW(J208)-J$4-(ROW(J$10)-1))/MAX(DataKernels!F$10:F$259),NA())),NA())</f>
        <v>#N/A</v>
      </c>
      <c r="K208" t="str" cm="1">
        <f t="array" ref="K208">IFERROR(IF(ROWS(K$10:K208) &lt;= J$4,DataForViolins!F208,IF(ROWS(K$10:K208) &lt;=2*J$4,INDEX(DataForViolins!F$10:F$259,ROW(K208)-J$4-(ROW(J$10)-1)),NA())),NA())</f>
        <v/>
      </c>
      <c r="L208" t="e" cm="1">
        <f t="array" ref="L208">IFERROR(IF(ROWS(L$10:L208) &lt;= L$4,L$1-EnterData!$N$4*DataKernels!G208/MAX(DataKernels!G$10:G$259),IF(ROWS(L$10:L208)&lt;=2*L$4,L$1+EnterData!$N$4*INDEX(DataKernels!G$10:G$259,ROW(L208)-L$4-(ROW(L$10)-1))/MAX(DataKernels!G$10:G$259),NA())),NA())</f>
        <v>#N/A</v>
      </c>
      <c r="M208" t="str" cm="1">
        <f t="array" ref="M208">IFERROR(IF(ROWS(M$10:M208) &lt;= L$4,DataForViolins!G208,IF(ROWS(M$10:M208) &lt;=2*L$4,INDEX(DataForViolins!G$10:G$259,ROW(M208)-L$4-(ROW(L$10)-1)),NA())),NA())</f>
        <v/>
      </c>
      <c r="N208" t="e" cm="1">
        <f t="array" ref="N208">IFERROR(IF(ROWS(N$10:N208) &lt;= N$4,N$1-EnterData!$N$4*DataKernels!H208/MAX(DataKernels!H$10:H$259),IF(ROWS(N$10:N208)&lt;=2*N$4,N$1+EnterData!$N$4*INDEX(DataKernels!H$10:H$259,ROW(N208)-N$4-(ROW(N$10)-1))/MAX(DataKernels!H$10:H$259),NA())),NA())</f>
        <v>#N/A</v>
      </c>
      <c r="O208" t="str" cm="1">
        <f t="array" ref="O208">IFERROR(IF(ROWS(O$10:O208) &lt;= N$4,DataForViolins!H208,IF(ROWS(O$10:O208) &lt;=2*N$4,INDEX(DataForViolins!H$10:H$259,ROW(O208)-N$4-(ROW(N$10)-1)),NA())),NA())</f>
        <v/>
      </c>
      <c r="P208" t="e" cm="1">
        <f t="array" ref="P208">IFERROR(IF(ROWS(P$10:P208) &lt;= P$4,P$1-EnterData!$N$4*DataKernels!I208/MAX(DataKernels!I$10:I$259),IF(ROWS(P$10:P208)&lt;=2*P$4,P$1+EnterData!$N$4*INDEX(DataKernels!I$10:I$259,ROW(P208)-P$4-(ROW(P$10)-1))/MAX(DataKernels!I$10:I$259),NA())),NA())</f>
        <v>#N/A</v>
      </c>
      <c r="Q208" t="str" cm="1">
        <f t="array" ref="Q208">IFERROR(IF(ROWS(Q$10:Q208) &lt;= P$4,DataForViolins!I208,IF(ROWS(Q$10:Q208) &lt;=2*P$4,INDEX(DataForViolins!I$10:I$259,ROW(Q208)-P$4-(ROW(P$10)-1)),NA())),NA())</f>
        <v/>
      </c>
      <c r="R208" t="e" cm="1">
        <f t="array" ref="R208">IFERROR(IF(ROWS(R$10:R208) &lt;= R$4,R$1-EnterData!$N$4*DataKernels!J208/MAX(DataKernels!J$10:J$259),IF(ROWS(R$10:R208)&lt;=2*R$4,R$1+EnterData!$N$4*INDEX(DataKernels!J$10:J$259,ROW(R208)-R$4-(ROW(R$10)-1))/MAX(DataKernels!J$10:J$259),NA())),NA())</f>
        <v>#N/A</v>
      </c>
      <c r="S208" t="str" cm="1">
        <f t="array" ref="S208">IFERROR(IF(ROWS(S$10:S208) &lt;= R$4,DataForViolins!J208,IF(ROWS(S$10:S208) &lt;=2*R$4,INDEX(DataForViolins!J$10:J$259,ROW(S208)-R$4-(ROW(R$10)-1)),NA())),NA())</f>
        <v/>
      </c>
      <c r="T208" t="e" cm="1">
        <f t="array" ref="T208">IFERROR(IF(ROWS(T$10:T208) &lt;= T$4,T$1-EnterData!$N$4*DataKernels!K208/MAX(DataKernels!K$10:K$259),IF(ROWS(T$10:T208)&lt;=2*T$4,T$1+EnterData!$N$4*INDEX(DataKernels!K$10:K$259,ROW(T208)-T$4-(ROW(T$10)-1))/MAX(DataKernels!K$10:K$259),NA())),NA())</f>
        <v>#N/A</v>
      </c>
      <c r="U208" t="str" cm="1">
        <f t="array" ref="U208">IFERROR(IF(ROWS(U$10:U208) &lt;= T$4,DataForViolins!K208,IF(ROWS(U$10:U208) &lt;=2*T$4,INDEX(DataForViolins!K$10:K$259,ROW(U208)-T$4-(ROW(T$10)-1)),NA())),NA())</f>
        <v/>
      </c>
    </row>
    <row r="209" spans="2:21" x14ac:dyDescent="0.25">
      <c r="B209" cm="1">
        <f t="array" ref="B209">IFERROR(IF(ROWS(B$10:B209) &lt;= B$4,B$1-EnterData!$N$4*DataKernels!B209/MAX(DataKernels!B$10:B$259),IF(ROWS(B$10:B209)&lt;=2*B$4,B$1+EnterData!$N$4*INDEX(DataKernels!B$10:B$259,ROW(B209)-B$4-(ROW(B$10)-1))/MAX(DataKernels!B$10:B$259),NA())),NA())</f>
        <v>0.94728527946560248</v>
      </c>
      <c r="C209" cm="1">
        <f t="array" ref="C209">IFERROR(IF(ROWS(C$10:C209) &lt;= B$4,DataForViolins!B209,IF(ROWS(C$10:C209) &lt;=2*B$4,INDEX(DataForViolins!B$10:B$259,ROW(C209)-B$4-(ROW(B$10)-1)),NA())),NA())</f>
        <v>202.9093282492274</v>
      </c>
      <c r="D209" cm="1">
        <f t="array" ref="D209">IFERROR(IF(ROWS(D$10:D209) &lt;= D$4,D$1-EnterData!$N$4*DataKernels!C209/MAX(DataKernels!C$10:C$259),IF(ROWS(D$10:D209)&lt;=2*D$4,D$1+EnterData!$N$4*INDEX(DataKernels!C$10:C$259,ROW(D209)-D$4-(ROW(D$10)-1))/MAX(DataKernels!C$10:C$259),NA())),NA())</f>
        <v>1.9185748930787967</v>
      </c>
      <c r="E209" cm="1">
        <f t="array" ref="E209">IFERROR(IF(ROWS(E$10:E209) &lt;= D$4,DataForViolins!C209,IF(ROWS(E$10:E209) &lt;=2*D$4,INDEX(DataForViolins!C$10:C$259,ROW(E209)-D$4-(ROW(D$10)-1)),NA())),NA())</f>
        <v>256.50868972623948</v>
      </c>
      <c r="F209" t="e" cm="1">
        <f t="array" ref="F209">IFERROR(IF(ROWS(F$10:F209) &lt;= F$4,F$1-EnterData!$N$4*DataKernels!D209/MAX(DataKernels!D$10:D$259),IF(ROWS(F$10:F209)&lt;=2*F$4,F$1+EnterData!$N$4*INDEX(DataKernels!D$10:D$259,ROW(F209)-F$4-(ROW(F$10)-1))/MAX(DataKernels!D$10:D$259),NA())),NA())</f>
        <v>#N/A</v>
      </c>
      <c r="G209" t="str" cm="1">
        <f t="array" ref="G209">IFERROR(IF(ROWS(G$10:G209) &lt;= F$4,DataForViolins!D209,IF(ROWS(G$10:G209) &lt;=2*F$4,INDEX(DataForViolins!D$10:D$259,ROW(G209)-F$4-(ROW(F$10)-1)),NA())),NA())</f>
        <v/>
      </c>
      <c r="H209" t="e" cm="1">
        <f t="array" ref="H209">IFERROR(IF(ROWS(H$10:H209) &lt;= H$4,H$1-EnterData!$N$4*DataKernels!E209/MAX(DataKernels!E$10:E$259),IF(ROWS(H$10:H209)&lt;=2*H$4,H$1+EnterData!$N$4*INDEX(DataKernels!E$10:E$259,ROW(H209)-H$4-(ROW(H$10)-1))/MAX(DataKernels!E$10:E$259),NA())),NA())</f>
        <v>#N/A</v>
      </c>
      <c r="I209" t="str" cm="1">
        <f t="array" ref="I209">IFERROR(IF(ROWS(I$10:I209) &lt;= H$4,DataForViolins!E209,IF(ROWS(I$10:I209) &lt;=2*H$4,INDEX(DataForViolins!E$10:E$259,ROW(I209)-H$4-(ROW(H$10)-1)),NA())),NA())</f>
        <v/>
      </c>
      <c r="J209" t="e" cm="1">
        <f t="array" ref="J209">IFERROR(IF(ROWS(J$10:J209) &lt;= J$4,J$1-EnterData!$N$4*DataKernels!F209/MAX(DataKernels!F$10:F$259),IF(ROWS(J$10:J209)&lt;=2*J$4,J$1+EnterData!$N$4*INDEX(DataKernels!F$10:F$259,ROW(J209)-J$4-(ROW(J$10)-1))/MAX(DataKernels!F$10:F$259),NA())),NA())</f>
        <v>#N/A</v>
      </c>
      <c r="K209" t="str" cm="1">
        <f t="array" ref="K209">IFERROR(IF(ROWS(K$10:K209) &lt;= J$4,DataForViolins!F209,IF(ROWS(K$10:K209) &lt;=2*J$4,INDEX(DataForViolins!F$10:F$259,ROW(K209)-J$4-(ROW(J$10)-1)),NA())),NA())</f>
        <v/>
      </c>
      <c r="L209" t="e" cm="1">
        <f t="array" ref="L209">IFERROR(IF(ROWS(L$10:L209) &lt;= L$4,L$1-EnterData!$N$4*DataKernels!G209/MAX(DataKernels!G$10:G$259),IF(ROWS(L$10:L209)&lt;=2*L$4,L$1+EnterData!$N$4*INDEX(DataKernels!G$10:G$259,ROW(L209)-L$4-(ROW(L$10)-1))/MAX(DataKernels!G$10:G$259),NA())),NA())</f>
        <v>#N/A</v>
      </c>
      <c r="M209" t="str" cm="1">
        <f t="array" ref="M209">IFERROR(IF(ROWS(M$10:M209) &lt;= L$4,DataForViolins!G209,IF(ROWS(M$10:M209) &lt;=2*L$4,INDEX(DataForViolins!G$10:G$259,ROW(M209)-L$4-(ROW(L$10)-1)),NA())),NA())</f>
        <v/>
      </c>
      <c r="N209" t="e" cm="1">
        <f t="array" ref="N209">IFERROR(IF(ROWS(N$10:N209) &lt;= N$4,N$1-EnterData!$N$4*DataKernels!H209/MAX(DataKernels!H$10:H$259),IF(ROWS(N$10:N209)&lt;=2*N$4,N$1+EnterData!$N$4*INDEX(DataKernels!H$10:H$259,ROW(N209)-N$4-(ROW(N$10)-1))/MAX(DataKernels!H$10:H$259),NA())),NA())</f>
        <v>#N/A</v>
      </c>
      <c r="O209" t="str" cm="1">
        <f t="array" ref="O209">IFERROR(IF(ROWS(O$10:O209) &lt;= N$4,DataForViolins!H209,IF(ROWS(O$10:O209) &lt;=2*N$4,INDEX(DataForViolins!H$10:H$259,ROW(O209)-N$4-(ROW(N$10)-1)),NA())),NA())</f>
        <v/>
      </c>
      <c r="P209" t="e" cm="1">
        <f t="array" ref="P209">IFERROR(IF(ROWS(P$10:P209) &lt;= P$4,P$1-EnterData!$N$4*DataKernels!I209/MAX(DataKernels!I$10:I$259),IF(ROWS(P$10:P209)&lt;=2*P$4,P$1+EnterData!$N$4*INDEX(DataKernels!I$10:I$259,ROW(P209)-P$4-(ROW(P$10)-1))/MAX(DataKernels!I$10:I$259),NA())),NA())</f>
        <v>#N/A</v>
      </c>
      <c r="Q209" t="str" cm="1">
        <f t="array" ref="Q209">IFERROR(IF(ROWS(Q$10:Q209) &lt;= P$4,DataForViolins!I209,IF(ROWS(Q$10:Q209) &lt;=2*P$4,INDEX(DataForViolins!I$10:I$259,ROW(Q209)-P$4-(ROW(P$10)-1)),NA())),NA())</f>
        <v/>
      </c>
      <c r="R209" t="e" cm="1">
        <f t="array" ref="R209">IFERROR(IF(ROWS(R$10:R209) &lt;= R$4,R$1-EnterData!$N$4*DataKernels!J209/MAX(DataKernels!J$10:J$259),IF(ROWS(R$10:R209)&lt;=2*R$4,R$1+EnterData!$N$4*INDEX(DataKernels!J$10:J$259,ROW(R209)-R$4-(ROW(R$10)-1))/MAX(DataKernels!J$10:J$259),NA())),NA())</f>
        <v>#N/A</v>
      </c>
      <c r="S209" t="str" cm="1">
        <f t="array" ref="S209">IFERROR(IF(ROWS(S$10:S209) &lt;= R$4,DataForViolins!J209,IF(ROWS(S$10:S209) &lt;=2*R$4,INDEX(DataForViolins!J$10:J$259,ROW(S209)-R$4-(ROW(R$10)-1)),NA())),NA())</f>
        <v/>
      </c>
      <c r="T209" t="e" cm="1">
        <f t="array" ref="T209">IFERROR(IF(ROWS(T$10:T209) &lt;= T$4,T$1-EnterData!$N$4*DataKernels!K209/MAX(DataKernels!K$10:K$259),IF(ROWS(T$10:T209)&lt;=2*T$4,T$1+EnterData!$N$4*INDEX(DataKernels!K$10:K$259,ROW(T209)-T$4-(ROW(T$10)-1))/MAX(DataKernels!K$10:K$259),NA())),NA())</f>
        <v>#N/A</v>
      </c>
      <c r="U209" t="str" cm="1">
        <f t="array" ref="U209">IFERROR(IF(ROWS(U$10:U209) &lt;= T$4,DataForViolins!K209,IF(ROWS(U$10:U209) &lt;=2*T$4,INDEX(DataForViolins!K$10:K$259,ROW(U209)-T$4-(ROW(T$10)-1)),NA())),NA())</f>
        <v/>
      </c>
    </row>
    <row r="210" spans="2:21" x14ac:dyDescent="0.25">
      <c r="B210" cm="1">
        <f t="array" ref="B210">IFERROR(IF(ROWS(B$10:B210) &lt;= B$4,B$1-EnterData!$N$4*DataKernels!B210/MAX(DataKernels!B$10:B$259),IF(ROWS(B$10:B210)&lt;=2*B$4,B$1+EnterData!$N$4*INDEX(DataKernels!B$10:B$259,ROW(B210)-B$4-(ROW(B$10)-1))/MAX(DataKernels!B$10:B$259),NA())),NA())</f>
        <v>0.94842843715543768</v>
      </c>
      <c r="C210" cm="1">
        <f t="array" ref="C210">IFERROR(IF(ROWS(C$10:C210) &lt;= B$4,DataForViolins!B210,IF(ROWS(C$10:C210) &lt;=2*B$4,INDEX(DataForViolins!B$10:B$259,ROW(C210)-B$4-(ROW(B$10)-1)),NA())),NA())</f>
        <v>203.53289855822254</v>
      </c>
      <c r="D210" cm="1">
        <f t="array" ref="D210">IFERROR(IF(ROWS(D$10:D210) &lt;= D$4,D$1-EnterData!$N$4*DataKernels!C210/MAX(DataKernels!C$10:C$259),IF(ROWS(D$10:D210)&lt;=2*D$4,D$1+EnterData!$N$4*INDEX(DataKernels!C$10:C$259,ROW(D210)-D$4-(ROW(D$10)-1))/MAX(DataKernels!C$10:C$259),NA())),NA())</f>
        <v>1.9224002930301427</v>
      </c>
      <c r="E210" cm="1">
        <f t="array" ref="E210">IFERROR(IF(ROWS(E$10:E210) &lt;= D$4,DataForViolins!C210,IF(ROWS(E$10:E210) &lt;=2*D$4,INDEX(DataForViolins!C$10:C$259,ROW(E210)-D$4-(ROW(D$10)-1)),NA())),NA())</f>
        <v>257.03229629974601</v>
      </c>
      <c r="F210" t="e" cm="1">
        <f t="array" ref="F210">IFERROR(IF(ROWS(F$10:F210) &lt;= F$4,F$1-EnterData!$N$4*DataKernels!D210/MAX(DataKernels!D$10:D$259),IF(ROWS(F$10:F210)&lt;=2*F$4,F$1+EnterData!$N$4*INDEX(DataKernels!D$10:D$259,ROW(F210)-F$4-(ROW(F$10)-1))/MAX(DataKernels!D$10:D$259),NA())),NA())</f>
        <v>#N/A</v>
      </c>
      <c r="G210" t="str" cm="1">
        <f t="array" ref="G210">IFERROR(IF(ROWS(G$10:G210) &lt;= F$4,DataForViolins!D210,IF(ROWS(G$10:G210) &lt;=2*F$4,INDEX(DataForViolins!D$10:D$259,ROW(G210)-F$4-(ROW(F$10)-1)),NA())),NA())</f>
        <v/>
      </c>
      <c r="H210" t="e" cm="1">
        <f t="array" ref="H210">IFERROR(IF(ROWS(H$10:H210) &lt;= H$4,H$1-EnterData!$N$4*DataKernels!E210/MAX(DataKernels!E$10:E$259),IF(ROWS(H$10:H210)&lt;=2*H$4,H$1+EnterData!$N$4*INDEX(DataKernels!E$10:E$259,ROW(H210)-H$4-(ROW(H$10)-1))/MAX(DataKernels!E$10:E$259),NA())),NA())</f>
        <v>#N/A</v>
      </c>
      <c r="I210" t="str" cm="1">
        <f t="array" ref="I210">IFERROR(IF(ROWS(I$10:I210) &lt;= H$4,DataForViolins!E210,IF(ROWS(I$10:I210) &lt;=2*H$4,INDEX(DataForViolins!E$10:E$259,ROW(I210)-H$4-(ROW(H$10)-1)),NA())),NA())</f>
        <v/>
      </c>
      <c r="J210" t="e" cm="1">
        <f t="array" ref="J210">IFERROR(IF(ROWS(J$10:J210) &lt;= J$4,J$1-EnterData!$N$4*DataKernels!F210/MAX(DataKernels!F$10:F$259),IF(ROWS(J$10:J210)&lt;=2*J$4,J$1+EnterData!$N$4*INDEX(DataKernels!F$10:F$259,ROW(J210)-J$4-(ROW(J$10)-1))/MAX(DataKernels!F$10:F$259),NA())),NA())</f>
        <v>#N/A</v>
      </c>
      <c r="K210" t="str" cm="1">
        <f t="array" ref="K210">IFERROR(IF(ROWS(K$10:K210) &lt;= J$4,DataForViolins!F210,IF(ROWS(K$10:K210) &lt;=2*J$4,INDEX(DataForViolins!F$10:F$259,ROW(K210)-J$4-(ROW(J$10)-1)),NA())),NA())</f>
        <v/>
      </c>
      <c r="L210" t="e" cm="1">
        <f t="array" ref="L210">IFERROR(IF(ROWS(L$10:L210) &lt;= L$4,L$1-EnterData!$N$4*DataKernels!G210/MAX(DataKernels!G$10:G$259),IF(ROWS(L$10:L210)&lt;=2*L$4,L$1+EnterData!$N$4*INDEX(DataKernels!G$10:G$259,ROW(L210)-L$4-(ROW(L$10)-1))/MAX(DataKernels!G$10:G$259),NA())),NA())</f>
        <v>#N/A</v>
      </c>
      <c r="M210" t="str" cm="1">
        <f t="array" ref="M210">IFERROR(IF(ROWS(M$10:M210) &lt;= L$4,DataForViolins!G210,IF(ROWS(M$10:M210) &lt;=2*L$4,INDEX(DataForViolins!G$10:G$259,ROW(M210)-L$4-(ROW(L$10)-1)),NA())),NA())</f>
        <v/>
      </c>
      <c r="N210" t="e" cm="1">
        <f t="array" ref="N210">IFERROR(IF(ROWS(N$10:N210) &lt;= N$4,N$1-EnterData!$N$4*DataKernels!H210/MAX(DataKernels!H$10:H$259),IF(ROWS(N$10:N210)&lt;=2*N$4,N$1+EnterData!$N$4*INDEX(DataKernels!H$10:H$259,ROW(N210)-N$4-(ROW(N$10)-1))/MAX(DataKernels!H$10:H$259),NA())),NA())</f>
        <v>#N/A</v>
      </c>
      <c r="O210" t="str" cm="1">
        <f t="array" ref="O210">IFERROR(IF(ROWS(O$10:O210) &lt;= N$4,DataForViolins!H210,IF(ROWS(O$10:O210) &lt;=2*N$4,INDEX(DataForViolins!H$10:H$259,ROW(O210)-N$4-(ROW(N$10)-1)),NA())),NA())</f>
        <v/>
      </c>
      <c r="P210" t="e" cm="1">
        <f t="array" ref="P210">IFERROR(IF(ROWS(P$10:P210) &lt;= P$4,P$1-EnterData!$N$4*DataKernels!I210/MAX(DataKernels!I$10:I$259),IF(ROWS(P$10:P210)&lt;=2*P$4,P$1+EnterData!$N$4*INDEX(DataKernels!I$10:I$259,ROW(P210)-P$4-(ROW(P$10)-1))/MAX(DataKernels!I$10:I$259),NA())),NA())</f>
        <v>#N/A</v>
      </c>
      <c r="Q210" t="str" cm="1">
        <f t="array" ref="Q210">IFERROR(IF(ROWS(Q$10:Q210) &lt;= P$4,DataForViolins!I210,IF(ROWS(Q$10:Q210) &lt;=2*P$4,INDEX(DataForViolins!I$10:I$259,ROW(Q210)-P$4-(ROW(P$10)-1)),NA())),NA())</f>
        <v/>
      </c>
      <c r="R210" t="e" cm="1">
        <f t="array" ref="R210">IFERROR(IF(ROWS(R$10:R210) &lt;= R$4,R$1-EnterData!$N$4*DataKernels!J210/MAX(DataKernels!J$10:J$259),IF(ROWS(R$10:R210)&lt;=2*R$4,R$1+EnterData!$N$4*INDEX(DataKernels!J$10:J$259,ROW(R210)-R$4-(ROW(R$10)-1))/MAX(DataKernels!J$10:J$259),NA())),NA())</f>
        <v>#N/A</v>
      </c>
      <c r="S210" t="str" cm="1">
        <f t="array" ref="S210">IFERROR(IF(ROWS(S$10:S210) &lt;= R$4,DataForViolins!J210,IF(ROWS(S$10:S210) &lt;=2*R$4,INDEX(DataForViolins!J$10:J$259,ROW(S210)-R$4-(ROW(R$10)-1)),NA())),NA())</f>
        <v/>
      </c>
      <c r="T210" t="e" cm="1">
        <f t="array" ref="T210">IFERROR(IF(ROWS(T$10:T210) &lt;= T$4,T$1-EnterData!$N$4*DataKernels!K210/MAX(DataKernels!K$10:K$259),IF(ROWS(T$10:T210)&lt;=2*T$4,T$1+EnterData!$N$4*INDEX(DataKernels!K$10:K$259,ROW(T210)-T$4-(ROW(T$10)-1))/MAX(DataKernels!K$10:K$259),NA())),NA())</f>
        <v>#N/A</v>
      </c>
      <c r="U210" t="str" cm="1">
        <f t="array" ref="U210">IFERROR(IF(ROWS(U$10:U210) &lt;= T$4,DataForViolins!K210,IF(ROWS(U$10:U210) &lt;=2*T$4,INDEX(DataForViolins!K$10:K$259,ROW(U210)-T$4-(ROW(T$10)-1)),NA())),NA())</f>
        <v/>
      </c>
    </row>
    <row r="211" spans="2:21" x14ac:dyDescent="0.25">
      <c r="B211" cm="1">
        <f t="array" ref="B211">IFERROR(IF(ROWS(B$10:B211) &lt;= B$4,B$1-EnterData!$N$4*DataKernels!B211/MAX(DataKernels!B$10:B$259),IF(ROWS(B$10:B211)&lt;=2*B$4,B$1+EnterData!$N$4*INDEX(DataKernels!B$10:B$259,ROW(B211)-B$4-(ROW(B$10)-1))/MAX(DataKernels!B$10:B$259),NA())),NA())</f>
        <v>0.94965047414053438</v>
      </c>
      <c r="C211" cm="1">
        <f t="array" ref="C211">IFERROR(IF(ROWS(C$10:C211) &lt;= B$4,DataForViolins!B211,IF(ROWS(C$10:C211) &lt;=2*B$4,INDEX(DataForViolins!B$10:B$259,ROW(C211)-B$4-(ROW(B$10)-1)),NA())),NA())</f>
        <v>204.15646886721768</v>
      </c>
      <c r="D211" cm="1">
        <f t="array" ref="D211">IFERROR(IF(ROWS(D$10:D211) &lt;= D$4,D$1-EnterData!$N$4*DataKernels!C211/MAX(DataKernels!C$10:C$259),IF(ROWS(D$10:D211)&lt;=2*D$4,D$1+EnterData!$N$4*INDEX(DataKernels!C$10:C$259,ROW(D211)-D$4-(ROW(D$10)-1))/MAX(DataKernels!C$10:C$259),NA())),NA())</f>
        <v>1.9261533427994255</v>
      </c>
      <c r="E211" cm="1">
        <f t="array" ref="E211">IFERROR(IF(ROWS(E$10:E211) &lt;= D$4,DataForViolins!C211,IF(ROWS(E$10:E211) &lt;=2*D$4,INDEX(DataForViolins!C$10:C$259,ROW(E211)-D$4-(ROW(D$10)-1)),NA())),NA())</f>
        <v>257.55590287325253</v>
      </c>
      <c r="F211" t="e" cm="1">
        <f t="array" ref="F211">IFERROR(IF(ROWS(F$10:F211) &lt;= F$4,F$1-EnterData!$N$4*DataKernels!D211/MAX(DataKernels!D$10:D$259),IF(ROWS(F$10:F211)&lt;=2*F$4,F$1+EnterData!$N$4*INDEX(DataKernels!D$10:D$259,ROW(F211)-F$4-(ROW(F$10)-1))/MAX(DataKernels!D$10:D$259),NA())),NA())</f>
        <v>#N/A</v>
      </c>
      <c r="G211" t="str" cm="1">
        <f t="array" ref="G211">IFERROR(IF(ROWS(G$10:G211) &lt;= F$4,DataForViolins!D211,IF(ROWS(G$10:G211) &lt;=2*F$4,INDEX(DataForViolins!D$10:D$259,ROW(G211)-F$4-(ROW(F$10)-1)),NA())),NA())</f>
        <v/>
      </c>
      <c r="H211" t="e" cm="1">
        <f t="array" ref="H211">IFERROR(IF(ROWS(H$10:H211) &lt;= H$4,H$1-EnterData!$N$4*DataKernels!E211/MAX(DataKernels!E$10:E$259),IF(ROWS(H$10:H211)&lt;=2*H$4,H$1+EnterData!$N$4*INDEX(DataKernels!E$10:E$259,ROW(H211)-H$4-(ROW(H$10)-1))/MAX(DataKernels!E$10:E$259),NA())),NA())</f>
        <v>#N/A</v>
      </c>
      <c r="I211" t="str" cm="1">
        <f t="array" ref="I211">IFERROR(IF(ROWS(I$10:I211) &lt;= H$4,DataForViolins!E211,IF(ROWS(I$10:I211) &lt;=2*H$4,INDEX(DataForViolins!E$10:E$259,ROW(I211)-H$4-(ROW(H$10)-1)),NA())),NA())</f>
        <v/>
      </c>
      <c r="J211" t="e" cm="1">
        <f t="array" ref="J211">IFERROR(IF(ROWS(J$10:J211) &lt;= J$4,J$1-EnterData!$N$4*DataKernels!F211/MAX(DataKernels!F$10:F$259),IF(ROWS(J$10:J211)&lt;=2*J$4,J$1+EnterData!$N$4*INDEX(DataKernels!F$10:F$259,ROW(J211)-J$4-(ROW(J$10)-1))/MAX(DataKernels!F$10:F$259),NA())),NA())</f>
        <v>#N/A</v>
      </c>
      <c r="K211" t="str" cm="1">
        <f t="array" ref="K211">IFERROR(IF(ROWS(K$10:K211) &lt;= J$4,DataForViolins!F211,IF(ROWS(K$10:K211) &lt;=2*J$4,INDEX(DataForViolins!F$10:F$259,ROW(K211)-J$4-(ROW(J$10)-1)),NA())),NA())</f>
        <v/>
      </c>
      <c r="L211" t="e" cm="1">
        <f t="array" ref="L211">IFERROR(IF(ROWS(L$10:L211) &lt;= L$4,L$1-EnterData!$N$4*DataKernels!G211/MAX(DataKernels!G$10:G$259),IF(ROWS(L$10:L211)&lt;=2*L$4,L$1+EnterData!$N$4*INDEX(DataKernels!G$10:G$259,ROW(L211)-L$4-(ROW(L$10)-1))/MAX(DataKernels!G$10:G$259),NA())),NA())</f>
        <v>#N/A</v>
      </c>
      <c r="M211" t="str" cm="1">
        <f t="array" ref="M211">IFERROR(IF(ROWS(M$10:M211) &lt;= L$4,DataForViolins!G211,IF(ROWS(M$10:M211) &lt;=2*L$4,INDEX(DataForViolins!G$10:G$259,ROW(M211)-L$4-(ROW(L$10)-1)),NA())),NA())</f>
        <v/>
      </c>
      <c r="N211" t="e" cm="1">
        <f t="array" ref="N211">IFERROR(IF(ROWS(N$10:N211) &lt;= N$4,N$1-EnterData!$N$4*DataKernels!H211/MAX(DataKernels!H$10:H$259),IF(ROWS(N$10:N211)&lt;=2*N$4,N$1+EnterData!$N$4*INDEX(DataKernels!H$10:H$259,ROW(N211)-N$4-(ROW(N$10)-1))/MAX(DataKernels!H$10:H$259),NA())),NA())</f>
        <v>#N/A</v>
      </c>
      <c r="O211" t="str" cm="1">
        <f t="array" ref="O211">IFERROR(IF(ROWS(O$10:O211) &lt;= N$4,DataForViolins!H211,IF(ROWS(O$10:O211) &lt;=2*N$4,INDEX(DataForViolins!H$10:H$259,ROW(O211)-N$4-(ROW(N$10)-1)),NA())),NA())</f>
        <v/>
      </c>
      <c r="P211" t="e" cm="1">
        <f t="array" ref="P211">IFERROR(IF(ROWS(P$10:P211) &lt;= P$4,P$1-EnterData!$N$4*DataKernels!I211/MAX(DataKernels!I$10:I$259),IF(ROWS(P$10:P211)&lt;=2*P$4,P$1+EnterData!$N$4*INDEX(DataKernels!I$10:I$259,ROW(P211)-P$4-(ROW(P$10)-1))/MAX(DataKernels!I$10:I$259),NA())),NA())</f>
        <v>#N/A</v>
      </c>
      <c r="Q211" t="str" cm="1">
        <f t="array" ref="Q211">IFERROR(IF(ROWS(Q$10:Q211) &lt;= P$4,DataForViolins!I211,IF(ROWS(Q$10:Q211) &lt;=2*P$4,INDEX(DataForViolins!I$10:I$259,ROW(Q211)-P$4-(ROW(P$10)-1)),NA())),NA())</f>
        <v/>
      </c>
      <c r="R211" t="e" cm="1">
        <f t="array" ref="R211">IFERROR(IF(ROWS(R$10:R211) &lt;= R$4,R$1-EnterData!$N$4*DataKernels!J211/MAX(DataKernels!J$10:J$259),IF(ROWS(R$10:R211)&lt;=2*R$4,R$1+EnterData!$N$4*INDEX(DataKernels!J$10:J$259,ROW(R211)-R$4-(ROW(R$10)-1))/MAX(DataKernels!J$10:J$259),NA())),NA())</f>
        <v>#N/A</v>
      </c>
      <c r="S211" t="str" cm="1">
        <f t="array" ref="S211">IFERROR(IF(ROWS(S$10:S211) &lt;= R$4,DataForViolins!J211,IF(ROWS(S$10:S211) &lt;=2*R$4,INDEX(DataForViolins!J$10:J$259,ROW(S211)-R$4-(ROW(R$10)-1)),NA())),NA())</f>
        <v/>
      </c>
      <c r="T211" t="e" cm="1">
        <f t="array" ref="T211">IFERROR(IF(ROWS(T$10:T211) &lt;= T$4,T$1-EnterData!$N$4*DataKernels!K211/MAX(DataKernels!K$10:K$259),IF(ROWS(T$10:T211)&lt;=2*T$4,T$1+EnterData!$N$4*INDEX(DataKernels!K$10:K$259,ROW(T211)-T$4-(ROW(T$10)-1))/MAX(DataKernels!K$10:K$259),NA())),NA())</f>
        <v>#N/A</v>
      </c>
      <c r="U211" t="str" cm="1">
        <f t="array" ref="U211">IFERROR(IF(ROWS(U$10:U211) &lt;= T$4,DataForViolins!K211,IF(ROWS(U$10:U211) &lt;=2*T$4,INDEX(DataForViolins!K$10:K$259,ROW(U211)-T$4-(ROW(T$10)-1)),NA())),NA())</f>
        <v/>
      </c>
    </row>
    <row r="212" spans="2:21" x14ac:dyDescent="0.25">
      <c r="B212" cm="1">
        <f t="array" ref="B212">IFERROR(IF(ROWS(B$10:B212) &lt;= B$4,B$1-EnterData!$N$4*DataKernels!B212/MAX(DataKernels!B$10:B$259),IF(ROWS(B$10:B212)&lt;=2*B$4,B$1+EnterData!$N$4*INDEX(DataKernels!B$10:B$259,ROW(B212)-B$4-(ROW(B$10)-1))/MAX(DataKernels!B$10:B$259),NA())),NA())</f>
        <v>0.95095076181122218</v>
      </c>
      <c r="C212" cm="1">
        <f t="array" ref="C212">IFERROR(IF(ROWS(C$10:C212) &lt;= B$4,DataForViolins!B212,IF(ROWS(C$10:C212) &lt;=2*B$4,INDEX(DataForViolins!B$10:B$259,ROW(C212)-B$4-(ROW(B$10)-1)),NA())),NA())</f>
        <v>204.78003917621282</v>
      </c>
      <c r="D212" cm="1">
        <f t="array" ref="D212">IFERROR(IF(ROWS(D$10:D212) &lt;= D$4,D$1-EnterData!$N$4*DataKernels!C212/MAX(DataKernels!C$10:C$259),IF(ROWS(D$10:D212)&lt;=2*D$4,D$1+EnterData!$N$4*INDEX(DataKernels!C$10:C$259,ROW(D212)-D$4-(ROW(D$10)-1))/MAX(DataKernels!C$10:C$259),NA())),NA())</f>
        <v>1.9298294622539756</v>
      </c>
      <c r="E212" cm="1">
        <f t="array" ref="E212">IFERROR(IF(ROWS(E$10:E212) &lt;= D$4,DataForViolins!C212,IF(ROWS(E$10:E212) &lt;=2*D$4,INDEX(DataForViolins!C$10:C$259,ROW(E212)-D$4-(ROW(D$10)-1)),NA())),NA())</f>
        <v>258.07950944675906</v>
      </c>
      <c r="F212" t="e" cm="1">
        <f t="array" ref="F212">IFERROR(IF(ROWS(F$10:F212) &lt;= F$4,F$1-EnterData!$N$4*DataKernels!D212/MAX(DataKernels!D$10:D$259),IF(ROWS(F$10:F212)&lt;=2*F$4,F$1+EnterData!$N$4*INDEX(DataKernels!D$10:D$259,ROW(F212)-F$4-(ROW(F$10)-1))/MAX(DataKernels!D$10:D$259),NA())),NA())</f>
        <v>#N/A</v>
      </c>
      <c r="G212" t="str" cm="1">
        <f t="array" ref="G212">IFERROR(IF(ROWS(G$10:G212) &lt;= F$4,DataForViolins!D212,IF(ROWS(G$10:G212) &lt;=2*F$4,INDEX(DataForViolins!D$10:D$259,ROW(G212)-F$4-(ROW(F$10)-1)),NA())),NA())</f>
        <v/>
      </c>
      <c r="H212" t="e" cm="1">
        <f t="array" ref="H212">IFERROR(IF(ROWS(H$10:H212) &lt;= H$4,H$1-EnterData!$N$4*DataKernels!E212/MAX(DataKernels!E$10:E$259),IF(ROWS(H$10:H212)&lt;=2*H$4,H$1+EnterData!$N$4*INDEX(DataKernels!E$10:E$259,ROW(H212)-H$4-(ROW(H$10)-1))/MAX(DataKernels!E$10:E$259),NA())),NA())</f>
        <v>#N/A</v>
      </c>
      <c r="I212" t="str" cm="1">
        <f t="array" ref="I212">IFERROR(IF(ROWS(I$10:I212) &lt;= H$4,DataForViolins!E212,IF(ROWS(I$10:I212) &lt;=2*H$4,INDEX(DataForViolins!E$10:E$259,ROW(I212)-H$4-(ROW(H$10)-1)),NA())),NA())</f>
        <v/>
      </c>
      <c r="J212" t="e" cm="1">
        <f t="array" ref="J212">IFERROR(IF(ROWS(J$10:J212) &lt;= J$4,J$1-EnterData!$N$4*DataKernels!F212/MAX(DataKernels!F$10:F$259),IF(ROWS(J$10:J212)&lt;=2*J$4,J$1+EnterData!$N$4*INDEX(DataKernels!F$10:F$259,ROW(J212)-J$4-(ROW(J$10)-1))/MAX(DataKernels!F$10:F$259),NA())),NA())</f>
        <v>#N/A</v>
      </c>
      <c r="K212" t="str" cm="1">
        <f t="array" ref="K212">IFERROR(IF(ROWS(K$10:K212) &lt;= J$4,DataForViolins!F212,IF(ROWS(K$10:K212) &lt;=2*J$4,INDEX(DataForViolins!F$10:F$259,ROW(K212)-J$4-(ROW(J$10)-1)),NA())),NA())</f>
        <v/>
      </c>
      <c r="L212" t="e" cm="1">
        <f t="array" ref="L212">IFERROR(IF(ROWS(L$10:L212) &lt;= L$4,L$1-EnterData!$N$4*DataKernels!G212/MAX(DataKernels!G$10:G$259),IF(ROWS(L$10:L212)&lt;=2*L$4,L$1+EnterData!$N$4*INDEX(DataKernels!G$10:G$259,ROW(L212)-L$4-(ROW(L$10)-1))/MAX(DataKernels!G$10:G$259),NA())),NA())</f>
        <v>#N/A</v>
      </c>
      <c r="M212" t="str" cm="1">
        <f t="array" ref="M212">IFERROR(IF(ROWS(M$10:M212) &lt;= L$4,DataForViolins!G212,IF(ROWS(M$10:M212) &lt;=2*L$4,INDEX(DataForViolins!G$10:G$259,ROW(M212)-L$4-(ROW(L$10)-1)),NA())),NA())</f>
        <v/>
      </c>
      <c r="N212" t="e" cm="1">
        <f t="array" ref="N212">IFERROR(IF(ROWS(N$10:N212) &lt;= N$4,N$1-EnterData!$N$4*DataKernels!H212/MAX(DataKernels!H$10:H$259),IF(ROWS(N$10:N212)&lt;=2*N$4,N$1+EnterData!$N$4*INDEX(DataKernels!H$10:H$259,ROW(N212)-N$4-(ROW(N$10)-1))/MAX(DataKernels!H$10:H$259),NA())),NA())</f>
        <v>#N/A</v>
      </c>
      <c r="O212" t="str" cm="1">
        <f t="array" ref="O212">IFERROR(IF(ROWS(O$10:O212) &lt;= N$4,DataForViolins!H212,IF(ROWS(O$10:O212) &lt;=2*N$4,INDEX(DataForViolins!H$10:H$259,ROW(O212)-N$4-(ROW(N$10)-1)),NA())),NA())</f>
        <v/>
      </c>
      <c r="P212" t="e" cm="1">
        <f t="array" ref="P212">IFERROR(IF(ROWS(P$10:P212) &lt;= P$4,P$1-EnterData!$N$4*DataKernels!I212/MAX(DataKernels!I$10:I$259),IF(ROWS(P$10:P212)&lt;=2*P$4,P$1+EnterData!$N$4*INDEX(DataKernels!I$10:I$259,ROW(P212)-P$4-(ROW(P$10)-1))/MAX(DataKernels!I$10:I$259),NA())),NA())</f>
        <v>#N/A</v>
      </c>
      <c r="Q212" t="str" cm="1">
        <f t="array" ref="Q212">IFERROR(IF(ROWS(Q$10:Q212) &lt;= P$4,DataForViolins!I212,IF(ROWS(Q$10:Q212) &lt;=2*P$4,INDEX(DataForViolins!I$10:I$259,ROW(Q212)-P$4-(ROW(P$10)-1)),NA())),NA())</f>
        <v/>
      </c>
      <c r="R212" t="e" cm="1">
        <f t="array" ref="R212">IFERROR(IF(ROWS(R$10:R212) &lt;= R$4,R$1-EnterData!$N$4*DataKernels!J212/MAX(DataKernels!J$10:J$259),IF(ROWS(R$10:R212)&lt;=2*R$4,R$1+EnterData!$N$4*INDEX(DataKernels!J$10:J$259,ROW(R212)-R$4-(ROW(R$10)-1))/MAX(DataKernels!J$10:J$259),NA())),NA())</f>
        <v>#N/A</v>
      </c>
      <c r="S212" t="str" cm="1">
        <f t="array" ref="S212">IFERROR(IF(ROWS(S$10:S212) &lt;= R$4,DataForViolins!J212,IF(ROWS(S$10:S212) &lt;=2*R$4,INDEX(DataForViolins!J$10:J$259,ROW(S212)-R$4-(ROW(R$10)-1)),NA())),NA())</f>
        <v/>
      </c>
      <c r="T212" t="e" cm="1">
        <f t="array" ref="T212">IFERROR(IF(ROWS(T$10:T212) &lt;= T$4,T$1-EnterData!$N$4*DataKernels!K212/MAX(DataKernels!K$10:K$259),IF(ROWS(T$10:T212)&lt;=2*T$4,T$1+EnterData!$N$4*INDEX(DataKernels!K$10:K$259,ROW(T212)-T$4-(ROW(T$10)-1))/MAX(DataKernels!K$10:K$259),NA())),NA())</f>
        <v>#N/A</v>
      </c>
      <c r="U212" t="str" cm="1">
        <f t="array" ref="U212">IFERROR(IF(ROWS(U$10:U212) &lt;= T$4,DataForViolins!K212,IF(ROWS(U$10:U212) &lt;=2*T$4,INDEX(DataForViolins!K$10:K$259,ROW(U212)-T$4-(ROW(T$10)-1)),NA())),NA())</f>
        <v/>
      </c>
    </row>
    <row r="213" spans="2:21" x14ac:dyDescent="0.25">
      <c r="B213" cm="1">
        <f t="array" ref="B213">IFERROR(IF(ROWS(B$10:B213) &lt;= B$4,B$1-EnterData!$N$4*DataKernels!B213/MAX(DataKernels!B$10:B$259),IF(ROWS(B$10:B213)&lt;=2*B$4,B$1+EnterData!$N$4*INDEX(DataKernels!B$10:B$259,ROW(B213)-B$4-(ROW(B$10)-1))/MAX(DataKernels!B$10:B$259),NA())),NA())</f>
        <v>0.95232703262393759</v>
      </c>
      <c r="C213" cm="1">
        <f t="array" ref="C213">IFERROR(IF(ROWS(C$10:C213) &lt;= B$4,DataForViolins!B213,IF(ROWS(C$10:C213) &lt;=2*B$4,INDEX(DataForViolins!B$10:B$259,ROW(C213)-B$4-(ROW(B$10)-1)),NA())),NA())</f>
        <v>205.40360948520797</v>
      </c>
      <c r="D213" cm="1">
        <f t="array" ref="D213">IFERROR(IF(ROWS(D$10:D213) &lt;= D$4,D$1-EnterData!$N$4*DataKernels!C213/MAX(DataKernels!C$10:C$259),IF(ROWS(D$10:D213)&lt;=2*D$4,D$1+EnterData!$N$4*INDEX(DataKernels!C$10:C$259,ROW(D213)-D$4-(ROW(D$10)-1))/MAX(DataKernels!C$10:C$259),NA())),NA())</f>
        <v>1.9334242120856286</v>
      </c>
      <c r="E213" cm="1">
        <f t="array" ref="E213">IFERROR(IF(ROWS(E$10:E213) &lt;= D$4,DataForViolins!C213,IF(ROWS(E$10:E213) &lt;=2*D$4,INDEX(DataForViolins!C$10:C$259,ROW(E213)-D$4-(ROW(D$10)-1)),NA())),NA())</f>
        <v>258.60311602026559</v>
      </c>
      <c r="F213" t="e" cm="1">
        <f t="array" ref="F213">IFERROR(IF(ROWS(F$10:F213) &lt;= F$4,F$1-EnterData!$N$4*DataKernels!D213/MAX(DataKernels!D$10:D$259),IF(ROWS(F$10:F213)&lt;=2*F$4,F$1+EnterData!$N$4*INDEX(DataKernels!D$10:D$259,ROW(F213)-F$4-(ROW(F$10)-1))/MAX(DataKernels!D$10:D$259),NA())),NA())</f>
        <v>#N/A</v>
      </c>
      <c r="G213" t="str" cm="1">
        <f t="array" ref="G213">IFERROR(IF(ROWS(G$10:G213) &lt;= F$4,DataForViolins!D213,IF(ROWS(G$10:G213) &lt;=2*F$4,INDEX(DataForViolins!D$10:D$259,ROW(G213)-F$4-(ROW(F$10)-1)),NA())),NA())</f>
        <v/>
      </c>
      <c r="H213" t="e" cm="1">
        <f t="array" ref="H213">IFERROR(IF(ROWS(H$10:H213) &lt;= H$4,H$1-EnterData!$N$4*DataKernels!E213/MAX(DataKernels!E$10:E$259),IF(ROWS(H$10:H213)&lt;=2*H$4,H$1+EnterData!$N$4*INDEX(DataKernels!E$10:E$259,ROW(H213)-H$4-(ROW(H$10)-1))/MAX(DataKernels!E$10:E$259),NA())),NA())</f>
        <v>#N/A</v>
      </c>
      <c r="I213" t="str" cm="1">
        <f t="array" ref="I213">IFERROR(IF(ROWS(I$10:I213) &lt;= H$4,DataForViolins!E213,IF(ROWS(I$10:I213) &lt;=2*H$4,INDEX(DataForViolins!E$10:E$259,ROW(I213)-H$4-(ROW(H$10)-1)),NA())),NA())</f>
        <v/>
      </c>
      <c r="J213" t="e" cm="1">
        <f t="array" ref="J213">IFERROR(IF(ROWS(J$10:J213) &lt;= J$4,J$1-EnterData!$N$4*DataKernels!F213/MAX(DataKernels!F$10:F$259),IF(ROWS(J$10:J213)&lt;=2*J$4,J$1+EnterData!$N$4*INDEX(DataKernels!F$10:F$259,ROW(J213)-J$4-(ROW(J$10)-1))/MAX(DataKernels!F$10:F$259),NA())),NA())</f>
        <v>#N/A</v>
      </c>
      <c r="K213" t="str" cm="1">
        <f t="array" ref="K213">IFERROR(IF(ROWS(K$10:K213) &lt;= J$4,DataForViolins!F213,IF(ROWS(K$10:K213) &lt;=2*J$4,INDEX(DataForViolins!F$10:F$259,ROW(K213)-J$4-(ROW(J$10)-1)),NA())),NA())</f>
        <v/>
      </c>
      <c r="L213" t="e" cm="1">
        <f t="array" ref="L213">IFERROR(IF(ROWS(L$10:L213) &lt;= L$4,L$1-EnterData!$N$4*DataKernels!G213/MAX(DataKernels!G$10:G$259),IF(ROWS(L$10:L213)&lt;=2*L$4,L$1+EnterData!$N$4*INDEX(DataKernels!G$10:G$259,ROW(L213)-L$4-(ROW(L$10)-1))/MAX(DataKernels!G$10:G$259),NA())),NA())</f>
        <v>#N/A</v>
      </c>
      <c r="M213" t="str" cm="1">
        <f t="array" ref="M213">IFERROR(IF(ROWS(M$10:M213) &lt;= L$4,DataForViolins!G213,IF(ROWS(M$10:M213) &lt;=2*L$4,INDEX(DataForViolins!G$10:G$259,ROW(M213)-L$4-(ROW(L$10)-1)),NA())),NA())</f>
        <v/>
      </c>
      <c r="N213" t="e" cm="1">
        <f t="array" ref="N213">IFERROR(IF(ROWS(N$10:N213) &lt;= N$4,N$1-EnterData!$N$4*DataKernels!H213/MAX(DataKernels!H$10:H$259),IF(ROWS(N$10:N213)&lt;=2*N$4,N$1+EnterData!$N$4*INDEX(DataKernels!H$10:H$259,ROW(N213)-N$4-(ROW(N$10)-1))/MAX(DataKernels!H$10:H$259),NA())),NA())</f>
        <v>#N/A</v>
      </c>
      <c r="O213" t="str" cm="1">
        <f t="array" ref="O213">IFERROR(IF(ROWS(O$10:O213) &lt;= N$4,DataForViolins!H213,IF(ROWS(O$10:O213) &lt;=2*N$4,INDEX(DataForViolins!H$10:H$259,ROW(O213)-N$4-(ROW(N$10)-1)),NA())),NA())</f>
        <v/>
      </c>
      <c r="P213" t="e" cm="1">
        <f t="array" ref="P213">IFERROR(IF(ROWS(P$10:P213) &lt;= P$4,P$1-EnterData!$N$4*DataKernels!I213/MAX(DataKernels!I$10:I$259),IF(ROWS(P$10:P213)&lt;=2*P$4,P$1+EnterData!$N$4*INDEX(DataKernels!I$10:I$259,ROW(P213)-P$4-(ROW(P$10)-1))/MAX(DataKernels!I$10:I$259),NA())),NA())</f>
        <v>#N/A</v>
      </c>
      <c r="Q213" t="str" cm="1">
        <f t="array" ref="Q213">IFERROR(IF(ROWS(Q$10:Q213) &lt;= P$4,DataForViolins!I213,IF(ROWS(Q$10:Q213) &lt;=2*P$4,INDEX(DataForViolins!I$10:I$259,ROW(Q213)-P$4-(ROW(P$10)-1)),NA())),NA())</f>
        <v/>
      </c>
      <c r="R213" t="e" cm="1">
        <f t="array" ref="R213">IFERROR(IF(ROWS(R$10:R213) &lt;= R$4,R$1-EnterData!$N$4*DataKernels!J213/MAX(DataKernels!J$10:J$259),IF(ROWS(R$10:R213)&lt;=2*R$4,R$1+EnterData!$N$4*INDEX(DataKernels!J$10:J$259,ROW(R213)-R$4-(ROW(R$10)-1))/MAX(DataKernels!J$10:J$259),NA())),NA())</f>
        <v>#N/A</v>
      </c>
      <c r="S213" t="str" cm="1">
        <f t="array" ref="S213">IFERROR(IF(ROWS(S$10:S213) &lt;= R$4,DataForViolins!J213,IF(ROWS(S$10:S213) &lt;=2*R$4,INDEX(DataForViolins!J$10:J$259,ROW(S213)-R$4-(ROW(R$10)-1)),NA())),NA())</f>
        <v/>
      </c>
      <c r="T213" t="e" cm="1">
        <f t="array" ref="T213">IFERROR(IF(ROWS(T$10:T213) &lt;= T$4,T$1-EnterData!$N$4*DataKernels!K213/MAX(DataKernels!K$10:K$259),IF(ROWS(T$10:T213)&lt;=2*T$4,T$1+EnterData!$N$4*INDEX(DataKernels!K$10:K$259,ROW(T213)-T$4-(ROW(T$10)-1))/MAX(DataKernels!K$10:K$259),NA())),NA())</f>
        <v>#N/A</v>
      </c>
      <c r="U213" t="str" cm="1">
        <f t="array" ref="U213">IFERROR(IF(ROWS(U$10:U213) &lt;= T$4,DataForViolins!K213,IF(ROWS(U$10:U213) &lt;=2*T$4,INDEX(DataForViolins!K$10:K$259,ROW(U213)-T$4-(ROW(T$10)-1)),NA())),NA())</f>
        <v/>
      </c>
    </row>
    <row r="214" spans="2:21" x14ac:dyDescent="0.25">
      <c r="B214" cm="1">
        <f t="array" ref="B214">IFERROR(IF(ROWS(B$10:B214) &lt;= B$4,B$1-EnterData!$N$4*DataKernels!B214/MAX(DataKernels!B$10:B$259),IF(ROWS(B$10:B214)&lt;=2*B$4,B$1+EnterData!$N$4*INDEX(DataKernels!B$10:B$259,ROW(B214)-B$4-(ROW(B$10)-1))/MAX(DataKernels!B$10:B$259),NA())),NA())</f>
        <v>0.95377552406714328</v>
      </c>
      <c r="C214" cm="1">
        <f t="array" ref="C214">IFERROR(IF(ROWS(C$10:C214) &lt;= B$4,DataForViolins!B214,IF(ROWS(C$10:C214) &lt;=2*B$4,INDEX(DataForViolins!B$10:B$259,ROW(C214)-B$4-(ROW(B$10)-1)),NA())),NA())</f>
        <v>206.02717979420311</v>
      </c>
      <c r="D214" cm="1">
        <f t="array" ref="D214">IFERROR(IF(ROWS(D$10:D214) &lt;= D$4,D$1-EnterData!$N$4*DataKernels!C214/MAX(DataKernels!C$10:C$259),IF(ROWS(D$10:D214)&lt;=2*D$4,D$1+EnterData!$N$4*INDEX(DataKernels!C$10:C$259,ROW(D214)-D$4-(ROW(D$10)-1))/MAX(DataKernels!C$10:C$259),NA())),NA())</f>
        <v>1.9369333300378409</v>
      </c>
      <c r="E214" cm="1">
        <f t="array" ref="E214">IFERROR(IF(ROWS(E$10:E214) &lt;= D$4,DataForViolins!C214,IF(ROWS(E$10:E214) &lt;=2*D$4,INDEX(DataForViolins!C$10:C$259,ROW(E214)-D$4-(ROW(D$10)-1)),NA())),NA())</f>
        <v>259.12672259377212</v>
      </c>
      <c r="F214" t="e" cm="1">
        <f t="array" ref="F214">IFERROR(IF(ROWS(F$10:F214) &lt;= F$4,F$1-EnterData!$N$4*DataKernels!D214/MAX(DataKernels!D$10:D$259),IF(ROWS(F$10:F214)&lt;=2*F$4,F$1+EnterData!$N$4*INDEX(DataKernels!D$10:D$259,ROW(F214)-F$4-(ROW(F$10)-1))/MAX(DataKernels!D$10:D$259),NA())),NA())</f>
        <v>#N/A</v>
      </c>
      <c r="G214" t="str" cm="1">
        <f t="array" ref="G214">IFERROR(IF(ROWS(G$10:G214) &lt;= F$4,DataForViolins!D214,IF(ROWS(G$10:G214) &lt;=2*F$4,INDEX(DataForViolins!D$10:D$259,ROW(G214)-F$4-(ROW(F$10)-1)),NA())),NA())</f>
        <v/>
      </c>
      <c r="H214" t="e" cm="1">
        <f t="array" ref="H214">IFERROR(IF(ROWS(H$10:H214) &lt;= H$4,H$1-EnterData!$N$4*DataKernels!E214/MAX(DataKernels!E$10:E$259),IF(ROWS(H$10:H214)&lt;=2*H$4,H$1+EnterData!$N$4*INDEX(DataKernels!E$10:E$259,ROW(H214)-H$4-(ROW(H$10)-1))/MAX(DataKernels!E$10:E$259),NA())),NA())</f>
        <v>#N/A</v>
      </c>
      <c r="I214" t="str" cm="1">
        <f t="array" ref="I214">IFERROR(IF(ROWS(I$10:I214) &lt;= H$4,DataForViolins!E214,IF(ROWS(I$10:I214) &lt;=2*H$4,INDEX(DataForViolins!E$10:E$259,ROW(I214)-H$4-(ROW(H$10)-1)),NA())),NA())</f>
        <v/>
      </c>
      <c r="J214" t="e" cm="1">
        <f t="array" ref="J214">IFERROR(IF(ROWS(J$10:J214) &lt;= J$4,J$1-EnterData!$N$4*DataKernels!F214/MAX(DataKernels!F$10:F$259),IF(ROWS(J$10:J214)&lt;=2*J$4,J$1+EnterData!$N$4*INDEX(DataKernels!F$10:F$259,ROW(J214)-J$4-(ROW(J$10)-1))/MAX(DataKernels!F$10:F$259),NA())),NA())</f>
        <v>#N/A</v>
      </c>
      <c r="K214" t="str" cm="1">
        <f t="array" ref="K214">IFERROR(IF(ROWS(K$10:K214) &lt;= J$4,DataForViolins!F214,IF(ROWS(K$10:K214) &lt;=2*J$4,INDEX(DataForViolins!F$10:F$259,ROW(K214)-J$4-(ROW(J$10)-1)),NA())),NA())</f>
        <v/>
      </c>
      <c r="L214" t="e" cm="1">
        <f t="array" ref="L214">IFERROR(IF(ROWS(L$10:L214) &lt;= L$4,L$1-EnterData!$N$4*DataKernels!G214/MAX(DataKernels!G$10:G$259),IF(ROWS(L$10:L214)&lt;=2*L$4,L$1+EnterData!$N$4*INDEX(DataKernels!G$10:G$259,ROW(L214)-L$4-(ROW(L$10)-1))/MAX(DataKernels!G$10:G$259),NA())),NA())</f>
        <v>#N/A</v>
      </c>
      <c r="M214" t="str" cm="1">
        <f t="array" ref="M214">IFERROR(IF(ROWS(M$10:M214) &lt;= L$4,DataForViolins!G214,IF(ROWS(M$10:M214) &lt;=2*L$4,INDEX(DataForViolins!G$10:G$259,ROW(M214)-L$4-(ROW(L$10)-1)),NA())),NA())</f>
        <v/>
      </c>
      <c r="N214" t="e" cm="1">
        <f t="array" ref="N214">IFERROR(IF(ROWS(N$10:N214) &lt;= N$4,N$1-EnterData!$N$4*DataKernels!H214/MAX(DataKernels!H$10:H$259),IF(ROWS(N$10:N214)&lt;=2*N$4,N$1+EnterData!$N$4*INDEX(DataKernels!H$10:H$259,ROW(N214)-N$4-(ROW(N$10)-1))/MAX(DataKernels!H$10:H$259),NA())),NA())</f>
        <v>#N/A</v>
      </c>
      <c r="O214" t="str" cm="1">
        <f t="array" ref="O214">IFERROR(IF(ROWS(O$10:O214) &lt;= N$4,DataForViolins!H214,IF(ROWS(O$10:O214) &lt;=2*N$4,INDEX(DataForViolins!H$10:H$259,ROW(O214)-N$4-(ROW(N$10)-1)),NA())),NA())</f>
        <v/>
      </c>
      <c r="P214" t="e" cm="1">
        <f t="array" ref="P214">IFERROR(IF(ROWS(P$10:P214) &lt;= P$4,P$1-EnterData!$N$4*DataKernels!I214/MAX(DataKernels!I$10:I$259),IF(ROWS(P$10:P214)&lt;=2*P$4,P$1+EnterData!$N$4*INDEX(DataKernels!I$10:I$259,ROW(P214)-P$4-(ROW(P$10)-1))/MAX(DataKernels!I$10:I$259),NA())),NA())</f>
        <v>#N/A</v>
      </c>
      <c r="Q214" t="str" cm="1">
        <f t="array" ref="Q214">IFERROR(IF(ROWS(Q$10:Q214) &lt;= P$4,DataForViolins!I214,IF(ROWS(Q$10:Q214) &lt;=2*P$4,INDEX(DataForViolins!I$10:I$259,ROW(Q214)-P$4-(ROW(P$10)-1)),NA())),NA())</f>
        <v/>
      </c>
      <c r="R214" t="e" cm="1">
        <f t="array" ref="R214">IFERROR(IF(ROWS(R$10:R214) &lt;= R$4,R$1-EnterData!$N$4*DataKernels!J214/MAX(DataKernels!J$10:J$259),IF(ROWS(R$10:R214)&lt;=2*R$4,R$1+EnterData!$N$4*INDEX(DataKernels!J$10:J$259,ROW(R214)-R$4-(ROW(R$10)-1))/MAX(DataKernels!J$10:J$259),NA())),NA())</f>
        <v>#N/A</v>
      </c>
      <c r="S214" t="str" cm="1">
        <f t="array" ref="S214">IFERROR(IF(ROWS(S$10:S214) &lt;= R$4,DataForViolins!J214,IF(ROWS(S$10:S214) &lt;=2*R$4,INDEX(DataForViolins!J$10:J$259,ROW(S214)-R$4-(ROW(R$10)-1)),NA())),NA())</f>
        <v/>
      </c>
      <c r="T214" t="e" cm="1">
        <f t="array" ref="T214">IFERROR(IF(ROWS(T$10:T214) &lt;= T$4,T$1-EnterData!$N$4*DataKernels!K214/MAX(DataKernels!K$10:K$259),IF(ROWS(T$10:T214)&lt;=2*T$4,T$1+EnterData!$N$4*INDEX(DataKernels!K$10:K$259,ROW(T214)-T$4-(ROW(T$10)-1))/MAX(DataKernels!K$10:K$259),NA())),NA())</f>
        <v>#N/A</v>
      </c>
      <c r="U214" t="str" cm="1">
        <f t="array" ref="U214">IFERROR(IF(ROWS(U$10:U214) &lt;= T$4,DataForViolins!K214,IF(ROWS(U$10:U214) &lt;=2*T$4,INDEX(DataForViolins!K$10:K$259,ROW(U214)-T$4-(ROW(T$10)-1)),NA())),NA())</f>
        <v/>
      </c>
    </row>
    <row r="215" spans="2:21" x14ac:dyDescent="0.25">
      <c r="B215" cm="1">
        <f t="array" ref="B215">IFERROR(IF(ROWS(B$10:B215) &lt;= B$4,B$1-EnterData!$N$4*DataKernels!B215/MAX(DataKernels!B$10:B$259),IF(ROWS(B$10:B215)&lt;=2*B$4,B$1+EnterData!$N$4*INDEX(DataKernels!B$10:B$259,ROW(B215)-B$4-(ROW(B$10)-1))/MAX(DataKernels!B$10:B$259),NA())),NA())</f>
        <v>0.95529113808939314</v>
      </c>
      <c r="C215" cm="1">
        <f t="array" ref="C215">IFERROR(IF(ROWS(C$10:C215) &lt;= B$4,DataForViolins!B215,IF(ROWS(C$10:C215) &lt;=2*B$4,INDEX(DataForViolins!B$10:B$259,ROW(C215)-B$4-(ROW(B$10)-1)),NA())),NA())</f>
        <v>206.65075010319825</v>
      </c>
      <c r="D215" cm="1">
        <f t="array" ref="D215">IFERROR(IF(ROWS(D$10:D215) &lt;= D$4,D$1-EnterData!$N$4*DataKernels!C215/MAX(DataKernels!C$10:C$259),IF(ROWS(D$10:D215)&lt;=2*D$4,D$1+EnterData!$N$4*INDEX(DataKernels!C$10:C$259,ROW(D215)-D$4-(ROW(D$10)-1))/MAX(DataKernels!C$10:C$259),NA())),NA())</f>
        <v>1.9403527666463793</v>
      </c>
      <c r="E215" cm="1">
        <f t="array" ref="E215">IFERROR(IF(ROWS(E$10:E215) &lt;= D$4,DataForViolins!C215,IF(ROWS(E$10:E215) &lt;=2*D$4,INDEX(DataForViolins!C$10:C$259,ROW(E215)-D$4-(ROW(D$10)-1)),NA())),NA())</f>
        <v>259.65032916727864</v>
      </c>
      <c r="F215" t="e" cm="1">
        <f t="array" ref="F215">IFERROR(IF(ROWS(F$10:F215) &lt;= F$4,F$1-EnterData!$N$4*DataKernels!D215/MAX(DataKernels!D$10:D$259),IF(ROWS(F$10:F215)&lt;=2*F$4,F$1+EnterData!$N$4*INDEX(DataKernels!D$10:D$259,ROW(F215)-F$4-(ROW(F$10)-1))/MAX(DataKernels!D$10:D$259),NA())),NA())</f>
        <v>#N/A</v>
      </c>
      <c r="G215" t="str" cm="1">
        <f t="array" ref="G215">IFERROR(IF(ROWS(G$10:G215) &lt;= F$4,DataForViolins!D215,IF(ROWS(G$10:G215) &lt;=2*F$4,INDEX(DataForViolins!D$10:D$259,ROW(G215)-F$4-(ROW(F$10)-1)),NA())),NA())</f>
        <v/>
      </c>
      <c r="H215" t="e" cm="1">
        <f t="array" ref="H215">IFERROR(IF(ROWS(H$10:H215) &lt;= H$4,H$1-EnterData!$N$4*DataKernels!E215/MAX(DataKernels!E$10:E$259),IF(ROWS(H$10:H215)&lt;=2*H$4,H$1+EnterData!$N$4*INDEX(DataKernels!E$10:E$259,ROW(H215)-H$4-(ROW(H$10)-1))/MAX(DataKernels!E$10:E$259),NA())),NA())</f>
        <v>#N/A</v>
      </c>
      <c r="I215" t="str" cm="1">
        <f t="array" ref="I215">IFERROR(IF(ROWS(I$10:I215) &lt;= H$4,DataForViolins!E215,IF(ROWS(I$10:I215) &lt;=2*H$4,INDEX(DataForViolins!E$10:E$259,ROW(I215)-H$4-(ROW(H$10)-1)),NA())),NA())</f>
        <v/>
      </c>
      <c r="J215" t="e" cm="1">
        <f t="array" ref="J215">IFERROR(IF(ROWS(J$10:J215) &lt;= J$4,J$1-EnterData!$N$4*DataKernels!F215/MAX(DataKernels!F$10:F$259),IF(ROWS(J$10:J215)&lt;=2*J$4,J$1+EnterData!$N$4*INDEX(DataKernels!F$10:F$259,ROW(J215)-J$4-(ROW(J$10)-1))/MAX(DataKernels!F$10:F$259),NA())),NA())</f>
        <v>#N/A</v>
      </c>
      <c r="K215" t="str" cm="1">
        <f t="array" ref="K215">IFERROR(IF(ROWS(K$10:K215) &lt;= J$4,DataForViolins!F215,IF(ROWS(K$10:K215) &lt;=2*J$4,INDEX(DataForViolins!F$10:F$259,ROW(K215)-J$4-(ROW(J$10)-1)),NA())),NA())</f>
        <v/>
      </c>
      <c r="L215" t="e" cm="1">
        <f t="array" ref="L215">IFERROR(IF(ROWS(L$10:L215) &lt;= L$4,L$1-EnterData!$N$4*DataKernels!G215/MAX(DataKernels!G$10:G$259),IF(ROWS(L$10:L215)&lt;=2*L$4,L$1+EnterData!$N$4*INDEX(DataKernels!G$10:G$259,ROW(L215)-L$4-(ROW(L$10)-1))/MAX(DataKernels!G$10:G$259),NA())),NA())</f>
        <v>#N/A</v>
      </c>
      <c r="M215" t="str" cm="1">
        <f t="array" ref="M215">IFERROR(IF(ROWS(M$10:M215) &lt;= L$4,DataForViolins!G215,IF(ROWS(M$10:M215) &lt;=2*L$4,INDEX(DataForViolins!G$10:G$259,ROW(M215)-L$4-(ROW(L$10)-1)),NA())),NA())</f>
        <v/>
      </c>
      <c r="N215" t="e" cm="1">
        <f t="array" ref="N215">IFERROR(IF(ROWS(N$10:N215) &lt;= N$4,N$1-EnterData!$N$4*DataKernels!H215/MAX(DataKernels!H$10:H$259),IF(ROWS(N$10:N215)&lt;=2*N$4,N$1+EnterData!$N$4*INDEX(DataKernels!H$10:H$259,ROW(N215)-N$4-(ROW(N$10)-1))/MAX(DataKernels!H$10:H$259),NA())),NA())</f>
        <v>#N/A</v>
      </c>
      <c r="O215" t="str" cm="1">
        <f t="array" ref="O215">IFERROR(IF(ROWS(O$10:O215) &lt;= N$4,DataForViolins!H215,IF(ROWS(O$10:O215) &lt;=2*N$4,INDEX(DataForViolins!H$10:H$259,ROW(O215)-N$4-(ROW(N$10)-1)),NA())),NA())</f>
        <v/>
      </c>
      <c r="P215" t="e" cm="1">
        <f t="array" ref="P215">IFERROR(IF(ROWS(P$10:P215) &lt;= P$4,P$1-EnterData!$N$4*DataKernels!I215/MAX(DataKernels!I$10:I$259),IF(ROWS(P$10:P215)&lt;=2*P$4,P$1+EnterData!$N$4*INDEX(DataKernels!I$10:I$259,ROW(P215)-P$4-(ROW(P$10)-1))/MAX(DataKernels!I$10:I$259),NA())),NA())</f>
        <v>#N/A</v>
      </c>
      <c r="Q215" t="str" cm="1">
        <f t="array" ref="Q215">IFERROR(IF(ROWS(Q$10:Q215) &lt;= P$4,DataForViolins!I215,IF(ROWS(Q$10:Q215) &lt;=2*P$4,INDEX(DataForViolins!I$10:I$259,ROW(Q215)-P$4-(ROW(P$10)-1)),NA())),NA())</f>
        <v/>
      </c>
      <c r="R215" t="e" cm="1">
        <f t="array" ref="R215">IFERROR(IF(ROWS(R$10:R215) &lt;= R$4,R$1-EnterData!$N$4*DataKernels!J215/MAX(DataKernels!J$10:J$259),IF(ROWS(R$10:R215)&lt;=2*R$4,R$1+EnterData!$N$4*INDEX(DataKernels!J$10:J$259,ROW(R215)-R$4-(ROW(R$10)-1))/MAX(DataKernels!J$10:J$259),NA())),NA())</f>
        <v>#N/A</v>
      </c>
      <c r="S215" t="str" cm="1">
        <f t="array" ref="S215">IFERROR(IF(ROWS(S$10:S215) &lt;= R$4,DataForViolins!J215,IF(ROWS(S$10:S215) &lt;=2*R$4,INDEX(DataForViolins!J$10:J$259,ROW(S215)-R$4-(ROW(R$10)-1)),NA())),NA())</f>
        <v/>
      </c>
      <c r="T215" t="e" cm="1">
        <f t="array" ref="T215">IFERROR(IF(ROWS(T$10:T215) &lt;= T$4,T$1-EnterData!$N$4*DataKernels!K215/MAX(DataKernels!K$10:K$259),IF(ROWS(T$10:T215)&lt;=2*T$4,T$1+EnterData!$N$4*INDEX(DataKernels!K$10:K$259,ROW(T215)-T$4-(ROW(T$10)-1))/MAX(DataKernels!K$10:K$259),NA())),NA())</f>
        <v>#N/A</v>
      </c>
      <c r="U215" t="str" cm="1">
        <f t="array" ref="U215">IFERROR(IF(ROWS(U$10:U215) &lt;= T$4,DataForViolins!K215,IF(ROWS(U$10:U215) &lt;=2*T$4,INDEX(DataForViolins!K$10:K$259,ROW(U215)-T$4-(ROW(T$10)-1)),NA())),NA())</f>
        <v/>
      </c>
    </row>
    <row r="216" spans="2:21" x14ac:dyDescent="0.25">
      <c r="B216" cm="1">
        <f t="array" ref="B216">IFERROR(IF(ROWS(B$10:B216) &lt;= B$4,B$1-EnterData!$N$4*DataKernels!B216/MAX(DataKernels!B$10:B$259),IF(ROWS(B$10:B216)&lt;=2*B$4,B$1+EnterData!$N$4*INDEX(DataKernels!B$10:B$259,ROW(B216)-B$4-(ROW(B$10)-1))/MAX(DataKernels!B$10:B$259),NA())),NA())</f>
        <v>0.95686761244891338</v>
      </c>
      <c r="C216" cm="1">
        <f t="array" ref="C216">IFERROR(IF(ROWS(C$10:C216) &lt;= B$4,DataForViolins!B216,IF(ROWS(C$10:C216) &lt;=2*B$4,INDEX(DataForViolins!B$10:B$259,ROW(C216)-B$4-(ROW(B$10)-1)),NA())),NA())</f>
        <v>207.27432041219339</v>
      </c>
      <c r="D216" cm="1">
        <f t="array" ref="D216">IFERROR(IF(ROWS(D$10:D216) &lt;= D$4,D$1-EnterData!$N$4*DataKernels!C216/MAX(DataKernels!C$10:C$259),IF(ROWS(D$10:D216)&lt;=2*D$4,D$1+EnterData!$N$4*INDEX(DataKernels!C$10:C$259,ROW(D216)-D$4-(ROW(D$10)-1))/MAX(DataKernels!C$10:C$259),NA())),NA())</f>
        <v>1.9436787199424062</v>
      </c>
      <c r="E216" cm="1">
        <f t="array" ref="E216">IFERROR(IF(ROWS(E$10:E216) &lt;= D$4,DataForViolins!C216,IF(ROWS(E$10:E216) &lt;=2*D$4,INDEX(DataForViolins!C$10:C$259,ROW(E216)-D$4-(ROW(D$10)-1)),NA())),NA())</f>
        <v>260.17393574078517</v>
      </c>
      <c r="F216" t="e" cm="1">
        <f t="array" ref="F216">IFERROR(IF(ROWS(F$10:F216) &lt;= F$4,F$1-EnterData!$N$4*DataKernels!D216/MAX(DataKernels!D$10:D$259),IF(ROWS(F$10:F216)&lt;=2*F$4,F$1+EnterData!$N$4*INDEX(DataKernels!D$10:D$259,ROW(F216)-F$4-(ROW(F$10)-1))/MAX(DataKernels!D$10:D$259),NA())),NA())</f>
        <v>#N/A</v>
      </c>
      <c r="G216" t="str" cm="1">
        <f t="array" ref="G216">IFERROR(IF(ROWS(G$10:G216) &lt;= F$4,DataForViolins!D216,IF(ROWS(G$10:G216) &lt;=2*F$4,INDEX(DataForViolins!D$10:D$259,ROW(G216)-F$4-(ROW(F$10)-1)),NA())),NA())</f>
        <v/>
      </c>
      <c r="H216" t="e" cm="1">
        <f t="array" ref="H216">IFERROR(IF(ROWS(H$10:H216) &lt;= H$4,H$1-EnterData!$N$4*DataKernels!E216/MAX(DataKernels!E$10:E$259),IF(ROWS(H$10:H216)&lt;=2*H$4,H$1+EnterData!$N$4*INDEX(DataKernels!E$10:E$259,ROW(H216)-H$4-(ROW(H$10)-1))/MAX(DataKernels!E$10:E$259),NA())),NA())</f>
        <v>#N/A</v>
      </c>
      <c r="I216" t="str" cm="1">
        <f t="array" ref="I216">IFERROR(IF(ROWS(I$10:I216) &lt;= H$4,DataForViolins!E216,IF(ROWS(I$10:I216) &lt;=2*H$4,INDEX(DataForViolins!E$10:E$259,ROW(I216)-H$4-(ROW(H$10)-1)),NA())),NA())</f>
        <v/>
      </c>
      <c r="J216" t="e" cm="1">
        <f t="array" ref="J216">IFERROR(IF(ROWS(J$10:J216) &lt;= J$4,J$1-EnterData!$N$4*DataKernels!F216/MAX(DataKernels!F$10:F$259),IF(ROWS(J$10:J216)&lt;=2*J$4,J$1+EnterData!$N$4*INDEX(DataKernels!F$10:F$259,ROW(J216)-J$4-(ROW(J$10)-1))/MAX(DataKernels!F$10:F$259),NA())),NA())</f>
        <v>#N/A</v>
      </c>
      <c r="K216" t="str" cm="1">
        <f t="array" ref="K216">IFERROR(IF(ROWS(K$10:K216) &lt;= J$4,DataForViolins!F216,IF(ROWS(K$10:K216) &lt;=2*J$4,INDEX(DataForViolins!F$10:F$259,ROW(K216)-J$4-(ROW(J$10)-1)),NA())),NA())</f>
        <v/>
      </c>
      <c r="L216" t="e" cm="1">
        <f t="array" ref="L216">IFERROR(IF(ROWS(L$10:L216) &lt;= L$4,L$1-EnterData!$N$4*DataKernels!G216/MAX(DataKernels!G$10:G$259),IF(ROWS(L$10:L216)&lt;=2*L$4,L$1+EnterData!$N$4*INDEX(DataKernels!G$10:G$259,ROW(L216)-L$4-(ROW(L$10)-1))/MAX(DataKernels!G$10:G$259),NA())),NA())</f>
        <v>#N/A</v>
      </c>
      <c r="M216" t="str" cm="1">
        <f t="array" ref="M216">IFERROR(IF(ROWS(M$10:M216) &lt;= L$4,DataForViolins!G216,IF(ROWS(M$10:M216) &lt;=2*L$4,INDEX(DataForViolins!G$10:G$259,ROW(M216)-L$4-(ROW(L$10)-1)),NA())),NA())</f>
        <v/>
      </c>
      <c r="N216" t="e" cm="1">
        <f t="array" ref="N216">IFERROR(IF(ROWS(N$10:N216) &lt;= N$4,N$1-EnterData!$N$4*DataKernels!H216/MAX(DataKernels!H$10:H$259),IF(ROWS(N$10:N216)&lt;=2*N$4,N$1+EnterData!$N$4*INDEX(DataKernels!H$10:H$259,ROW(N216)-N$4-(ROW(N$10)-1))/MAX(DataKernels!H$10:H$259),NA())),NA())</f>
        <v>#N/A</v>
      </c>
      <c r="O216" t="str" cm="1">
        <f t="array" ref="O216">IFERROR(IF(ROWS(O$10:O216) &lt;= N$4,DataForViolins!H216,IF(ROWS(O$10:O216) &lt;=2*N$4,INDEX(DataForViolins!H$10:H$259,ROW(O216)-N$4-(ROW(N$10)-1)),NA())),NA())</f>
        <v/>
      </c>
      <c r="P216" t="e" cm="1">
        <f t="array" ref="P216">IFERROR(IF(ROWS(P$10:P216) &lt;= P$4,P$1-EnterData!$N$4*DataKernels!I216/MAX(DataKernels!I$10:I$259),IF(ROWS(P$10:P216)&lt;=2*P$4,P$1+EnterData!$N$4*INDEX(DataKernels!I$10:I$259,ROW(P216)-P$4-(ROW(P$10)-1))/MAX(DataKernels!I$10:I$259),NA())),NA())</f>
        <v>#N/A</v>
      </c>
      <c r="Q216" t="str" cm="1">
        <f t="array" ref="Q216">IFERROR(IF(ROWS(Q$10:Q216) &lt;= P$4,DataForViolins!I216,IF(ROWS(Q$10:Q216) &lt;=2*P$4,INDEX(DataForViolins!I$10:I$259,ROW(Q216)-P$4-(ROW(P$10)-1)),NA())),NA())</f>
        <v/>
      </c>
      <c r="R216" t="e" cm="1">
        <f t="array" ref="R216">IFERROR(IF(ROWS(R$10:R216) &lt;= R$4,R$1-EnterData!$N$4*DataKernels!J216/MAX(DataKernels!J$10:J$259),IF(ROWS(R$10:R216)&lt;=2*R$4,R$1+EnterData!$N$4*INDEX(DataKernels!J$10:J$259,ROW(R216)-R$4-(ROW(R$10)-1))/MAX(DataKernels!J$10:J$259),NA())),NA())</f>
        <v>#N/A</v>
      </c>
      <c r="S216" t="str" cm="1">
        <f t="array" ref="S216">IFERROR(IF(ROWS(S$10:S216) &lt;= R$4,DataForViolins!J216,IF(ROWS(S$10:S216) &lt;=2*R$4,INDEX(DataForViolins!J$10:J$259,ROW(S216)-R$4-(ROW(R$10)-1)),NA())),NA())</f>
        <v/>
      </c>
      <c r="T216" t="e" cm="1">
        <f t="array" ref="T216">IFERROR(IF(ROWS(T$10:T216) &lt;= T$4,T$1-EnterData!$N$4*DataKernels!K216/MAX(DataKernels!K$10:K$259),IF(ROWS(T$10:T216)&lt;=2*T$4,T$1+EnterData!$N$4*INDEX(DataKernels!K$10:K$259,ROW(T216)-T$4-(ROW(T$10)-1))/MAX(DataKernels!K$10:K$259),NA())),NA())</f>
        <v>#N/A</v>
      </c>
      <c r="U216" t="str" cm="1">
        <f t="array" ref="U216">IFERROR(IF(ROWS(U$10:U216) &lt;= T$4,DataForViolins!K216,IF(ROWS(U$10:U216) &lt;=2*T$4,INDEX(DataForViolins!K$10:K$259,ROW(U216)-T$4-(ROW(T$10)-1)),NA())),NA())</f>
        <v/>
      </c>
    </row>
    <row r="217" spans="2:21" x14ac:dyDescent="0.25">
      <c r="B217" cm="1">
        <f t="array" ref="B217">IFERROR(IF(ROWS(B$10:B217) &lt;= B$4,B$1-EnterData!$N$4*DataKernels!B217/MAX(DataKernels!B$10:B$259),IF(ROWS(B$10:B217)&lt;=2*B$4,B$1+EnterData!$N$4*INDEX(DataKernels!B$10:B$259,ROW(B217)-B$4-(ROW(B$10)-1))/MAX(DataKernels!B$10:B$259),NA())),NA())</f>
        <v>0.95849770037141313</v>
      </c>
      <c r="C217" cm="1">
        <f t="array" ref="C217">IFERROR(IF(ROWS(C$10:C217) &lt;= B$4,DataForViolins!B217,IF(ROWS(C$10:C217) &lt;=2*B$4,INDEX(DataForViolins!B$10:B$259,ROW(C217)-B$4-(ROW(B$10)-1)),NA())),NA())</f>
        <v>207.89789072118853</v>
      </c>
      <c r="D217" cm="1">
        <f t="array" ref="D217">IFERROR(IF(ROWS(D$10:D217) &lt;= D$4,D$1-EnterData!$N$4*DataKernels!C217/MAX(DataKernels!C$10:C$259),IF(ROWS(D$10:D217)&lt;=2*D$4,D$1+EnterData!$N$4*INDEX(DataKernels!C$10:C$259,ROW(D217)-D$4-(ROW(D$10)-1))/MAX(DataKernels!C$10:C$259),NA())),NA())</f>
        <v>1.9469076685593285</v>
      </c>
      <c r="E217" cm="1">
        <f t="array" ref="E217">IFERROR(IF(ROWS(E$10:E217) &lt;= D$4,DataForViolins!C217,IF(ROWS(E$10:E217) &lt;=2*D$4,INDEX(DataForViolins!C$10:C$259,ROW(E217)-D$4-(ROW(D$10)-1)),NA())),NA())</f>
        <v>260.6975423142917</v>
      </c>
      <c r="F217" t="e" cm="1">
        <f t="array" ref="F217">IFERROR(IF(ROWS(F$10:F217) &lt;= F$4,F$1-EnterData!$N$4*DataKernels!D217/MAX(DataKernels!D$10:D$259),IF(ROWS(F$10:F217)&lt;=2*F$4,F$1+EnterData!$N$4*INDEX(DataKernels!D$10:D$259,ROW(F217)-F$4-(ROW(F$10)-1))/MAX(DataKernels!D$10:D$259),NA())),NA())</f>
        <v>#N/A</v>
      </c>
      <c r="G217" t="str" cm="1">
        <f t="array" ref="G217">IFERROR(IF(ROWS(G$10:G217) &lt;= F$4,DataForViolins!D217,IF(ROWS(G$10:G217) &lt;=2*F$4,INDEX(DataForViolins!D$10:D$259,ROW(G217)-F$4-(ROW(F$10)-1)),NA())),NA())</f>
        <v/>
      </c>
      <c r="H217" t="e" cm="1">
        <f t="array" ref="H217">IFERROR(IF(ROWS(H$10:H217) &lt;= H$4,H$1-EnterData!$N$4*DataKernels!E217/MAX(DataKernels!E$10:E$259),IF(ROWS(H$10:H217)&lt;=2*H$4,H$1+EnterData!$N$4*INDEX(DataKernels!E$10:E$259,ROW(H217)-H$4-(ROW(H$10)-1))/MAX(DataKernels!E$10:E$259),NA())),NA())</f>
        <v>#N/A</v>
      </c>
      <c r="I217" t="str" cm="1">
        <f t="array" ref="I217">IFERROR(IF(ROWS(I$10:I217) &lt;= H$4,DataForViolins!E217,IF(ROWS(I$10:I217) &lt;=2*H$4,INDEX(DataForViolins!E$10:E$259,ROW(I217)-H$4-(ROW(H$10)-1)),NA())),NA())</f>
        <v/>
      </c>
      <c r="J217" t="e" cm="1">
        <f t="array" ref="J217">IFERROR(IF(ROWS(J$10:J217) &lt;= J$4,J$1-EnterData!$N$4*DataKernels!F217/MAX(DataKernels!F$10:F$259),IF(ROWS(J$10:J217)&lt;=2*J$4,J$1+EnterData!$N$4*INDEX(DataKernels!F$10:F$259,ROW(J217)-J$4-(ROW(J$10)-1))/MAX(DataKernels!F$10:F$259),NA())),NA())</f>
        <v>#N/A</v>
      </c>
      <c r="K217" t="str" cm="1">
        <f t="array" ref="K217">IFERROR(IF(ROWS(K$10:K217) &lt;= J$4,DataForViolins!F217,IF(ROWS(K$10:K217) &lt;=2*J$4,INDEX(DataForViolins!F$10:F$259,ROW(K217)-J$4-(ROW(J$10)-1)),NA())),NA())</f>
        <v/>
      </c>
      <c r="L217" t="e" cm="1">
        <f t="array" ref="L217">IFERROR(IF(ROWS(L$10:L217) &lt;= L$4,L$1-EnterData!$N$4*DataKernels!G217/MAX(DataKernels!G$10:G$259),IF(ROWS(L$10:L217)&lt;=2*L$4,L$1+EnterData!$N$4*INDEX(DataKernels!G$10:G$259,ROW(L217)-L$4-(ROW(L$10)-1))/MAX(DataKernels!G$10:G$259),NA())),NA())</f>
        <v>#N/A</v>
      </c>
      <c r="M217" t="str" cm="1">
        <f t="array" ref="M217">IFERROR(IF(ROWS(M$10:M217) &lt;= L$4,DataForViolins!G217,IF(ROWS(M$10:M217) &lt;=2*L$4,INDEX(DataForViolins!G$10:G$259,ROW(M217)-L$4-(ROW(L$10)-1)),NA())),NA())</f>
        <v/>
      </c>
      <c r="N217" t="e" cm="1">
        <f t="array" ref="N217">IFERROR(IF(ROWS(N$10:N217) &lt;= N$4,N$1-EnterData!$N$4*DataKernels!H217/MAX(DataKernels!H$10:H$259),IF(ROWS(N$10:N217)&lt;=2*N$4,N$1+EnterData!$N$4*INDEX(DataKernels!H$10:H$259,ROW(N217)-N$4-(ROW(N$10)-1))/MAX(DataKernels!H$10:H$259),NA())),NA())</f>
        <v>#N/A</v>
      </c>
      <c r="O217" t="str" cm="1">
        <f t="array" ref="O217">IFERROR(IF(ROWS(O$10:O217) &lt;= N$4,DataForViolins!H217,IF(ROWS(O$10:O217) &lt;=2*N$4,INDEX(DataForViolins!H$10:H$259,ROW(O217)-N$4-(ROW(N$10)-1)),NA())),NA())</f>
        <v/>
      </c>
      <c r="P217" t="e" cm="1">
        <f t="array" ref="P217">IFERROR(IF(ROWS(P$10:P217) &lt;= P$4,P$1-EnterData!$N$4*DataKernels!I217/MAX(DataKernels!I$10:I$259),IF(ROWS(P$10:P217)&lt;=2*P$4,P$1+EnterData!$N$4*INDEX(DataKernels!I$10:I$259,ROW(P217)-P$4-(ROW(P$10)-1))/MAX(DataKernels!I$10:I$259),NA())),NA())</f>
        <v>#N/A</v>
      </c>
      <c r="Q217" t="str" cm="1">
        <f t="array" ref="Q217">IFERROR(IF(ROWS(Q$10:Q217) &lt;= P$4,DataForViolins!I217,IF(ROWS(Q$10:Q217) &lt;=2*P$4,INDEX(DataForViolins!I$10:I$259,ROW(Q217)-P$4-(ROW(P$10)-1)),NA())),NA())</f>
        <v/>
      </c>
      <c r="R217" t="e" cm="1">
        <f t="array" ref="R217">IFERROR(IF(ROWS(R$10:R217) &lt;= R$4,R$1-EnterData!$N$4*DataKernels!J217/MAX(DataKernels!J$10:J$259),IF(ROWS(R$10:R217)&lt;=2*R$4,R$1+EnterData!$N$4*INDEX(DataKernels!J$10:J$259,ROW(R217)-R$4-(ROW(R$10)-1))/MAX(DataKernels!J$10:J$259),NA())),NA())</f>
        <v>#N/A</v>
      </c>
      <c r="S217" t="str" cm="1">
        <f t="array" ref="S217">IFERROR(IF(ROWS(S$10:S217) &lt;= R$4,DataForViolins!J217,IF(ROWS(S$10:S217) &lt;=2*R$4,INDEX(DataForViolins!J$10:J$259,ROW(S217)-R$4-(ROW(R$10)-1)),NA())),NA())</f>
        <v/>
      </c>
      <c r="T217" t="e" cm="1">
        <f t="array" ref="T217">IFERROR(IF(ROWS(T$10:T217) &lt;= T$4,T$1-EnterData!$N$4*DataKernels!K217/MAX(DataKernels!K$10:K$259),IF(ROWS(T$10:T217)&lt;=2*T$4,T$1+EnterData!$N$4*INDEX(DataKernels!K$10:K$259,ROW(T217)-T$4-(ROW(T$10)-1))/MAX(DataKernels!K$10:K$259),NA())),NA())</f>
        <v>#N/A</v>
      </c>
      <c r="U217" t="str" cm="1">
        <f t="array" ref="U217">IFERROR(IF(ROWS(U$10:U217) &lt;= T$4,DataForViolins!K217,IF(ROWS(U$10:U217) &lt;=2*T$4,INDEX(DataForViolins!K$10:K$259,ROW(U217)-T$4-(ROW(T$10)-1)),NA())),NA())</f>
        <v/>
      </c>
    </row>
    <row r="218" spans="2:21" x14ac:dyDescent="0.25">
      <c r="B218" cm="1">
        <f t="array" ref="B218">IFERROR(IF(ROWS(B$10:B218) &lt;= B$4,B$1-EnterData!$N$4*DataKernels!B218/MAX(DataKernels!B$10:B$259),IF(ROWS(B$10:B218)&lt;=2*B$4,B$1+EnterData!$N$4*INDEX(DataKernels!B$10:B$259,ROW(B218)-B$4-(ROW(B$10)-1))/MAX(DataKernels!B$10:B$259),NA())),NA())</f>
        <v>0.96017335491027378</v>
      </c>
      <c r="C218" cm="1">
        <f t="array" ref="C218">IFERROR(IF(ROWS(C$10:C218) &lt;= B$4,DataForViolins!B218,IF(ROWS(C$10:C218) &lt;=2*B$4,INDEX(DataForViolins!B$10:B$259,ROW(C218)-B$4-(ROW(B$10)-1)),NA())),NA())</f>
        <v>208.52146103018367</v>
      </c>
      <c r="D218" cm="1">
        <f t="array" ref="D218">IFERROR(IF(ROWS(D$10:D218) &lt;= D$4,D$1-EnterData!$N$4*DataKernels!C218/MAX(DataKernels!C$10:C$259),IF(ROWS(D$10:D218)&lt;=2*D$4,D$1+EnterData!$N$4*INDEX(DataKernels!C$10:C$259,ROW(D218)-D$4-(ROW(D$10)-1))/MAX(DataKernels!C$10:C$259),NA())),NA())</f>
        <v>1.9500364026932879</v>
      </c>
      <c r="E218" cm="1">
        <f t="array" ref="E218">IFERROR(IF(ROWS(E$10:E218) &lt;= D$4,DataForViolins!C218,IF(ROWS(E$10:E218) &lt;=2*D$4,INDEX(DataForViolins!C$10:C$259,ROW(E218)-D$4-(ROW(D$10)-1)),NA())),NA())</f>
        <v>261.22114888779822</v>
      </c>
      <c r="F218" t="e" cm="1">
        <f t="array" ref="F218">IFERROR(IF(ROWS(F$10:F218) &lt;= F$4,F$1-EnterData!$N$4*DataKernels!D218/MAX(DataKernels!D$10:D$259),IF(ROWS(F$10:F218)&lt;=2*F$4,F$1+EnterData!$N$4*INDEX(DataKernels!D$10:D$259,ROW(F218)-F$4-(ROW(F$10)-1))/MAX(DataKernels!D$10:D$259),NA())),NA())</f>
        <v>#N/A</v>
      </c>
      <c r="G218" t="str" cm="1">
        <f t="array" ref="G218">IFERROR(IF(ROWS(G$10:G218) &lt;= F$4,DataForViolins!D218,IF(ROWS(G$10:G218) &lt;=2*F$4,INDEX(DataForViolins!D$10:D$259,ROW(G218)-F$4-(ROW(F$10)-1)),NA())),NA())</f>
        <v/>
      </c>
      <c r="H218" t="e" cm="1">
        <f t="array" ref="H218">IFERROR(IF(ROWS(H$10:H218) &lt;= H$4,H$1-EnterData!$N$4*DataKernels!E218/MAX(DataKernels!E$10:E$259),IF(ROWS(H$10:H218)&lt;=2*H$4,H$1+EnterData!$N$4*INDEX(DataKernels!E$10:E$259,ROW(H218)-H$4-(ROW(H$10)-1))/MAX(DataKernels!E$10:E$259),NA())),NA())</f>
        <v>#N/A</v>
      </c>
      <c r="I218" t="str" cm="1">
        <f t="array" ref="I218">IFERROR(IF(ROWS(I$10:I218) &lt;= H$4,DataForViolins!E218,IF(ROWS(I$10:I218) &lt;=2*H$4,INDEX(DataForViolins!E$10:E$259,ROW(I218)-H$4-(ROW(H$10)-1)),NA())),NA())</f>
        <v/>
      </c>
      <c r="J218" t="e" cm="1">
        <f t="array" ref="J218">IFERROR(IF(ROWS(J$10:J218) &lt;= J$4,J$1-EnterData!$N$4*DataKernels!F218/MAX(DataKernels!F$10:F$259),IF(ROWS(J$10:J218)&lt;=2*J$4,J$1+EnterData!$N$4*INDEX(DataKernels!F$10:F$259,ROW(J218)-J$4-(ROW(J$10)-1))/MAX(DataKernels!F$10:F$259),NA())),NA())</f>
        <v>#N/A</v>
      </c>
      <c r="K218" t="str" cm="1">
        <f t="array" ref="K218">IFERROR(IF(ROWS(K$10:K218) &lt;= J$4,DataForViolins!F218,IF(ROWS(K$10:K218) &lt;=2*J$4,INDEX(DataForViolins!F$10:F$259,ROW(K218)-J$4-(ROW(J$10)-1)),NA())),NA())</f>
        <v/>
      </c>
      <c r="L218" t="e" cm="1">
        <f t="array" ref="L218">IFERROR(IF(ROWS(L$10:L218) &lt;= L$4,L$1-EnterData!$N$4*DataKernels!G218/MAX(DataKernels!G$10:G$259),IF(ROWS(L$10:L218)&lt;=2*L$4,L$1+EnterData!$N$4*INDEX(DataKernels!G$10:G$259,ROW(L218)-L$4-(ROW(L$10)-1))/MAX(DataKernels!G$10:G$259),NA())),NA())</f>
        <v>#N/A</v>
      </c>
      <c r="M218" t="str" cm="1">
        <f t="array" ref="M218">IFERROR(IF(ROWS(M$10:M218) &lt;= L$4,DataForViolins!G218,IF(ROWS(M$10:M218) &lt;=2*L$4,INDEX(DataForViolins!G$10:G$259,ROW(M218)-L$4-(ROW(L$10)-1)),NA())),NA())</f>
        <v/>
      </c>
      <c r="N218" t="e" cm="1">
        <f t="array" ref="N218">IFERROR(IF(ROWS(N$10:N218) &lt;= N$4,N$1-EnterData!$N$4*DataKernels!H218/MAX(DataKernels!H$10:H$259),IF(ROWS(N$10:N218)&lt;=2*N$4,N$1+EnterData!$N$4*INDEX(DataKernels!H$10:H$259,ROW(N218)-N$4-(ROW(N$10)-1))/MAX(DataKernels!H$10:H$259),NA())),NA())</f>
        <v>#N/A</v>
      </c>
      <c r="O218" t="str" cm="1">
        <f t="array" ref="O218">IFERROR(IF(ROWS(O$10:O218) &lt;= N$4,DataForViolins!H218,IF(ROWS(O$10:O218) &lt;=2*N$4,INDEX(DataForViolins!H$10:H$259,ROW(O218)-N$4-(ROW(N$10)-1)),NA())),NA())</f>
        <v/>
      </c>
      <c r="P218" t="e" cm="1">
        <f t="array" ref="P218">IFERROR(IF(ROWS(P$10:P218) &lt;= P$4,P$1-EnterData!$N$4*DataKernels!I218/MAX(DataKernels!I$10:I$259),IF(ROWS(P$10:P218)&lt;=2*P$4,P$1+EnterData!$N$4*INDEX(DataKernels!I$10:I$259,ROW(P218)-P$4-(ROW(P$10)-1))/MAX(DataKernels!I$10:I$259),NA())),NA())</f>
        <v>#N/A</v>
      </c>
      <c r="Q218" t="str" cm="1">
        <f t="array" ref="Q218">IFERROR(IF(ROWS(Q$10:Q218) &lt;= P$4,DataForViolins!I218,IF(ROWS(Q$10:Q218) &lt;=2*P$4,INDEX(DataForViolins!I$10:I$259,ROW(Q218)-P$4-(ROW(P$10)-1)),NA())),NA())</f>
        <v/>
      </c>
      <c r="R218" t="e" cm="1">
        <f t="array" ref="R218">IFERROR(IF(ROWS(R$10:R218) &lt;= R$4,R$1-EnterData!$N$4*DataKernels!J218/MAX(DataKernels!J$10:J$259),IF(ROWS(R$10:R218)&lt;=2*R$4,R$1+EnterData!$N$4*INDEX(DataKernels!J$10:J$259,ROW(R218)-R$4-(ROW(R$10)-1))/MAX(DataKernels!J$10:J$259),NA())),NA())</f>
        <v>#N/A</v>
      </c>
      <c r="S218" t="str" cm="1">
        <f t="array" ref="S218">IFERROR(IF(ROWS(S$10:S218) &lt;= R$4,DataForViolins!J218,IF(ROWS(S$10:S218) &lt;=2*R$4,INDEX(DataForViolins!J$10:J$259,ROW(S218)-R$4-(ROW(R$10)-1)),NA())),NA())</f>
        <v/>
      </c>
      <c r="T218" t="e" cm="1">
        <f t="array" ref="T218">IFERROR(IF(ROWS(T$10:T218) &lt;= T$4,T$1-EnterData!$N$4*DataKernels!K218/MAX(DataKernels!K$10:K$259),IF(ROWS(T$10:T218)&lt;=2*T$4,T$1+EnterData!$N$4*INDEX(DataKernels!K$10:K$259,ROW(T218)-T$4-(ROW(T$10)-1))/MAX(DataKernels!K$10:K$259),NA())),NA())</f>
        <v>#N/A</v>
      </c>
      <c r="U218" t="str" cm="1">
        <f t="array" ref="U218">IFERROR(IF(ROWS(U$10:U218) &lt;= T$4,DataForViolins!K218,IF(ROWS(U$10:U218) &lt;=2*T$4,INDEX(DataForViolins!K$10:K$259,ROW(U218)-T$4-(ROW(T$10)-1)),NA())),NA())</f>
        <v/>
      </c>
    </row>
    <row r="219" spans="2:21" x14ac:dyDescent="0.25">
      <c r="B219" cm="1">
        <f t="array" ref="B219">IFERROR(IF(ROWS(B$10:B219) &lt;= B$4,B$1-EnterData!$N$4*DataKernels!B219/MAX(DataKernels!B$10:B$259),IF(ROWS(B$10:B219)&lt;=2*B$4,B$1+EnterData!$N$4*INDEX(DataKernels!B$10:B$259,ROW(B219)-B$4-(ROW(B$10)-1))/MAX(DataKernels!B$10:B$259),NA())),NA())</f>
        <v>0.96188591448808125</v>
      </c>
      <c r="C219" cm="1">
        <f t="array" ref="C219">IFERROR(IF(ROWS(C$10:C219) &lt;= B$4,DataForViolins!B219,IF(ROWS(C$10:C219) &lt;=2*B$4,INDEX(DataForViolins!B$10:B$259,ROW(C219)-B$4-(ROW(B$10)-1)),NA())),NA())</f>
        <v>209.14503133917881</v>
      </c>
      <c r="D219" cm="1">
        <f t="array" ref="D219">IFERROR(IF(ROWS(D$10:D219) &lt;= D$4,D$1-EnterData!$N$4*DataKernels!C219/MAX(DataKernels!C$10:C$259),IF(ROWS(D$10:D219)&lt;=2*D$4,D$1+EnterData!$N$4*INDEX(DataKernels!C$10:C$259,ROW(D219)-D$4-(ROW(D$10)-1))/MAX(DataKernels!C$10:C$259),NA())),NA())</f>
        <v>1.953062052391342</v>
      </c>
      <c r="E219" cm="1">
        <f t="array" ref="E219">IFERROR(IF(ROWS(E$10:E219) &lt;= D$4,DataForViolins!C219,IF(ROWS(E$10:E219) &lt;=2*D$4,INDEX(DataForViolins!C$10:C$259,ROW(E219)-D$4-(ROW(D$10)-1)),NA())),NA())</f>
        <v>261.74475546130475</v>
      </c>
      <c r="F219" t="e" cm="1">
        <f t="array" ref="F219">IFERROR(IF(ROWS(F$10:F219) &lt;= F$4,F$1-EnterData!$N$4*DataKernels!D219/MAX(DataKernels!D$10:D$259),IF(ROWS(F$10:F219)&lt;=2*F$4,F$1+EnterData!$N$4*INDEX(DataKernels!D$10:D$259,ROW(F219)-F$4-(ROW(F$10)-1))/MAX(DataKernels!D$10:D$259),NA())),NA())</f>
        <v>#N/A</v>
      </c>
      <c r="G219" t="str" cm="1">
        <f t="array" ref="G219">IFERROR(IF(ROWS(G$10:G219) &lt;= F$4,DataForViolins!D219,IF(ROWS(G$10:G219) &lt;=2*F$4,INDEX(DataForViolins!D$10:D$259,ROW(G219)-F$4-(ROW(F$10)-1)),NA())),NA())</f>
        <v/>
      </c>
      <c r="H219" t="e" cm="1">
        <f t="array" ref="H219">IFERROR(IF(ROWS(H$10:H219) &lt;= H$4,H$1-EnterData!$N$4*DataKernels!E219/MAX(DataKernels!E$10:E$259),IF(ROWS(H$10:H219)&lt;=2*H$4,H$1+EnterData!$N$4*INDEX(DataKernels!E$10:E$259,ROW(H219)-H$4-(ROW(H$10)-1))/MAX(DataKernels!E$10:E$259),NA())),NA())</f>
        <v>#N/A</v>
      </c>
      <c r="I219" t="str" cm="1">
        <f t="array" ref="I219">IFERROR(IF(ROWS(I$10:I219) &lt;= H$4,DataForViolins!E219,IF(ROWS(I$10:I219) &lt;=2*H$4,INDEX(DataForViolins!E$10:E$259,ROW(I219)-H$4-(ROW(H$10)-1)),NA())),NA())</f>
        <v/>
      </c>
      <c r="J219" t="e" cm="1">
        <f t="array" ref="J219">IFERROR(IF(ROWS(J$10:J219) &lt;= J$4,J$1-EnterData!$N$4*DataKernels!F219/MAX(DataKernels!F$10:F$259),IF(ROWS(J$10:J219)&lt;=2*J$4,J$1+EnterData!$N$4*INDEX(DataKernels!F$10:F$259,ROW(J219)-J$4-(ROW(J$10)-1))/MAX(DataKernels!F$10:F$259),NA())),NA())</f>
        <v>#N/A</v>
      </c>
      <c r="K219" t="str" cm="1">
        <f t="array" ref="K219">IFERROR(IF(ROWS(K$10:K219) &lt;= J$4,DataForViolins!F219,IF(ROWS(K$10:K219) &lt;=2*J$4,INDEX(DataForViolins!F$10:F$259,ROW(K219)-J$4-(ROW(J$10)-1)),NA())),NA())</f>
        <v/>
      </c>
      <c r="L219" t="e" cm="1">
        <f t="array" ref="L219">IFERROR(IF(ROWS(L$10:L219) &lt;= L$4,L$1-EnterData!$N$4*DataKernels!G219/MAX(DataKernels!G$10:G$259),IF(ROWS(L$10:L219)&lt;=2*L$4,L$1+EnterData!$N$4*INDEX(DataKernels!G$10:G$259,ROW(L219)-L$4-(ROW(L$10)-1))/MAX(DataKernels!G$10:G$259),NA())),NA())</f>
        <v>#N/A</v>
      </c>
      <c r="M219" t="str" cm="1">
        <f t="array" ref="M219">IFERROR(IF(ROWS(M$10:M219) &lt;= L$4,DataForViolins!G219,IF(ROWS(M$10:M219) &lt;=2*L$4,INDEX(DataForViolins!G$10:G$259,ROW(M219)-L$4-(ROW(L$10)-1)),NA())),NA())</f>
        <v/>
      </c>
      <c r="N219" t="e" cm="1">
        <f t="array" ref="N219">IFERROR(IF(ROWS(N$10:N219) &lt;= N$4,N$1-EnterData!$N$4*DataKernels!H219/MAX(DataKernels!H$10:H$259),IF(ROWS(N$10:N219)&lt;=2*N$4,N$1+EnterData!$N$4*INDEX(DataKernels!H$10:H$259,ROW(N219)-N$4-(ROW(N$10)-1))/MAX(DataKernels!H$10:H$259),NA())),NA())</f>
        <v>#N/A</v>
      </c>
      <c r="O219" t="str" cm="1">
        <f t="array" ref="O219">IFERROR(IF(ROWS(O$10:O219) &lt;= N$4,DataForViolins!H219,IF(ROWS(O$10:O219) &lt;=2*N$4,INDEX(DataForViolins!H$10:H$259,ROW(O219)-N$4-(ROW(N$10)-1)),NA())),NA())</f>
        <v/>
      </c>
      <c r="P219" t="e" cm="1">
        <f t="array" ref="P219">IFERROR(IF(ROWS(P$10:P219) &lt;= P$4,P$1-EnterData!$N$4*DataKernels!I219/MAX(DataKernels!I$10:I$259),IF(ROWS(P$10:P219)&lt;=2*P$4,P$1+EnterData!$N$4*INDEX(DataKernels!I$10:I$259,ROW(P219)-P$4-(ROW(P$10)-1))/MAX(DataKernels!I$10:I$259),NA())),NA())</f>
        <v>#N/A</v>
      </c>
      <c r="Q219" t="str" cm="1">
        <f t="array" ref="Q219">IFERROR(IF(ROWS(Q$10:Q219) &lt;= P$4,DataForViolins!I219,IF(ROWS(Q$10:Q219) &lt;=2*P$4,INDEX(DataForViolins!I$10:I$259,ROW(Q219)-P$4-(ROW(P$10)-1)),NA())),NA())</f>
        <v/>
      </c>
      <c r="R219" t="e" cm="1">
        <f t="array" ref="R219">IFERROR(IF(ROWS(R$10:R219) &lt;= R$4,R$1-EnterData!$N$4*DataKernels!J219/MAX(DataKernels!J$10:J$259),IF(ROWS(R$10:R219)&lt;=2*R$4,R$1+EnterData!$N$4*INDEX(DataKernels!J$10:J$259,ROW(R219)-R$4-(ROW(R$10)-1))/MAX(DataKernels!J$10:J$259),NA())),NA())</f>
        <v>#N/A</v>
      </c>
      <c r="S219" t="str" cm="1">
        <f t="array" ref="S219">IFERROR(IF(ROWS(S$10:S219) &lt;= R$4,DataForViolins!J219,IF(ROWS(S$10:S219) &lt;=2*R$4,INDEX(DataForViolins!J$10:J$259,ROW(S219)-R$4-(ROW(R$10)-1)),NA())),NA())</f>
        <v/>
      </c>
      <c r="T219" t="e" cm="1">
        <f t="array" ref="T219">IFERROR(IF(ROWS(T$10:T219) &lt;= T$4,T$1-EnterData!$N$4*DataKernels!K219/MAX(DataKernels!K$10:K$259),IF(ROWS(T$10:T219)&lt;=2*T$4,T$1+EnterData!$N$4*INDEX(DataKernels!K$10:K$259,ROW(T219)-T$4-(ROW(T$10)-1))/MAX(DataKernels!K$10:K$259),NA())),NA())</f>
        <v>#N/A</v>
      </c>
      <c r="U219" t="str" cm="1">
        <f t="array" ref="U219">IFERROR(IF(ROWS(U$10:U219) &lt;= T$4,DataForViolins!K219,IF(ROWS(U$10:U219) &lt;=2*T$4,INDEX(DataForViolins!K$10:K$259,ROW(U219)-T$4-(ROW(T$10)-1)),NA())),NA())</f>
        <v/>
      </c>
    </row>
    <row r="220" spans="2:21" x14ac:dyDescent="0.25">
      <c r="B220" cm="1">
        <f t="array" ref="B220">IFERROR(IF(ROWS(B$10:B220) &lt;= B$4,B$1-EnterData!$N$4*DataKernels!B220/MAX(DataKernels!B$10:B$259),IF(ROWS(B$10:B220)&lt;=2*B$4,B$1+EnterData!$N$4*INDEX(DataKernels!B$10:B$259,ROW(B220)-B$4-(ROW(B$10)-1))/MAX(DataKernels!B$10:B$259),NA())),NA())</f>
        <v>0.96362628625590996</v>
      </c>
      <c r="C220" cm="1">
        <f t="array" ref="C220">IFERROR(IF(ROWS(C$10:C220) &lt;= B$4,DataForViolins!B220,IF(ROWS(C$10:C220) &lt;=2*B$4,INDEX(DataForViolins!B$10:B$259,ROW(C220)-B$4-(ROW(B$10)-1)),NA())),NA())</f>
        <v>209.76860164817396</v>
      </c>
      <c r="D220" cm="1">
        <f t="array" ref="D220">IFERROR(IF(ROWS(D$10:D220) &lt;= D$4,D$1-EnterData!$N$4*DataKernels!C220/MAX(DataKernels!C$10:C$259),IF(ROWS(D$10:D220)&lt;=2*D$4,D$1+EnterData!$N$4*INDEX(DataKernels!C$10:C$259,ROW(D220)-D$4-(ROW(D$10)-1))/MAX(DataKernels!C$10:C$259),NA())),NA())</f>
        <v>1.9559821126804238</v>
      </c>
      <c r="E220" cm="1">
        <f t="array" ref="E220">IFERROR(IF(ROWS(E$10:E220) &lt;= D$4,DataForViolins!C220,IF(ROWS(E$10:E220) &lt;=2*D$4,INDEX(DataForViolins!C$10:C$259,ROW(E220)-D$4-(ROW(D$10)-1)),NA())),NA())</f>
        <v>262.26836203481128</v>
      </c>
      <c r="F220" t="e" cm="1">
        <f t="array" ref="F220">IFERROR(IF(ROWS(F$10:F220) &lt;= F$4,F$1-EnterData!$N$4*DataKernels!D220/MAX(DataKernels!D$10:D$259),IF(ROWS(F$10:F220)&lt;=2*F$4,F$1+EnterData!$N$4*INDEX(DataKernels!D$10:D$259,ROW(F220)-F$4-(ROW(F$10)-1))/MAX(DataKernels!D$10:D$259),NA())),NA())</f>
        <v>#N/A</v>
      </c>
      <c r="G220" t="str" cm="1">
        <f t="array" ref="G220">IFERROR(IF(ROWS(G$10:G220) &lt;= F$4,DataForViolins!D220,IF(ROWS(G$10:G220) &lt;=2*F$4,INDEX(DataForViolins!D$10:D$259,ROW(G220)-F$4-(ROW(F$10)-1)),NA())),NA())</f>
        <v/>
      </c>
      <c r="H220" t="e" cm="1">
        <f t="array" ref="H220">IFERROR(IF(ROWS(H$10:H220) &lt;= H$4,H$1-EnterData!$N$4*DataKernels!E220/MAX(DataKernels!E$10:E$259),IF(ROWS(H$10:H220)&lt;=2*H$4,H$1+EnterData!$N$4*INDEX(DataKernels!E$10:E$259,ROW(H220)-H$4-(ROW(H$10)-1))/MAX(DataKernels!E$10:E$259),NA())),NA())</f>
        <v>#N/A</v>
      </c>
      <c r="I220" t="str" cm="1">
        <f t="array" ref="I220">IFERROR(IF(ROWS(I$10:I220) &lt;= H$4,DataForViolins!E220,IF(ROWS(I$10:I220) &lt;=2*H$4,INDEX(DataForViolins!E$10:E$259,ROW(I220)-H$4-(ROW(H$10)-1)),NA())),NA())</f>
        <v/>
      </c>
      <c r="J220" t="e" cm="1">
        <f t="array" ref="J220">IFERROR(IF(ROWS(J$10:J220) &lt;= J$4,J$1-EnterData!$N$4*DataKernels!F220/MAX(DataKernels!F$10:F$259),IF(ROWS(J$10:J220)&lt;=2*J$4,J$1+EnterData!$N$4*INDEX(DataKernels!F$10:F$259,ROW(J220)-J$4-(ROW(J$10)-1))/MAX(DataKernels!F$10:F$259),NA())),NA())</f>
        <v>#N/A</v>
      </c>
      <c r="K220" t="str" cm="1">
        <f t="array" ref="K220">IFERROR(IF(ROWS(K$10:K220) &lt;= J$4,DataForViolins!F220,IF(ROWS(K$10:K220) &lt;=2*J$4,INDEX(DataForViolins!F$10:F$259,ROW(K220)-J$4-(ROW(J$10)-1)),NA())),NA())</f>
        <v/>
      </c>
      <c r="L220" t="e" cm="1">
        <f t="array" ref="L220">IFERROR(IF(ROWS(L$10:L220) &lt;= L$4,L$1-EnterData!$N$4*DataKernels!G220/MAX(DataKernels!G$10:G$259),IF(ROWS(L$10:L220)&lt;=2*L$4,L$1+EnterData!$N$4*INDEX(DataKernels!G$10:G$259,ROW(L220)-L$4-(ROW(L$10)-1))/MAX(DataKernels!G$10:G$259),NA())),NA())</f>
        <v>#N/A</v>
      </c>
      <c r="M220" t="str" cm="1">
        <f t="array" ref="M220">IFERROR(IF(ROWS(M$10:M220) &lt;= L$4,DataForViolins!G220,IF(ROWS(M$10:M220) &lt;=2*L$4,INDEX(DataForViolins!G$10:G$259,ROW(M220)-L$4-(ROW(L$10)-1)),NA())),NA())</f>
        <v/>
      </c>
      <c r="N220" t="e" cm="1">
        <f t="array" ref="N220">IFERROR(IF(ROWS(N$10:N220) &lt;= N$4,N$1-EnterData!$N$4*DataKernels!H220/MAX(DataKernels!H$10:H$259),IF(ROWS(N$10:N220)&lt;=2*N$4,N$1+EnterData!$N$4*INDEX(DataKernels!H$10:H$259,ROW(N220)-N$4-(ROW(N$10)-1))/MAX(DataKernels!H$10:H$259),NA())),NA())</f>
        <v>#N/A</v>
      </c>
      <c r="O220" t="str" cm="1">
        <f t="array" ref="O220">IFERROR(IF(ROWS(O$10:O220) &lt;= N$4,DataForViolins!H220,IF(ROWS(O$10:O220) &lt;=2*N$4,INDEX(DataForViolins!H$10:H$259,ROW(O220)-N$4-(ROW(N$10)-1)),NA())),NA())</f>
        <v/>
      </c>
      <c r="P220" t="e" cm="1">
        <f t="array" ref="P220">IFERROR(IF(ROWS(P$10:P220) &lt;= P$4,P$1-EnterData!$N$4*DataKernels!I220/MAX(DataKernels!I$10:I$259),IF(ROWS(P$10:P220)&lt;=2*P$4,P$1+EnterData!$N$4*INDEX(DataKernels!I$10:I$259,ROW(P220)-P$4-(ROW(P$10)-1))/MAX(DataKernels!I$10:I$259),NA())),NA())</f>
        <v>#N/A</v>
      </c>
      <c r="Q220" t="str" cm="1">
        <f t="array" ref="Q220">IFERROR(IF(ROWS(Q$10:Q220) &lt;= P$4,DataForViolins!I220,IF(ROWS(Q$10:Q220) &lt;=2*P$4,INDEX(DataForViolins!I$10:I$259,ROW(Q220)-P$4-(ROW(P$10)-1)),NA())),NA())</f>
        <v/>
      </c>
      <c r="R220" t="e" cm="1">
        <f t="array" ref="R220">IFERROR(IF(ROWS(R$10:R220) &lt;= R$4,R$1-EnterData!$N$4*DataKernels!J220/MAX(DataKernels!J$10:J$259),IF(ROWS(R$10:R220)&lt;=2*R$4,R$1+EnterData!$N$4*INDEX(DataKernels!J$10:J$259,ROW(R220)-R$4-(ROW(R$10)-1))/MAX(DataKernels!J$10:J$259),NA())),NA())</f>
        <v>#N/A</v>
      </c>
      <c r="S220" t="str" cm="1">
        <f t="array" ref="S220">IFERROR(IF(ROWS(S$10:S220) &lt;= R$4,DataForViolins!J220,IF(ROWS(S$10:S220) &lt;=2*R$4,INDEX(DataForViolins!J$10:J$259,ROW(S220)-R$4-(ROW(R$10)-1)),NA())),NA())</f>
        <v/>
      </c>
      <c r="T220" t="e" cm="1">
        <f t="array" ref="T220">IFERROR(IF(ROWS(T$10:T220) &lt;= T$4,T$1-EnterData!$N$4*DataKernels!K220/MAX(DataKernels!K$10:K$259),IF(ROWS(T$10:T220)&lt;=2*T$4,T$1+EnterData!$N$4*INDEX(DataKernels!K$10:K$259,ROW(T220)-T$4-(ROW(T$10)-1))/MAX(DataKernels!K$10:K$259),NA())),NA())</f>
        <v>#N/A</v>
      </c>
      <c r="U220" t="str" cm="1">
        <f t="array" ref="U220">IFERROR(IF(ROWS(U$10:U220) &lt;= T$4,DataForViolins!K220,IF(ROWS(U$10:U220) &lt;=2*T$4,INDEX(DataForViolins!K$10:K$259,ROW(U220)-T$4-(ROW(T$10)-1)),NA())),NA())</f>
        <v/>
      </c>
    </row>
    <row r="221" spans="2:21" x14ac:dyDescent="0.25">
      <c r="B221" cm="1">
        <f t="array" ref="B221">IFERROR(IF(ROWS(B$10:B221) &lt;= B$4,B$1-EnterData!$N$4*DataKernels!B221/MAX(DataKernels!B$10:B$259),IF(ROWS(B$10:B221)&lt;=2*B$4,B$1+EnterData!$N$4*INDEX(DataKernels!B$10:B$259,ROW(B221)-B$4-(ROW(B$10)-1))/MAX(DataKernels!B$10:B$259),NA())),NA())</f>
        <v>0.96538512413031285</v>
      </c>
      <c r="C221" cm="1">
        <f t="array" ref="C221">IFERROR(IF(ROWS(C$10:C221) &lt;= B$4,DataForViolins!B221,IF(ROWS(C$10:C221) &lt;=2*B$4,INDEX(DataForViolins!B$10:B$259,ROW(C221)-B$4-(ROW(B$10)-1)),NA())),NA())</f>
        <v>210.3921719571691</v>
      </c>
      <c r="D221" cm="1">
        <f t="array" ref="D221">IFERROR(IF(ROWS(D$10:D221) &lt;= D$4,D$1-EnterData!$N$4*DataKernels!C221/MAX(DataKernels!C$10:C$259),IF(ROWS(D$10:D221)&lt;=2*D$4,D$1+EnterData!$N$4*INDEX(DataKernels!C$10:C$259,ROW(D221)-D$4-(ROW(D$10)-1))/MAX(DataKernels!C$10:C$259),NA())),NA())</f>
        <v>1.9587944651027307</v>
      </c>
      <c r="E221" cm="1">
        <f t="array" ref="E221">IFERROR(IF(ROWS(E$10:E221) &lt;= D$4,DataForViolins!C221,IF(ROWS(E$10:E221) &lt;=2*D$4,INDEX(DataForViolins!C$10:C$259,ROW(E221)-D$4-(ROW(D$10)-1)),NA())),NA())</f>
        <v>262.7919686083178</v>
      </c>
      <c r="F221" t="e" cm="1">
        <f t="array" ref="F221">IFERROR(IF(ROWS(F$10:F221) &lt;= F$4,F$1-EnterData!$N$4*DataKernels!D221/MAX(DataKernels!D$10:D$259),IF(ROWS(F$10:F221)&lt;=2*F$4,F$1+EnterData!$N$4*INDEX(DataKernels!D$10:D$259,ROW(F221)-F$4-(ROW(F$10)-1))/MAX(DataKernels!D$10:D$259),NA())),NA())</f>
        <v>#N/A</v>
      </c>
      <c r="G221" t="str" cm="1">
        <f t="array" ref="G221">IFERROR(IF(ROWS(G$10:G221) &lt;= F$4,DataForViolins!D221,IF(ROWS(G$10:G221) &lt;=2*F$4,INDEX(DataForViolins!D$10:D$259,ROW(G221)-F$4-(ROW(F$10)-1)),NA())),NA())</f>
        <v/>
      </c>
      <c r="H221" t="e" cm="1">
        <f t="array" ref="H221">IFERROR(IF(ROWS(H$10:H221) &lt;= H$4,H$1-EnterData!$N$4*DataKernels!E221/MAX(DataKernels!E$10:E$259),IF(ROWS(H$10:H221)&lt;=2*H$4,H$1+EnterData!$N$4*INDEX(DataKernels!E$10:E$259,ROW(H221)-H$4-(ROW(H$10)-1))/MAX(DataKernels!E$10:E$259),NA())),NA())</f>
        <v>#N/A</v>
      </c>
      <c r="I221" t="str" cm="1">
        <f t="array" ref="I221">IFERROR(IF(ROWS(I$10:I221) &lt;= H$4,DataForViolins!E221,IF(ROWS(I$10:I221) &lt;=2*H$4,INDEX(DataForViolins!E$10:E$259,ROW(I221)-H$4-(ROW(H$10)-1)),NA())),NA())</f>
        <v/>
      </c>
      <c r="J221" t="e" cm="1">
        <f t="array" ref="J221">IFERROR(IF(ROWS(J$10:J221) &lt;= J$4,J$1-EnterData!$N$4*DataKernels!F221/MAX(DataKernels!F$10:F$259),IF(ROWS(J$10:J221)&lt;=2*J$4,J$1+EnterData!$N$4*INDEX(DataKernels!F$10:F$259,ROW(J221)-J$4-(ROW(J$10)-1))/MAX(DataKernels!F$10:F$259),NA())),NA())</f>
        <v>#N/A</v>
      </c>
      <c r="K221" t="str" cm="1">
        <f t="array" ref="K221">IFERROR(IF(ROWS(K$10:K221) &lt;= J$4,DataForViolins!F221,IF(ROWS(K$10:K221) &lt;=2*J$4,INDEX(DataForViolins!F$10:F$259,ROW(K221)-J$4-(ROW(J$10)-1)),NA())),NA())</f>
        <v/>
      </c>
      <c r="L221" t="e" cm="1">
        <f t="array" ref="L221">IFERROR(IF(ROWS(L$10:L221) &lt;= L$4,L$1-EnterData!$N$4*DataKernels!G221/MAX(DataKernels!G$10:G$259),IF(ROWS(L$10:L221)&lt;=2*L$4,L$1+EnterData!$N$4*INDEX(DataKernels!G$10:G$259,ROW(L221)-L$4-(ROW(L$10)-1))/MAX(DataKernels!G$10:G$259),NA())),NA())</f>
        <v>#N/A</v>
      </c>
      <c r="M221" t="str" cm="1">
        <f t="array" ref="M221">IFERROR(IF(ROWS(M$10:M221) &lt;= L$4,DataForViolins!G221,IF(ROWS(M$10:M221) &lt;=2*L$4,INDEX(DataForViolins!G$10:G$259,ROW(M221)-L$4-(ROW(L$10)-1)),NA())),NA())</f>
        <v/>
      </c>
      <c r="N221" t="e" cm="1">
        <f t="array" ref="N221">IFERROR(IF(ROWS(N$10:N221) &lt;= N$4,N$1-EnterData!$N$4*DataKernels!H221/MAX(DataKernels!H$10:H$259),IF(ROWS(N$10:N221)&lt;=2*N$4,N$1+EnterData!$N$4*INDEX(DataKernels!H$10:H$259,ROW(N221)-N$4-(ROW(N$10)-1))/MAX(DataKernels!H$10:H$259),NA())),NA())</f>
        <v>#N/A</v>
      </c>
      <c r="O221" t="str" cm="1">
        <f t="array" ref="O221">IFERROR(IF(ROWS(O$10:O221) &lt;= N$4,DataForViolins!H221,IF(ROWS(O$10:O221) &lt;=2*N$4,INDEX(DataForViolins!H$10:H$259,ROW(O221)-N$4-(ROW(N$10)-1)),NA())),NA())</f>
        <v/>
      </c>
      <c r="P221" t="e" cm="1">
        <f t="array" ref="P221">IFERROR(IF(ROWS(P$10:P221) &lt;= P$4,P$1-EnterData!$N$4*DataKernels!I221/MAX(DataKernels!I$10:I$259),IF(ROWS(P$10:P221)&lt;=2*P$4,P$1+EnterData!$N$4*INDEX(DataKernels!I$10:I$259,ROW(P221)-P$4-(ROW(P$10)-1))/MAX(DataKernels!I$10:I$259),NA())),NA())</f>
        <v>#N/A</v>
      </c>
      <c r="Q221" t="str" cm="1">
        <f t="array" ref="Q221">IFERROR(IF(ROWS(Q$10:Q221) &lt;= P$4,DataForViolins!I221,IF(ROWS(Q$10:Q221) &lt;=2*P$4,INDEX(DataForViolins!I$10:I$259,ROW(Q221)-P$4-(ROW(P$10)-1)),NA())),NA())</f>
        <v/>
      </c>
      <c r="R221" t="e" cm="1">
        <f t="array" ref="R221">IFERROR(IF(ROWS(R$10:R221) &lt;= R$4,R$1-EnterData!$N$4*DataKernels!J221/MAX(DataKernels!J$10:J$259),IF(ROWS(R$10:R221)&lt;=2*R$4,R$1+EnterData!$N$4*INDEX(DataKernels!J$10:J$259,ROW(R221)-R$4-(ROW(R$10)-1))/MAX(DataKernels!J$10:J$259),NA())),NA())</f>
        <v>#N/A</v>
      </c>
      <c r="S221" t="str" cm="1">
        <f t="array" ref="S221">IFERROR(IF(ROWS(S$10:S221) &lt;= R$4,DataForViolins!J221,IF(ROWS(S$10:S221) &lt;=2*R$4,INDEX(DataForViolins!J$10:J$259,ROW(S221)-R$4-(ROW(R$10)-1)),NA())),NA())</f>
        <v/>
      </c>
      <c r="T221" t="e" cm="1">
        <f t="array" ref="T221">IFERROR(IF(ROWS(T$10:T221) &lt;= T$4,T$1-EnterData!$N$4*DataKernels!K221/MAX(DataKernels!K$10:K$259),IF(ROWS(T$10:T221)&lt;=2*T$4,T$1+EnterData!$N$4*INDEX(DataKernels!K$10:K$259,ROW(T221)-T$4-(ROW(T$10)-1))/MAX(DataKernels!K$10:K$259),NA())),NA())</f>
        <v>#N/A</v>
      </c>
      <c r="U221" t="str" cm="1">
        <f t="array" ref="U221">IFERROR(IF(ROWS(U$10:U221) &lt;= T$4,DataForViolins!K221,IF(ROWS(U$10:U221) &lt;=2*T$4,INDEX(DataForViolins!K$10:K$259,ROW(U221)-T$4-(ROW(T$10)-1)),NA())),NA())</f>
        <v/>
      </c>
    </row>
    <row r="222" spans="2:21" x14ac:dyDescent="0.25">
      <c r="B222" cm="1">
        <f t="array" ref="B222">IFERROR(IF(ROWS(B$10:B222) &lt;= B$4,B$1-EnterData!$N$4*DataKernels!B222/MAX(DataKernels!B$10:B$259),IF(ROWS(B$10:B222)&lt;=2*B$4,B$1+EnterData!$N$4*INDEX(DataKernels!B$10:B$259,ROW(B222)-B$4-(ROW(B$10)-1))/MAX(DataKernels!B$10:B$259),NA())),NA())</f>
        <v>0.96715299864946835</v>
      </c>
      <c r="C222" cm="1">
        <f t="array" ref="C222">IFERROR(IF(ROWS(C$10:C222) &lt;= B$4,DataForViolins!B222,IF(ROWS(C$10:C222) &lt;=2*B$4,INDEX(DataForViolins!B$10:B$259,ROW(C222)-B$4-(ROW(B$10)-1)),NA())),NA())</f>
        <v>211.01574226616424</v>
      </c>
      <c r="D222" cm="1">
        <f t="array" ref="D222">IFERROR(IF(ROWS(D$10:D222) &lt;= D$4,D$1-EnterData!$N$4*DataKernels!C222/MAX(DataKernels!C$10:C$259),IF(ROWS(D$10:D222)&lt;=2*D$4,D$1+EnterData!$N$4*INDEX(DataKernels!C$10:C$259,ROW(D222)-D$4-(ROW(D$10)-1))/MAX(DataKernels!C$10:C$259),NA())),NA())</f>
        <v>1.9614973952875159</v>
      </c>
      <c r="E222" cm="1">
        <f t="array" ref="E222">IFERROR(IF(ROWS(E$10:E222) &lt;= D$4,DataForViolins!C222,IF(ROWS(E$10:E222) &lt;=2*D$4,INDEX(DataForViolins!C$10:C$259,ROW(E222)-D$4-(ROW(D$10)-1)),NA())),NA())</f>
        <v>263.31557518182433</v>
      </c>
      <c r="F222" t="e" cm="1">
        <f t="array" ref="F222">IFERROR(IF(ROWS(F$10:F222) &lt;= F$4,F$1-EnterData!$N$4*DataKernels!D222/MAX(DataKernels!D$10:D$259),IF(ROWS(F$10:F222)&lt;=2*F$4,F$1+EnterData!$N$4*INDEX(DataKernels!D$10:D$259,ROW(F222)-F$4-(ROW(F$10)-1))/MAX(DataKernels!D$10:D$259),NA())),NA())</f>
        <v>#N/A</v>
      </c>
      <c r="G222" t="str" cm="1">
        <f t="array" ref="G222">IFERROR(IF(ROWS(G$10:G222) &lt;= F$4,DataForViolins!D222,IF(ROWS(G$10:G222) &lt;=2*F$4,INDEX(DataForViolins!D$10:D$259,ROW(G222)-F$4-(ROW(F$10)-1)),NA())),NA())</f>
        <v/>
      </c>
      <c r="H222" t="e" cm="1">
        <f t="array" ref="H222">IFERROR(IF(ROWS(H$10:H222) &lt;= H$4,H$1-EnterData!$N$4*DataKernels!E222/MAX(DataKernels!E$10:E$259),IF(ROWS(H$10:H222)&lt;=2*H$4,H$1+EnterData!$N$4*INDEX(DataKernels!E$10:E$259,ROW(H222)-H$4-(ROW(H$10)-1))/MAX(DataKernels!E$10:E$259),NA())),NA())</f>
        <v>#N/A</v>
      </c>
      <c r="I222" t="str" cm="1">
        <f t="array" ref="I222">IFERROR(IF(ROWS(I$10:I222) &lt;= H$4,DataForViolins!E222,IF(ROWS(I$10:I222) &lt;=2*H$4,INDEX(DataForViolins!E$10:E$259,ROW(I222)-H$4-(ROW(H$10)-1)),NA())),NA())</f>
        <v/>
      </c>
      <c r="J222" t="e" cm="1">
        <f t="array" ref="J222">IFERROR(IF(ROWS(J$10:J222) &lt;= J$4,J$1-EnterData!$N$4*DataKernels!F222/MAX(DataKernels!F$10:F$259),IF(ROWS(J$10:J222)&lt;=2*J$4,J$1+EnterData!$N$4*INDEX(DataKernels!F$10:F$259,ROW(J222)-J$4-(ROW(J$10)-1))/MAX(DataKernels!F$10:F$259),NA())),NA())</f>
        <v>#N/A</v>
      </c>
      <c r="K222" t="str" cm="1">
        <f t="array" ref="K222">IFERROR(IF(ROWS(K$10:K222) &lt;= J$4,DataForViolins!F222,IF(ROWS(K$10:K222) &lt;=2*J$4,INDEX(DataForViolins!F$10:F$259,ROW(K222)-J$4-(ROW(J$10)-1)),NA())),NA())</f>
        <v/>
      </c>
      <c r="L222" t="e" cm="1">
        <f t="array" ref="L222">IFERROR(IF(ROWS(L$10:L222) &lt;= L$4,L$1-EnterData!$N$4*DataKernels!G222/MAX(DataKernels!G$10:G$259),IF(ROWS(L$10:L222)&lt;=2*L$4,L$1+EnterData!$N$4*INDEX(DataKernels!G$10:G$259,ROW(L222)-L$4-(ROW(L$10)-1))/MAX(DataKernels!G$10:G$259),NA())),NA())</f>
        <v>#N/A</v>
      </c>
      <c r="M222" t="str" cm="1">
        <f t="array" ref="M222">IFERROR(IF(ROWS(M$10:M222) &lt;= L$4,DataForViolins!G222,IF(ROWS(M$10:M222) &lt;=2*L$4,INDEX(DataForViolins!G$10:G$259,ROW(M222)-L$4-(ROW(L$10)-1)),NA())),NA())</f>
        <v/>
      </c>
      <c r="N222" t="e" cm="1">
        <f t="array" ref="N222">IFERROR(IF(ROWS(N$10:N222) &lt;= N$4,N$1-EnterData!$N$4*DataKernels!H222/MAX(DataKernels!H$10:H$259),IF(ROWS(N$10:N222)&lt;=2*N$4,N$1+EnterData!$N$4*INDEX(DataKernels!H$10:H$259,ROW(N222)-N$4-(ROW(N$10)-1))/MAX(DataKernels!H$10:H$259),NA())),NA())</f>
        <v>#N/A</v>
      </c>
      <c r="O222" t="str" cm="1">
        <f t="array" ref="O222">IFERROR(IF(ROWS(O$10:O222) &lt;= N$4,DataForViolins!H222,IF(ROWS(O$10:O222) &lt;=2*N$4,INDEX(DataForViolins!H$10:H$259,ROW(O222)-N$4-(ROW(N$10)-1)),NA())),NA())</f>
        <v/>
      </c>
      <c r="P222" t="e" cm="1">
        <f t="array" ref="P222">IFERROR(IF(ROWS(P$10:P222) &lt;= P$4,P$1-EnterData!$N$4*DataKernels!I222/MAX(DataKernels!I$10:I$259),IF(ROWS(P$10:P222)&lt;=2*P$4,P$1+EnterData!$N$4*INDEX(DataKernels!I$10:I$259,ROW(P222)-P$4-(ROW(P$10)-1))/MAX(DataKernels!I$10:I$259),NA())),NA())</f>
        <v>#N/A</v>
      </c>
      <c r="Q222" t="str" cm="1">
        <f t="array" ref="Q222">IFERROR(IF(ROWS(Q$10:Q222) &lt;= P$4,DataForViolins!I222,IF(ROWS(Q$10:Q222) &lt;=2*P$4,INDEX(DataForViolins!I$10:I$259,ROW(Q222)-P$4-(ROW(P$10)-1)),NA())),NA())</f>
        <v/>
      </c>
      <c r="R222" t="e" cm="1">
        <f t="array" ref="R222">IFERROR(IF(ROWS(R$10:R222) &lt;= R$4,R$1-EnterData!$N$4*DataKernels!J222/MAX(DataKernels!J$10:J$259),IF(ROWS(R$10:R222)&lt;=2*R$4,R$1+EnterData!$N$4*INDEX(DataKernels!J$10:J$259,ROW(R222)-R$4-(ROW(R$10)-1))/MAX(DataKernels!J$10:J$259),NA())),NA())</f>
        <v>#N/A</v>
      </c>
      <c r="S222" t="str" cm="1">
        <f t="array" ref="S222">IFERROR(IF(ROWS(S$10:S222) &lt;= R$4,DataForViolins!J222,IF(ROWS(S$10:S222) &lt;=2*R$4,INDEX(DataForViolins!J$10:J$259,ROW(S222)-R$4-(ROW(R$10)-1)),NA())),NA())</f>
        <v/>
      </c>
      <c r="T222" t="e" cm="1">
        <f t="array" ref="T222">IFERROR(IF(ROWS(T$10:T222) &lt;= T$4,T$1-EnterData!$N$4*DataKernels!K222/MAX(DataKernels!K$10:K$259),IF(ROWS(T$10:T222)&lt;=2*T$4,T$1+EnterData!$N$4*INDEX(DataKernels!K$10:K$259,ROW(T222)-T$4-(ROW(T$10)-1))/MAX(DataKernels!K$10:K$259),NA())),NA())</f>
        <v>#N/A</v>
      </c>
      <c r="U222" t="str" cm="1">
        <f t="array" ref="U222">IFERROR(IF(ROWS(U$10:U222) &lt;= T$4,DataForViolins!K222,IF(ROWS(U$10:U222) &lt;=2*T$4,INDEX(DataForViolins!K$10:K$259,ROW(U222)-T$4-(ROW(T$10)-1)),NA())),NA())</f>
        <v/>
      </c>
    </row>
    <row r="223" spans="2:21" x14ac:dyDescent="0.25">
      <c r="B223" cm="1">
        <f t="array" ref="B223">IFERROR(IF(ROWS(B$10:B223) &lt;= B$4,B$1-EnterData!$N$4*DataKernels!B223/MAX(DataKernels!B$10:B$259),IF(ROWS(B$10:B223)&lt;=2*B$4,B$1+EnterData!$N$4*INDEX(DataKernels!B$10:B$259,ROW(B223)-B$4-(ROW(B$10)-1))/MAX(DataKernels!B$10:B$259),NA())),NA())</f>
        <v>0.96892055611996586</v>
      </c>
      <c r="C223" cm="1">
        <f t="array" ref="C223">IFERROR(IF(ROWS(C$10:C223) &lt;= B$4,DataForViolins!B223,IF(ROWS(C$10:C223) &lt;=2*B$4,INDEX(DataForViolins!B$10:B$259,ROW(C223)-B$4-(ROW(B$10)-1)),NA())),NA())</f>
        <v>211.63931257515938</v>
      </c>
      <c r="D223" cm="1">
        <f t="array" ref="D223">IFERROR(IF(ROWS(D$10:D223) &lt;= D$4,D$1-EnterData!$N$4*DataKernels!C223/MAX(DataKernels!C$10:C$259),IF(ROWS(D$10:D223)&lt;=2*D$4,D$1+EnterData!$N$4*INDEX(DataKernels!C$10:C$259,ROW(D223)-D$4-(ROW(D$10)-1))/MAX(DataKernels!C$10:C$259),NA())),NA())</f>
        <v>1.9640896062632687</v>
      </c>
      <c r="E223" cm="1">
        <f t="array" ref="E223">IFERROR(IF(ROWS(E$10:E223) &lt;= D$4,DataForViolins!C223,IF(ROWS(E$10:E223) &lt;=2*D$4,INDEX(DataForViolins!C$10:C$259,ROW(E223)-D$4-(ROW(D$10)-1)),NA())),NA())</f>
        <v>263.83918175533086</v>
      </c>
      <c r="F223" t="e" cm="1">
        <f t="array" ref="F223">IFERROR(IF(ROWS(F$10:F223) &lt;= F$4,F$1-EnterData!$N$4*DataKernels!D223/MAX(DataKernels!D$10:D$259),IF(ROWS(F$10:F223)&lt;=2*F$4,F$1+EnterData!$N$4*INDEX(DataKernels!D$10:D$259,ROW(F223)-F$4-(ROW(F$10)-1))/MAX(DataKernels!D$10:D$259),NA())),NA())</f>
        <v>#N/A</v>
      </c>
      <c r="G223" t="str" cm="1">
        <f t="array" ref="G223">IFERROR(IF(ROWS(G$10:G223) &lt;= F$4,DataForViolins!D223,IF(ROWS(G$10:G223) &lt;=2*F$4,INDEX(DataForViolins!D$10:D$259,ROW(G223)-F$4-(ROW(F$10)-1)),NA())),NA())</f>
        <v/>
      </c>
      <c r="H223" t="e" cm="1">
        <f t="array" ref="H223">IFERROR(IF(ROWS(H$10:H223) &lt;= H$4,H$1-EnterData!$N$4*DataKernels!E223/MAX(DataKernels!E$10:E$259),IF(ROWS(H$10:H223)&lt;=2*H$4,H$1+EnterData!$N$4*INDEX(DataKernels!E$10:E$259,ROW(H223)-H$4-(ROW(H$10)-1))/MAX(DataKernels!E$10:E$259),NA())),NA())</f>
        <v>#N/A</v>
      </c>
      <c r="I223" t="str" cm="1">
        <f t="array" ref="I223">IFERROR(IF(ROWS(I$10:I223) &lt;= H$4,DataForViolins!E223,IF(ROWS(I$10:I223) &lt;=2*H$4,INDEX(DataForViolins!E$10:E$259,ROW(I223)-H$4-(ROW(H$10)-1)),NA())),NA())</f>
        <v/>
      </c>
      <c r="J223" t="e" cm="1">
        <f t="array" ref="J223">IFERROR(IF(ROWS(J$10:J223) &lt;= J$4,J$1-EnterData!$N$4*DataKernels!F223/MAX(DataKernels!F$10:F$259),IF(ROWS(J$10:J223)&lt;=2*J$4,J$1+EnterData!$N$4*INDEX(DataKernels!F$10:F$259,ROW(J223)-J$4-(ROW(J$10)-1))/MAX(DataKernels!F$10:F$259),NA())),NA())</f>
        <v>#N/A</v>
      </c>
      <c r="K223" t="str" cm="1">
        <f t="array" ref="K223">IFERROR(IF(ROWS(K$10:K223) &lt;= J$4,DataForViolins!F223,IF(ROWS(K$10:K223) &lt;=2*J$4,INDEX(DataForViolins!F$10:F$259,ROW(K223)-J$4-(ROW(J$10)-1)),NA())),NA())</f>
        <v/>
      </c>
      <c r="L223" t="e" cm="1">
        <f t="array" ref="L223">IFERROR(IF(ROWS(L$10:L223) &lt;= L$4,L$1-EnterData!$N$4*DataKernels!G223/MAX(DataKernels!G$10:G$259),IF(ROWS(L$10:L223)&lt;=2*L$4,L$1+EnterData!$N$4*INDEX(DataKernels!G$10:G$259,ROW(L223)-L$4-(ROW(L$10)-1))/MAX(DataKernels!G$10:G$259),NA())),NA())</f>
        <v>#N/A</v>
      </c>
      <c r="M223" t="str" cm="1">
        <f t="array" ref="M223">IFERROR(IF(ROWS(M$10:M223) &lt;= L$4,DataForViolins!G223,IF(ROWS(M$10:M223) &lt;=2*L$4,INDEX(DataForViolins!G$10:G$259,ROW(M223)-L$4-(ROW(L$10)-1)),NA())),NA())</f>
        <v/>
      </c>
      <c r="N223" t="e" cm="1">
        <f t="array" ref="N223">IFERROR(IF(ROWS(N$10:N223) &lt;= N$4,N$1-EnterData!$N$4*DataKernels!H223/MAX(DataKernels!H$10:H$259),IF(ROWS(N$10:N223)&lt;=2*N$4,N$1+EnterData!$N$4*INDEX(DataKernels!H$10:H$259,ROW(N223)-N$4-(ROW(N$10)-1))/MAX(DataKernels!H$10:H$259),NA())),NA())</f>
        <v>#N/A</v>
      </c>
      <c r="O223" t="str" cm="1">
        <f t="array" ref="O223">IFERROR(IF(ROWS(O$10:O223) &lt;= N$4,DataForViolins!H223,IF(ROWS(O$10:O223) &lt;=2*N$4,INDEX(DataForViolins!H$10:H$259,ROW(O223)-N$4-(ROW(N$10)-1)),NA())),NA())</f>
        <v/>
      </c>
      <c r="P223" t="e" cm="1">
        <f t="array" ref="P223">IFERROR(IF(ROWS(P$10:P223) &lt;= P$4,P$1-EnterData!$N$4*DataKernels!I223/MAX(DataKernels!I$10:I$259),IF(ROWS(P$10:P223)&lt;=2*P$4,P$1+EnterData!$N$4*INDEX(DataKernels!I$10:I$259,ROW(P223)-P$4-(ROW(P$10)-1))/MAX(DataKernels!I$10:I$259),NA())),NA())</f>
        <v>#N/A</v>
      </c>
      <c r="Q223" t="str" cm="1">
        <f t="array" ref="Q223">IFERROR(IF(ROWS(Q$10:Q223) &lt;= P$4,DataForViolins!I223,IF(ROWS(Q$10:Q223) &lt;=2*P$4,INDEX(DataForViolins!I$10:I$259,ROW(Q223)-P$4-(ROW(P$10)-1)),NA())),NA())</f>
        <v/>
      </c>
      <c r="R223" t="e" cm="1">
        <f t="array" ref="R223">IFERROR(IF(ROWS(R$10:R223) &lt;= R$4,R$1-EnterData!$N$4*DataKernels!J223/MAX(DataKernels!J$10:J$259),IF(ROWS(R$10:R223)&lt;=2*R$4,R$1+EnterData!$N$4*INDEX(DataKernels!J$10:J$259,ROW(R223)-R$4-(ROW(R$10)-1))/MAX(DataKernels!J$10:J$259),NA())),NA())</f>
        <v>#N/A</v>
      </c>
      <c r="S223" t="str" cm="1">
        <f t="array" ref="S223">IFERROR(IF(ROWS(S$10:S223) &lt;= R$4,DataForViolins!J223,IF(ROWS(S$10:S223) &lt;=2*R$4,INDEX(DataForViolins!J$10:J$259,ROW(S223)-R$4-(ROW(R$10)-1)),NA())),NA())</f>
        <v/>
      </c>
      <c r="T223" t="e" cm="1">
        <f t="array" ref="T223">IFERROR(IF(ROWS(T$10:T223) &lt;= T$4,T$1-EnterData!$N$4*DataKernels!K223/MAX(DataKernels!K$10:K$259),IF(ROWS(T$10:T223)&lt;=2*T$4,T$1+EnterData!$N$4*INDEX(DataKernels!K$10:K$259,ROW(T223)-T$4-(ROW(T$10)-1))/MAX(DataKernels!K$10:K$259),NA())),NA())</f>
        <v>#N/A</v>
      </c>
      <c r="U223" t="str" cm="1">
        <f t="array" ref="U223">IFERROR(IF(ROWS(U$10:U223) &lt;= T$4,DataForViolins!K223,IF(ROWS(U$10:U223) &lt;=2*T$4,INDEX(DataForViolins!K$10:K$259,ROW(U223)-T$4-(ROW(T$10)-1)),NA())),NA())</f>
        <v/>
      </c>
    </row>
    <row r="224" spans="2:21" x14ac:dyDescent="0.25">
      <c r="B224" cm="1">
        <f t="array" ref="B224">IFERROR(IF(ROWS(B$10:B224) &lt;= B$4,B$1-EnterData!$N$4*DataKernels!B224/MAX(DataKernels!B$10:B$259),IF(ROWS(B$10:B224)&lt;=2*B$4,B$1+EnterData!$N$4*INDEX(DataKernels!B$10:B$259,ROW(B224)-B$4-(ROW(B$10)-1))/MAX(DataKernels!B$10:B$259),NA())),NA())</f>
        <v>0.9706786648939163</v>
      </c>
      <c r="C224" cm="1">
        <f t="array" ref="C224">IFERROR(IF(ROWS(C$10:C224) &lt;= B$4,DataForViolins!B224,IF(ROWS(C$10:C224) &lt;=2*B$4,INDEX(DataForViolins!B$10:B$259,ROW(C224)-B$4-(ROW(B$10)-1)),NA())),NA())</f>
        <v>212.26288288415452</v>
      </c>
      <c r="D224" cm="1">
        <f t="array" ref="D224">IFERROR(IF(ROWS(D$10:D224) &lt;= D$4,D$1-EnterData!$N$4*DataKernels!C224/MAX(DataKernels!C$10:C$259),IF(ROWS(D$10:D224)&lt;=2*D$4,D$1+EnterData!$N$4*INDEX(DataKernels!C$10:C$259,ROW(D224)-D$4-(ROW(D$10)-1))/MAX(DataKernels!C$10:C$259),NA())),NA())</f>
        <v>1.9665702272955672</v>
      </c>
      <c r="E224" cm="1">
        <f t="array" ref="E224">IFERROR(IF(ROWS(E$10:E224) &lt;= D$4,DataForViolins!C224,IF(ROWS(E$10:E224) &lt;=2*D$4,INDEX(DataForViolins!C$10:C$259,ROW(E224)-D$4-(ROW(D$10)-1)),NA())),NA())</f>
        <v>264.36278832883738</v>
      </c>
      <c r="F224" t="e" cm="1">
        <f t="array" ref="F224">IFERROR(IF(ROWS(F$10:F224) &lt;= F$4,F$1-EnterData!$N$4*DataKernels!D224/MAX(DataKernels!D$10:D$259),IF(ROWS(F$10:F224)&lt;=2*F$4,F$1+EnterData!$N$4*INDEX(DataKernels!D$10:D$259,ROW(F224)-F$4-(ROW(F$10)-1))/MAX(DataKernels!D$10:D$259),NA())),NA())</f>
        <v>#N/A</v>
      </c>
      <c r="G224" t="str" cm="1">
        <f t="array" ref="G224">IFERROR(IF(ROWS(G$10:G224) &lt;= F$4,DataForViolins!D224,IF(ROWS(G$10:G224) &lt;=2*F$4,INDEX(DataForViolins!D$10:D$259,ROW(G224)-F$4-(ROW(F$10)-1)),NA())),NA())</f>
        <v/>
      </c>
      <c r="H224" t="e" cm="1">
        <f t="array" ref="H224">IFERROR(IF(ROWS(H$10:H224) &lt;= H$4,H$1-EnterData!$N$4*DataKernels!E224/MAX(DataKernels!E$10:E$259),IF(ROWS(H$10:H224)&lt;=2*H$4,H$1+EnterData!$N$4*INDEX(DataKernels!E$10:E$259,ROW(H224)-H$4-(ROW(H$10)-1))/MAX(DataKernels!E$10:E$259),NA())),NA())</f>
        <v>#N/A</v>
      </c>
      <c r="I224" t="str" cm="1">
        <f t="array" ref="I224">IFERROR(IF(ROWS(I$10:I224) &lt;= H$4,DataForViolins!E224,IF(ROWS(I$10:I224) &lt;=2*H$4,INDEX(DataForViolins!E$10:E$259,ROW(I224)-H$4-(ROW(H$10)-1)),NA())),NA())</f>
        <v/>
      </c>
      <c r="J224" t="e" cm="1">
        <f t="array" ref="J224">IFERROR(IF(ROWS(J$10:J224) &lt;= J$4,J$1-EnterData!$N$4*DataKernels!F224/MAX(DataKernels!F$10:F$259),IF(ROWS(J$10:J224)&lt;=2*J$4,J$1+EnterData!$N$4*INDEX(DataKernels!F$10:F$259,ROW(J224)-J$4-(ROW(J$10)-1))/MAX(DataKernels!F$10:F$259),NA())),NA())</f>
        <v>#N/A</v>
      </c>
      <c r="K224" t="str" cm="1">
        <f t="array" ref="K224">IFERROR(IF(ROWS(K$10:K224) &lt;= J$4,DataForViolins!F224,IF(ROWS(K$10:K224) &lt;=2*J$4,INDEX(DataForViolins!F$10:F$259,ROW(K224)-J$4-(ROW(J$10)-1)),NA())),NA())</f>
        <v/>
      </c>
      <c r="L224" t="e" cm="1">
        <f t="array" ref="L224">IFERROR(IF(ROWS(L$10:L224) &lt;= L$4,L$1-EnterData!$N$4*DataKernels!G224/MAX(DataKernels!G$10:G$259),IF(ROWS(L$10:L224)&lt;=2*L$4,L$1+EnterData!$N$4*INDEX(DataKernels!G$10:G$259,ROW(L224)-L$4-(ROW(L$10)-1))/MAX(DataKernels!G$10:G$259),NA())),NA())</f>
        <v>#N/A</v>
      </c>
      <c r="M224" t="str" cm="1">
        <f t="array" ref="M224">IFERROR(IF(ROWS(M$10:M224) &lt;= L$4,DataForViolins!G224,IF(ROWS(M$10:M224) &lt;=2*L$4,INDEX(DataForViolins!G$10:G$259,ROW(M224)-L$4-(ROW(L$10)-1)),NA())),NA())</f>
        <v/>
      </c>
      <c r="N224" t="e" cm="1">
        <f t="array" ref="N224">IFERROR(IF(ROWS(N$10:N224) &lt;= N$4,N$1-EnterData!$N$4*DataKernels!H224/MAX(DataKernels!H$10:H$259),IF(ROWS(N$10:N224)&lt;=2*N$4,N$1+EnterData!$N$4*INDEX(DataKernels!H$10:H$259,ROW(N224)-N$4-(ROW(N$10)-1))/MAX(DataKernels!H$10:H$259),NA())),NA())</f>
        <v>#N/A</v>
      </c>
      <c r="O224" t="str" cm="1">
        <f t="array" ref="O224">IFERROR(IF(ROWS(O$10:O224) &lt;= N$4,DataForViolins!H224,IF(ROWS(O$10:O224) &lt;=2*N$4,INDEX(DataForViolins!H$10:H$259,ROW(O224)-N$4-(ROW(N$10)-1)),NA())),NA())</f>
        <v/>
      </c>
      <c r="P224" t="e" cm="1">
        <f t="array" ref="P224">IFERROR(IF(ROWS(P$10:P224) &lt;= P$4,P$1-EnterData!$N$4*DataKernels!I224/MAX(DataKernels!I$10:I$259),IF(ROWS(P$10:P224)&lt;=2*P$4,P$1+EnterData!$N$4*INDEX(DataKernels!I$10:I$259,ROW(P224)-P$4-(ROW(P$10)-1))/MAX(DataKernels!I$10:I$259),NA())),NA())</f>
        <v>#N/A</v>
      </c>
      <c r="Q224" t="str" cm="1">
        <f t="array" ref="Q224">IFERROR(IF(ROWS(Q$10:Q224) &lt;= P$4,DataForViolins!I224,IF(ROWS(Q$10:Q224) &lt;=2*P$4,INDEX(DataForViolins!I$10:I$259,ROW(Q224)-P$4-(ROW(P$10)-1)),NA())),NA())</f>
        <v/>
      </c>
      <c r="R224" t="e" cm="1">
        <f t="array" ref="R224">IFERROR(IF(ROWS(R$10:R224) &lt;= R$4,R$1-EnterData!$N$4*DataKernels!J224/MAX(DataKernels!J$10:J$259),IF(ROWS(R$10:R224)&lt;=2*R$4,R$1+EnterData!$N$4*INDEX(DataKernels!J$10:J$259,ROW(R224)-R$4-(ROW(R$10)-1))/MAX(DataKernels!J$10:J$259),NA())),NA())</f>
        <v>#N/A</v>
      </c>
      <c r="S224" t="str" cm="1">
        <f t="array" ref="S224">IFERROR(IF(ROWS(S$10:S224) &lt;= R$4,DataForViolins!J224,IF(ROWS(S$10:S224) &lt;=2*R$4,INDEX(DataForViolins!J$10:J$259,ROW(S224)-R$4-(ROW(R$10)-1)),NA())),NA())</f>
        <v/>
      </c>
      <c r="T224" t="e" cm="1">
        <f t="array" ref="T224">IFERROR(IF(ROWS(T$10:T224) &lt;= T$4,T$1-EnterData!$N$4*DataKernels!K224/MAX(DataKernels!K$10:K$259),IF(ROWS(T$10:T224)&lt;=2*T$4,T$1+EnterData!$N$4*INDEX(DataKernels!K$10:K$259,ROW(T224)-T$4-(ROW(T$10)-1))/MAX(DataKernels!K$10:K$259),NA())),NA())</f>
        <v>#N/A</v>
      </c>
      <c r="U224" t="str" cm="1">
        <f t="array" ref="U224">IFERROR(IF(ROWS(U$10:U224) &lt;= T$4,DataForViolins!K224,IF(ROWS(U$10:U224) &lt;=2*T$4,INDEX(DataForViolins!K$10:K$259,ROW(U224)-T$4-(ROW(T$10)-1)),NA())),NA())</f>
        <v/>
      </c>
    </row>
    <row r="225" spans="2:21" x14ac:dyDescent="0.25">
      <c r="B225" cm="1">
        <f t="array" ref="B225">IFERROR(IF(ROWS(B$10:B225) &lt;= B$4,B$1-EnterData!$N$4*DataKernels!B225/MAX(DataKernels!B$10:B$259),IF(ROWS(B$10:B225)&lt;=2*B$4,B$1+EnterData!$N$4*INDEX(DataKernels!B$10:B$259,ROW(B225)-B$4-(ROW(B$10)-1))/MAX(DataKernels!B$10:B$259),NA())),NA())</f>
        <v>0.97241854701144581</v>
      </c>
      <c r="C225" cm="1">
        <f t="array" ref="C225">IFERROR(IF(ROWS(C$10:C225) &lt;= B$4,DataForViolins!B225,IF(ROWS(C$10:C225) &lt;=2*B$4,INDEX(DataForViolins!B$10:B$259,ROW(C225)-B$4-(ROW(B$10)-1)),NA())),NA())</f>
        <v>212.88645319314966</v>
      </c>
      <c r="D225" cm="1">
        <f t="array" ref="D225">IFERROR(IF(ROWS(D$10:D225) &lt;= D$4,D$1-EnterData!$N$4*DataKernels!C225/MAX(DataKernels!C$10:C$259),IF(ROWS(D$10:D225)&lt;=2*D$4,D$1+EnterData!$N$4*INDEX(DataKernels!C$10:C$259,ROW(D225)-D$4-(ROW(D$10)-1))/MAX(DataKernels!C$10:C$259),NA())),NA())</f>
        <v>1.9689388181220033</v>
      </c>
      <c r="E225" cm="1">
        <f t="array" ref="E225">IFERROR(IF(ROWS(E$10:E225) &lt;= D$4,DataForViolins!C225,IF(ROWS(E$10:E225) &lt;=2*D$4,INDEX(DataForViolins!C$10:C$259,ROW(E225)-D$4-(ROW(D$10)-1)),NA())),NA())</f>
        <v>264.88639490234391</v>
      </c>
      <c r="F225" t="e" cm="1">
        <f t="array" ref="F225">IFERROR(IF(ROWS(F$10:F225) &lt;= F$4,F$1-EnterData!$N$4*DataKernels!D225/MAX(DataKernels!D$10:D$259),IF(ROWS(F$10:F225)&lt;=2*F$4,F$1+EnterData!$N$4*INDEX(DataKernels!D$10:D$259,ROW(F225)-F$4-(ROW(F$10)-1))/MAX(DataKernels!D$10:D$259),NA())),NA())</f>
        <v>#N/A</v>
      </c>
      <c r="G225" t="str" cm="1">
        <f t="array" ref="G225">IFERROR(IF(ROWS(G$10:G225) &lt;= F$4,DataForViolins!D225,IF(ROWS(G$10:G225) &lt;=2*F$4,INDEX(DataForViolins!D$10:D$259,ROW(G225)-F$4-(ROW(F$10)-1)),NA())),NA())</f>
        <v/>
      </c>
      <c r="H225" t="e" cm="1">
        <f t="array" ref="H225">IFERROR(IF(ROWS(H$10:H225) &lt;= H$4,H$1-EnterData!$N$4*DataKernels!E225/MAX(DataKernels!E$10:E$259),IF(ROWS(H$10:H225)&lt;=2*H$4,H$1+EnterData!$N$4*INDEX(DataKernels!E$10:E$259,ROW(H225)-H$4-(ROW(H$10)-1))/MAX(DataKernels!E$10:E$259),NA())),NA())</f>
        <v>#N/A</v>
      </c>
      <c r="I225" t="str" cm="1">
        <f t="array" ref="I225">IFERROR(IF(ROWS(I$10:I225) &lt;= H$4,DataForViolins!E225,IF(ROWS(I$10:I225) &lt;=2*H$4,INDEX(DataForViolins!E$10:E$259,ROW(I225)-H$4-(ROW(H$10)-1)),NA())),NA())</f>
        <v/>
      </c>
      <c r="J225" t="e" cm="1">
        <f t="array" ref="J225">IFERROR(IF(ROWS(J$10:J225) &lt;= J$4,J$1-EnterData!$N$4*DataKernels!F225/MAX(DataKernels!F$10:F$259),IF(ROWS(J$10:J225)&lt;=2*J$4,J$1+EnterData!$N$4*INDEX(DataKernels!F$10:F$259,ROW(J225)-J$4-(ROW(J$10)-1))/MAX(DataKernels!F$10:F$259),NA())),NA())</f>
        <v>#N/A</v>
      </c>
      <c r="K225" t="str" cm="1">
        <f t="array" ref="K225">IFERROR(IF(ROWS(K$10:K225) &lt;= J$4,DataForViolins!F225,IF(ROWS(K$10:K225) &lt;=2*J$4,INDEX(DataForViolins!F$10:F$259,ROW(K225)-J$4-(ROW(J$10)-1)),NA())),NA())</f>
        <v/>
      </c>
      <c r="L225" t="e" cm="1">
        <f t="array" ref="L225">IFERROR(IF(ROWS(L$10:L225) &lt;= L$4,L$1-EnterData!$N$4*DataKernels!G225/MAX(DataKernels!G$10:G$259),IF(ROWS(L$10:L225)&lt;=2*L$4,L$1+EnterData!$N$4*INDEX(DataKernels!G$10:G$259,ROW(L225)-L$4-(ROW(L$10)-1))/MAX(DataKernels!G$10:G$259),NA())),NA())</f>
        <v>#N/A</v>
      </c>
      <c r="M225" t="str" cm="1">
        <f t="array" ref="M225">IFERROR(IF(ROWS(M$10:M225) &lt;= L$4,DataForViolins!G225,IF(ROWS(M$10:M225) &lt;=2*L$4,INDEX(DataForViolins!G$10:G$259,ROW(M225)-L$4-(ROW(L$10)-1)),NA())),NA())</f>
        <v/>
      </c>
      <c r="N225" t="e" cm="1">
        <f t="array" ref="N225">IFERROR(IF(ROWS(N$10:N225) &lt;= N$4,N$1-EnterData!$N$4*DataKernels!H225/MAX(DataKernels!H$10:H$259),IF(ROWS(N$10:N225)&lt;=2*N$4,N$1+EnterData!$N$4*INDEX(DataKernels!H$10:H$259,ROW(N225)-N$4-(ROW(N$10)-1))/MAX(DataKernels!H$10:H$259),NA())),NA())</f>
        <v>#N/A</v>
      </c>
      <c r="O225" t="str" cm="1">
        <f t="array" ref="O225">IFERROR(IF(ROWS(O$10:O225) &lt;= N$4,DataForViolins!H225,IF(ROWS(O$10:O225) &lt;=2*N$4,INDEX(DataForViolins!H$10:H$259,ROW(O225)-N$4-(ROW(N$10)-1)),NA())),NA())</f>
        <v/>
      </c>
      <c r="P225" t="e" cm="1">
        <f t="array" ref="P225">IFERROR(IF(ROWS(P$10:P225) &lt;= P$4,P$1-EnterData!$N$4*DataKernels!I225/MAX(DataKernels!I$10:I$259),IF(ROWS(P$10:P225)&lt;=2*P$4,P$1+EnterData!$N$4*INDEX(DataKernels!I$10:I$259,ROW(P225)-P$4-(ROW(P$10)-1))/MAX(DataKernels!I$10:I$259),NA())),NA())</f>
        <v>#N/A</v>
      </c>
      <c r="Q225" t="str" cm="1">
        <f t="array" ref="Q225">IFERROR(IF(ROWS(Q$10:Q225) &lt;= P$4,DataForViolins!I225,IF(ROWS(Q$10:Q225) &lt;=2*P$4,INDEX(DataForViolins!I$10:I$259,ROW(Q225)-P$4-(ROW(P$10)-1)),NA())),NA())</f>
        <v/>
      </c>
      <c r="R225" t="e" cm="1">
        <f t="array" ref="R225">IFERROR(IF(ROWS(R$10:R225) &lt;= R$4,R$1-EnterData!$N$4*DataKernels!J225/MAX(DataKernels!J$10:J$259),IF(ROWS(R$10:R225)&lt;=2*R$4,R$1+EnterData!$N$4*INDEX(DataKernels!J$10:J$259,ROW(R225)-R$4-(ROW(R$10)-1))/MAX(DataKernels!J$10:J$259),NA())),NA())</f>
        <v>#N/A</v>
      </c>
      <c r="S225" t="str" cm="1">
        <f t="array" ref="S225">IFERROR(IF(ROWS(S$10:S225) &lt;= R$4,DataForViolins!J225,IF(ROWS(S$10:S225) &lt;=2*R$4,INDEX(DataForViolins!J$10:J$259,ROW(S225)-R$4-(ROW(R$10)-1)),NA())),NA())</f>
        <v/>
      </c>
      <c r="T225" t="e" cm="1">
        <f t="array" ref="T225">IFERROR(IF(ROWS(T$10:T225) &lt;= T$4,T$1-EnterData!$N$4*DataKernels!K225/MAX(DataKernels!K$10:K$259),IF(ROWS(T$10:T225)&lt;=2*T$4,T$1+EnterData!$N$4*INDEX(DataKernels!K$10:K$259,ROW(T225)-T$4-(ROW(T$10)-1))/MAX(DataKernels!K$10:K$259),NA())),NA())</f>
        <v>#N/A</v>
      </c>
      <c r="U225" t="str" cm="1">
        <f t="array" ref="U225">IFERROR(IF(ROWS(U$10:U225) &lt;= T$4,DataForViolins!K225,IF(ROWS(U$10:U225) &lt;=2*T$4,INDEX(DataForViolins!K$10:K$259,ROW(U225)-T$4-(ROW(T$10)-1)),NA())),NA())</f>
        <v/>
      </c>
    </row>
    <row r="226" spans="2:21" x14ac:dyDescent="0.25">
      <c r="B226" cm="1">
        <f t="array" ref="B226">IFERROR(IF(ROWS(B$10:B226) &lt;= B$4,B$1-EnterData!$N$4*DataKernels!B226/MAX(DataKernels!B$10:B$259),IF(ROWS(B$10:B226)&lt;=2*B$4,B$1+EnterData!$N$4*INDEX(DataKernels!B$10:B$259,ROW(B226)-B$4-(ROW(B$10)-1))/MAX(DataKernels!B$10:B$259),NA())),NA())</f>
        <v>0.97413189385497012</v>
      </c>
      <c r="C226" cm="1">
        <f t="array" ref="C226">IFERROR(IF(ROWS(C$10:C226) &lt;= B$4,DataForViolins!B226,IF(ROWS(C$10:C226) &lt;=2*B$4,INDEX(DataForViolins!B$10:B$259,ROW(C226)-B$4-(ROW(B$10)-1)),NA())),NA())</f>
        <v>213.5100235021448</v>
      </c>
      <c r="D226" cm="1">
        <f t="array" ref="D226">IFERROR(IF(ROWS(D$10:D226) &lt;= D$4,D$1-EnterData!$N$4*DataKernels!C226/MAX(DataKernels!C$10:C$259),IF(ROWS(D$10:D226)&lt;=2*D$4,D$1+EnterData!$N$4*INDEX(DataKernels!C$10:C$259,ROW(D226)-D$4-(ROW(D$10)-1))/MAX(DataKernels!C$10:C$259),NA())),NA())</f>
        <v>1.9711953685438961</v>
      </c>
      <c r="E226" cm="1">
        <f t="array" ref="E226">IFERROR(IF(ROWS(E$10:E226) &lt;= D$4,DataForViolins!C226,IF(ROWS(E$10:E226) &lt;=2*D$4,INDEX(DataForViolins!C$10:C$259,ROW(E226)-D$4-(ROW(D$10)-1)),NA())),NA())</f>
        <v>265.41000147585044</v>
      </c>
      <c r="F226" t="e" cm="1">
        <f t="array" ref="F226">IFERROR(IF(ROWS(F$10:F226) &lt;= F$4,F$1-EnterData!$N$4*DataKernels!D226/MAX(DataKernels!D$10:D$259),IF(ROWS(F$10:F226)&lt;=2*F$4,F$1+EnterData!$N$4*INDEX(DataKernels!D$10:D$259,ROW(F226)-F$4-(ROW(F$10)-1))/MAX(DataKernels!D$10:D$259),NA())),NA())</f>
        <v>#N/A</v>
      </c>
      <c r="G226" t="str" cm="1">
        <f t="array" ref="G226">IFERROR(IF(ROWS(G$10:G226) &lt;= F$4,DataForViolins!D226,IF(ROWS(G$10:G226) &lt;=2*F$4,INDEX(DataForViolins!D$10:D$259,ROW(G226)-F$4-(ROW(F$10)-1)),NA())),NA())</f>
        <v/>
      </c>
      <c r="H226" t="e" cm="1">
        <f t="array" ref="H226">IFERROR(IF(ROWS(H$10:H226) &lt;= H$4,H$1-EnterData!$N$4*DataKernels!E226/MAX(DataKernels!E$10:E$259),IF(ROWS(H$10:H226)&lt;=2*H$4,H$1+EnterData!$N$4*INDEX(DataKernels!E$10:E$259,ROW(H226)-H$4-(ROW(H$10)-1))/MAX(DataKernels!E$10:E$259),NA())),NA())</f>
        <v>#N/A</v>
      </c>
      <c r="I226" t="str" cm="1">
        <f t="array" ref="I226">IFERROR(IF(ROWS(I$10:I226) &lt;= H$4,DataForViolins!E226,IF(ROWS(I$10:I226) &lt;=2*H$4,INDEX(DataForViolins!E$10:E$259,ROW(I226)-H$4-(ROW(H$10)-1)),NA())),NA())</f>
        <v/>
      </c>
      <c r="J226" t="e" cm="1">
        <f t="array" ref="J226">IFERROR(IF(ROWS(J$10:J226) &lt;= J$4,J$1-EnterData!$N$4*DataKernels!F226/MAX(DataKernels!F$10:F$259),IF(ROWS(J$10:J226)&lt;=2*J$4,J$1+EnterData!$N$4*INDEX(DataKernels!F$10:F$259,ROW(J226)-J$4-(ROW(J$10)-1))/MAX(DataKernels!F$10:F$259),NA())),NA())</f>
        <v>#N/A</v>
      </c>
      <c r="K226" t="str" cm="1">
        <f t="array" ref="K226">IFERROR(IF(ROWS(K$10:K226) &lt;= J$4,DataForViolins!F226,IF(ROWS(K$10:K226) &lt;=2*J$4,INDEX(DataForViolins!F$10:F$259,ROW(K226)-J$4-(ROW(J$10)-1)),NA())),NA())</f>
        <v/>
      </c>
      <c r="L226" t="e" cm="1">
        <f t="array" ref="L226">IFERROR(IF(ROWS(L$10:L226) &lt;= L$4,L$1-EnterData!$N$4*DataKernels!G226/MAX(DataKernels!G$10:G$259),IF(ROWS(L$10:L226)&lt;=2*L$4,L$1+EnterData!$N$4*INDEX(DataKernels!G$10:G$259,ROW(L226)-L$4-(ROW(L$10)-1))/MAX(DataKernels!G$10:G$259),NA())),NA())</f>
        <v>#N/A</v>
      </c>
      <c r="M226" t="str" cm="1">
        <f t="array" ref="M226">IFERROR(IF(ROWS(M$10:M226) &lt;= L$4,DataForViolins!G226,IF(ROWS(M$10:M226) &lt;=2*L$4,INDEX(DataForViolins!G$10:G$259,ROW(M226)-L$4-(ROW(L$10)-1)),NA())),NA())</f>
        <v/>
      </c>
      <c r="N226" t="e" cm="1">
        <f t="array" ref="N226">IFERROR(IF(ROWS(N$10:N226) &lt;= N$4,N$1-EnterData!$N$4*DataKernels!H226/MAX(DataKernels!H$10:H$259),IF(ROWS(N$10:N226)&lt;=2*N$4,N$1+EnterData!$N$4*INDEX(DataKernels!H$10:H$259,ROW(N226)-N$4-(ROW(N$10)-1))/MAX(DataKernels!H$10:H$259),NA())),NA())</f>
        <v>#N/A</v>
      </c>
      <c r="O226" t="str" cm="1">
        <f t="array" ref="O226">IFERROR(IF(ROWS(O$10:O226) &lt;= N$4,DataForViolins!H226,IF(ROWS(O$10:O226) &lt;=2*N$4,INDEX(DataForViolins!H$10:H$259,ROW(O226)-N$4-(ROW(N$10)-1)),NA())),NA())</f>
        <v/>
      </c>
      <c r="P226" t="e" cm="1">
        <f t="array" ref="P226">IFERROR(IF(ROWS(P$10:P226) &lt;= P$4,P$1-EnterData!$N$4*DataKernels!I226/MAX(DataKernels!I$10:I$259),IF(ROWS(P$10:P226)&lt;=2*P$4,P$1+EnterData!$N$4*INDEX(DataKernels!I$10:I$259,ROW(P226)-P$4-(ROW(P$10)-1))/MAX(DataKernels!I$10:I$259),NA())),NA())</f>
        <v>#N/A</v>
      </c>
      <c r="Q226" t="str" cm="1">
        <f t="array" ref="Q226">IFERROR(IF(ROWS(Q$10:Q226) &lt;= P$4,DataForViolins!I226,IF(ROWS(Q$10:Q226) &lt;=2*P$4,INDEX(DataForViolins!I$10:I$259,ROW(Q226)-P$4-(ROW(P$10)-1)),NA())),NA())</f>
        <v/>
      </c>
      <c r="R226" t="e" cm="1">
        <f t="array" ref="R226">IFERROR(IF(ROWS(R$10:R226) &lt;= R$4,R$1-EnterData!$N$4*DataKernels!J226/MAX(DataKernels!J$10:J$259),IF(ROWS(R$10:R226)&lt;=2*R$4,R$1+EnterData!$N$4*INDEX(DataKernels!J$10:J$259,ROW(R226)-R$4-(ROW(R$10)-1))/MAX(DataKernels!J$10:J$259),NA())),NA())</f>
        <v>#N/A</v>
      </c>
      <c r="S226" t="str" cm="1">
        <f t="array" ref="S226">IFERROR(IF(ROWS(S$10:S226) &lt;= R$4,DataForViolins!J226,IF(ROWS(S$10:S226) &lt;=2*R$4,INDEX(DataForViolins!J$10:J$259,ROW(S226)-R$4-(ROW(R$10)-1)),NA())),NA())</f>
        <v/>
      </c>
      <c r="T226" t="e" cm="1">
        <f t="array" ref="T226">IFERROR(IF(ROWS(T$10:T226) &lt;= T$4,T$1-EnterData!$N$4*DataKernels!K226/MAX(DataKernels!K$10:K$259),IF(ROWS(T$10:T226)&lt;=2*T$4,T$1+EnterData!$N$4*INDEX(DataKernels!K$10:K$259,ROW(T226)-T$4-(ROW(T$10)-1))/MAX(DataKernels!K$10:K$259),NA())),NA())</f>
        <v>#N/A</v>
      </c>
      <c r="U226" t="str" cm="1">
        <f t="array" ref="U226">IFERROR(IF(ROWS(U$10:U226) &lt;= T$4,DataForViolins!K226,IF(ROWS(U$10:U226) &lt;=2*T$4,INDEX(DataForViolins!K$10:K$259,ROW(U226)-T$4-(ROW(T$10)-1)),NA())),NA())</f>
        <v/>
      </c>
    </row>
    <row r="227" spans="2:21" x14ac:dyDescent="0.25">
      <c r="B227" cm="1">
        <f t="array" ref="B227">IFERROR(IF(ROWS(B$10:B227) &lt;= B$4,B$1-EnterData!$N$4*DataKernels!B227/MAX(DataKernels!B$10:B$259),IF(ROWS(B$10:B227)&lt;=2*B$4,B$1+EnterData!$N$4*INDEX(DataKernels!B$10:B$259,ROW(B227)-B$4-(ROW(B$10)-1))/MAX(DataKernels!B$10:B$259),NA())),NA())</f>
        <v>0.97581096487781183</v>
      </c>
      <c r="C227" cm="1">
        <f t="array" ref="C227">IFERROR(IF(ROWS(C$10:C227) &lt;= B$4,DataForViolins!B227,IF(ROWS(C$10:C227) &lt;=2*B$4,INDEX(DataForViolins!B$10:B$259,ROW(C227)-B$4-(ROW(B$10)-1)),NA())),NA())</f>
        <v>214.13359381113995</v>
      </c>
      <c r="D227" cm="1">
        <f t="array" ref="D227">IFERROR(IF(ROWS(D$10:D227) &lt;= D$4,D$1-EnterData!$N$4*DataKernels!C227/MAX(DataKernels!C$10:C$259),IF(ROWS(D$10:D227)&lt;=2*D$4,D$1+EnterData!$N$4*INDEX(DataKernels!C$10:C$259,ROW(D227)-D$4-(ROW(D$10)-1))/MAX(DataKernels!C$10:C$259),NA())),NA())</f>
        <v>1.9733402934224968</v>
      </c>
      <c r="E227" cm="1">
        <f t="array" ref="E227">IFERROR(IF(ROWS(E$10:E227) &lt;= D$4,DataForViolins!C227,IF(ROWS(E$10:E227) &lt;=2*D$4,INDEX(DataForViolins!C$10:C$259,ROW(E227)-D$4-(ROW(D$10)-1)),NA())),NA())</f>
        <v>265.93360804935696</v>
      </c>
      <c r="F227" t="e" cm="1">
        <f t="array" ref="F227">IFERROR(IF(ROWS(F$10:F227) &lt;= F$4,F$1-EnterData!$N$4*DataKernels!D227/MAX(DataKernels!D$10:D$259),IF(ROWS(F$10:F227)&lt;=2*F$4,F$1+EnterData!$N$4*INDEX(DataKernels!D$10:D$259,ROW(F227)-F$4-(ROW(F$10)-1))/MAX(DataKernels!D$10:D$259),NA())),NA())</f>
        <v>#N/A</v>
      </c>
      <c r="G227" t="str" cm="1">
        <f t="array" ref="G227">IFERROR(IF(ROWS(G$10:G227) &lt;= F$4,DataForViolins!D227,IF(ROWS(G$10:G227) &lt;=2*F$4,INDEX(DataForViolins!D$10:D$259,ROW(G227)-F$4-(ROW(F$10)-1)),NA())),NA())</f>
        <v/>
      </c>
      <c r="H227" t="e" cm="1">
        <f t="array" ref="H227">IFERROR(IF(ROWS(H$10:H227) &lt;= H$4,H$1-EnterData!$N$4*DataKernels!E227/MAX(DataKernels!E$10:E$259),IF(ROWS(H$10:H227)&lt;=2*H$4,H$1+EnterData!$N$4*INDEX(DataKernels!E$10:E$259,ROW(H227)-H$4-(ROW(H$10)-1))/MAX(DataKernels!E$10:E$259),NA())),NA())</f>
        <v>#N/A</v>
      </c>
      <c r="I227" t="str" cm="1">
        <f t="array" ref="I227">IFERROR(IF(ROWS(I$10:I227) &lt;= H$4,DataForViolins!E227,IF(ROWS(I$10:I227) &lt;=2*H$4,INDEX(DataForViolins!E$10:E$259,ROW(I227)-H$4-(ROW(H$10)-1)),NA())),NA())</f>
        <v/>
      </c>
      <c r="J227" t="e" cm="1">
        <f t="array" ref="J227">IFERROR(IF(ROWS(J$10:J227) &lt;= J$4,J$1-EnterData!$N$4*DataKernels!F227/MAX(DataKernels!F$10:F$259),IF(ROWS(J$10:J227)&lt;=2*J$4,J$1+EnterData!$N$4*INDEX(DataKernels!F$10:F$259,ROW(J227)-J$4-(ROW(J$10)-1))/MAX(DataKernels!F$10:F$259),NA())),NA())</f>
        <v>#N/A</v>
      </c>
      <c r="K227" t="str" cm="1">
        <f t="array" ref="K227">IFERROR(IF(ROWS(K$10:K227) &lt;= J$4,DataForViolins!F227,IF(ROWS(K$10:K227) &lt;=2*J$4,INDEX(DataForViolins!F$10:F$259,ROW(K227)-J$4-(ROW(J$10)-1)),NA())),NA())</f>
        <v/>
      </c>
      <c r="L227" t="e" cm="1">
        <f t="array" ref="L227">IFERROR(IF(ROWS(L$10:L227) &lt;= L$4,L$1-EnterData!$N$4*DataKernels!G227/MAX(DataKernels!G$10:G$259),IF(ROWS(L$10:L227)&lt;=2*L$4,L$1+EnterData!$N$4*INDEX(DataKernels!G$10:G$259,ROW(L227)-L$4-(ROW(L$10)-1))/MAX(DataKernels!G$10:G$259),NA())),NA())</f>
        <v>#N/A</v>
      </c>
      <c r="M227" t="str" cm="1">
        <f t="array" ref="M227">IFERROR(IF(ROWS(M$10:M227) &lt;= L$4,DataForViolins!G227,IF(ROWS(M$10:M227) &lt;=2*L$4,INDEX(DataForViolins!G$10:G$259,ROW(M227)-L$4-(ROW(L$10)-1)),NA())),NA())</f>
        <v/>
      </c>
      <c r="N227" t="e" cm="1">
        <f t="array" ref="N227">IFERROR(IF(ROWS(N$10:N227) &lt;= N$4,N$1-EnterData!$N$4*DataKernels!H227/MAX(DataKernels!H$10:H$259),IF(ROWS(N$10:N227)&lt;=2*N$4,N$1+EnterData!$N$4*INDEX(DataKernels!H$10:H$259,ROW(N227)-N$4-(ROW(N$10)-1))/MAX(DataKernels!H$10:H$259),NA())),NA())</f>
        <v>#N/A</v>
      </c>
      <c r="O227" t="str" cm="1">
        <f t="array" ref="O227">IFERROR(IF(ROWS(O$10:O227) &lt;= N$4,DataForViolins!H227,IF(ROWS(O$10:O227) &lt;=2*N$4,INDEX(DataForViolins!H$10:H$259,ROW(O227)-N$4-(ROW(N$10)-1)),NA())),NA())</f>
        <v/>
      </c>
      <c r="P227" t="e" cm="1">
        <f t="array" ref="P227">IFERROR(IF(ROWS(P$10:P227) &lt;= P$4,P$1-EnterData!$N$4*DataKernels!I227/MAX(DataKernels!I$10:I$259),IF(ROWS(P$10:P227)&lt;=2*P$4,P$1+EnterData!$N$4*INDEX(DataKernels!I$10:I$259,ROW(P227)-P$4-(ROW(P$10)-1))/MAX(DataKernels!I$10:I$259),NA())),NA())</f>
        <v>#N/A</v>
      </c>
      <c r="Q227" t="str" cm="1">
        <f t="array" ref="Q227">IFERROR(IF(ROWS(Q$10:Q227) &lt;= P$4,DataForViolins!I227,IF(ROWS(Q$10:Q227) &lt;=2*P$4,INDEX(DataForViolins!I$10:I$259,ROW(Q227)-P$4-(ROW(P$10)-1)),NA())),NA())</f>
        <v/>
      </c>
      <c r="R227" t="e" cm="1">
        <f t="array" ref="R227">IFERROR(IF(ROWS(R$10:R227) &lt;= R$4,R$1-EnterData!$N$4*DataKernels!J227/MAX(DataKernels!J$10:J$259),IF(ROWS(R$10:R227)&lt;=2*R$4,R$1+EnterData!$N$4*INDEX(DataKernels!J$10:J$259,ROW(R227)-R$4-(ROW(R$10)-1))/MAX(DataKernels!J$10:J$259),NA())),NA())</f>
        <v>#N/A</v>
      </c>
      <c r="S227" t="str" cm="1">
        <f t="array" ref="S227">IFERROR(IF(ROWS(S$10:S227) &lt;= R$4,DataForViolins!J227,IF(ROWS(S$10:S227) &lt;=2*R$4,INDEX(DataForViolins!J$10:J$259,ROW(S227)-R$4-(ROW(R$10)-1)),NA())),NA())</f>
        <v/>
      </c>
      <c r="T227" t="e" cm="1">
        <f t="array" ref="T227">IFERROR(IF(ROWS(T$10:T227) &lt;= T$4,T$1-EnterData!$N$4*DataKernels!K227/MAX(DataKernels!K$10:K$259),IF(ROWS(T$10:T227)&lt;=2*T$4,T$1+EnterData!$N$4*INDEX(DataKernels!K$10:K$259,ROW(T227)-T$4-(ROW(T$10)-1))/MAX(DataKernels!K$10:K$259),NA())),NA())</f>
        <v>#N/A</v>
      </c>
      <c r="U227" t="str" cm="1">
        <f t="array" ref="U227">IFERROR(IF(ROWS(U$10:U227) &lt;= T$4,DataForViolins!K227,IF(ROWS(U$10:U227) &lt;=2*T$4,INDEX(DataForViolins!K$10:K$259,ROW(U227)-T$4-(ROW(T$10)-1)),NA())),NA())</f>
        <v/>
      </c>
    </row>
    <row r="228" spans="2:21" x14ac:dyDescent="0.25">
      <c r="B228" cm="1">
        <f t="array" ref="B228">IFERROR(IF(ROWS(B$10:B228) &lt;= B$4,B$1-EnterData!$N$4*DataKernels!B228/MAX(DataKernels!B$10:B$259),IF(ROWS(B$10:B228)&lt;=2*B$4,B$1+EnterData!$N$4*INDEX(DataKernels!B$10:B$259,ROW(B228)-B$4-(ROW(B$10)-1))/MAX(DataKernels!B$10:B$259),NA())),NA())</f>
        <v>0.97744866888005388</v>
      </c>
      <c r="C228" cm="1">
        <f t="array" ref="C228">IFERROR(IF(ROWS(C$10:C228) &lt;= B$4,DataForViolins!B228,IF(ROWS(C$10:C228) &lt;=2*B$4,INDEX(DataForViolins!B$10:B$259,ROW(C228)-B$4-(ROW(B$10)-1)),NA())),NA())</f>
        <v>214.75716412013509</v>
      </c>
      <c r="D228" cm="1">
        <f t="array" ref="D228">IFERROR(IF(ROWS(D$10:D228) &lt;= D$4,D$1-EnterData!$N$4*DataKernels!C228/MAX(DataKernels!C$10:C$259),IF(ROWS(D$10:D228)&lt;=2*D$4,D$1+EnterData!$N$4*INDEX(DataKernels!C$10:C$259,ROW(D228)-D$4-(ROW(D$10)-1))/MAX(DataKernels!C$10:C$259),NA())),NA())</f>
        <v>1.9753744232126154</v>
      </c>
      <c r="E228" cm="1">
        <f t="array" ref="E228">IFERROR(IF(ROWS(E$10:E228) &lt;= D$4,DataForViolins!C228,IF(ROWS(E$10:E228) &lt;=2*D$4,INDEX(DataForViolins!C$10:C$259,ROW(E228)-D$4-(ROW(D$10)-1)),NA())),NA())</f>
        <v>266.45721462286349</v>
      </c>
      <c r="F228" t="e" cm="1">
        <f t="array" ref="F228">IFERROR(IF(ROWS(F$10:F228) &lt;= F$4,F$1-EnterData!$N$4*DataKernels!D228/MAX(DataKernels!D$10:D$259),IF(ROWS(F$10:F228)&lt;=2*F$4,F$1+EnterData!$N$4*INDEX(DataKernels!D$10:D$259,ROW(F228)-F$4-(ROW(F$10)-1))/MAX(DataKernels!D$10:D$259),NA())),NA())</f>
        <v>#N/A</v>
      </c>
      <c r="G228" t="str" cm="1">
        <f t="array" ref="G228">IFERROR(IF(ROWS(G$10:G228) &lt;= F$4,DataForViolins!D228,IF(ROWS(G$10:G228) &lt;=2*F$4,INDEX(DataForViolins!D$10:D$259,ROW(G228)-F$4-(ROW(F$10)-1)),NA())),NA())</f>
        <v/>
      </c>
      <c r="H228" t="e" cm="1">
        <f t="array" ref="H228">IFERROR(IF(ROWS(H$10:H228) &lt;= H$4,H$1-EnterData!$N$4*DataKernels!E228/MAX(DataKernels!E$10:E$259),IF(ROWS(H$10:H228)&lt;=2*H$4,H$1+EnterData!$N$4*INDEX(DataKernels!E$10:E$259,ROW(H228)-H$4-(ROW(H$10)-1))/MAX(DataKernels!E$10:E$259),NA())),NA())</f>
        <v>#N/A</v>
      </c>
      <c r="I228" t="str" cm="1">
        <f t="array" ref="I228">IFERROR(IF(ROWS(I$10:I228) &lt;= H$4,DataForViolins!E228,IF(ROWS(I$10:I228) &lt;=2*H$4,INDEX(DataForViolins!E$10:E$259,ROW(I228)-H$4-(ROW(H$10)-1)),NA())),NA())</f>
        <v/>
      </c>
      <c r="J228" t="e" cm="1">
        <f t="array" ref="J228">IFERROR(IF(ROWS(J$10:J228) &lt;= J$4,J$1-EnterData!$N$4*DataKernels!F228/MAX(DataKernels!F$10:F$259),IF(ROWS(J$10:J228)&lt;=2*J$4,J$1+EnterData!$N$4*INDEX(DataKernels!F$10:F$259,ROW(J228)-J$4-(ROW(J$10)-1))/MAX(DataKernels!F$10:F$259),NA())),NA())</f>
        <v>#N/A</v>
      </c>
      <c r="K228" t="str" cm="1">
        <f t="array" ref="K228">IFERROR(IF(ROWS(K$10:K228) &lt;= J$4,DataForViolins!F228,IF(ROWS(K$10:K228) &lt;=2*J$4,INDEX(DataForViolins!F$10:F$259,ROW(K228)-J$4-(ROW(J$10)-1)),NA())),NA())</f>
        <v/>
      </c>
      <c r="L228" t="e" cm="1">
        <f t="array" ref="L228">IFERROR(IF(ROWS(L$10:L228) &lt;= L$4,L$1-EnterData!$N$4*DataKernels!G228/MAX(DataKernels!G$10:G$259),IF(ROWS(L$10:L228)&lt;=2*L$4,L$1+EnterData!$N$4*INDEX(DataKernels!G$10:G$259,ROW(L228)-L$4-(ROW(L$10)-1))/MAX(DataKernels!G$10:G$259),NA())),NA())</f>
        <v>#N/A</v>
      </c>
      <c r="M228" t="str" cm="1">
        <f t="array" ref="M228">IFERROR(IF(ROWS(M$10:M228) &lt;= L$4,DataForViolins!G228,IF(ROWS(M$10:M228) &lt;=2*L$4,INDEX(DataForViolins!G$10:G$259,ROW(M228)-L$4-(ROW(L$10)-1)),NA())),NA())</f>
        <v/>
      </c>
      <c r="N228" t="e" cm="1">
        <f t="array" ref="N228">IFERROR(IF(ROWS(N$10:N228) &lt;= N$4,N$1-EnterData!$N$4*DataKernels!H228/MAX(DataKernels!H$10:H$259),IF(ROWS(N$10:N228)&lt;=2*N$4,N$1+EnterData!$N$4*INDEX(DataKernels!H$10:H$259,ROW(N228)-N$4-(ROW(N$10)-1))/MAX(DataKernels!H$10:H$259),NA())),NA())</f>
        <v>#N/A</v>
      </c>
      <c r="O228" t="str" cm="1">
        <f t="array" ref="O228">IFERROR(IF(ROWS(O$10:O228) &lt;= N$4,DataForViolins!H228,IF(ROWS(O$10:O228) &lt;=2*N$4,INDEX(DataForViolins!H$10:H$259,ROW(O228)-N$4-(ROW(N$10)-1)),NA())),NA())</f>
        <v/>
      </c>
      <c r="P228" t="e" cm="1">
        <f t="array" ref="P228">IFERROR(IF(ROWS(P$10:P228) &lt;= P$4,P$1-EnterData!$N$4*DataKernels!I228/MAX(DataKernels!I$10:I$259),IF(ROWS(P$10:P228)&lt;=2*P$4,P$1+EnterData!$N$4*INDEX(DataKernels!I$10:I$259,ROW(P228)-P$4-(ROW(P$10)-1))/MAX(DataKernels!I$10:I$259),NA())),NA())</f>
        <v>#N/A</v>
      </c>
      <c r="Q228" t="str" cm="1">
        <f t="array" ref="Q228">IFERROR(IF(ROWS(Q$10:Q228) &lt;= P$4,DataForViolins!I228,IF(ROWS(Q$10:Q228) &lt;=2*P$4,INDEX(DataForViolins!I$10:I$259,ROW(Q228)-P$4-(ROW(P$10)-1)),NA())),NA())</f>
        <v/>
      </c>
      <c r="R228" t="e" cm="1">
        <f t="array" ref="R228">IFERROR(IF(ROWS(R$10:R228) &lt;= R$4,R$1-EnterData!$N$4*DataKernels!J228/MAX(DataKernels!J$10:J$259),IF(ROWS(R$10:R228)&lt;=2*R$4,R$1+EnterData!$N$4*INDEX(DataKernels!J$10:J$259,ROW(R228)-R$4-(ROW(R$10)-1))/MAX(DataKernels!J$10:J$259),NA())),NA())</f>
        <v>#N/A</v>
      </c>
      <c r="S228" t="str" cm="1">
        <f t="array" ref="S228">IFERROR(IF(ROWS(S$10:S228) &lt;= R$4,DataForViolins!J228,IF(ROWS(S$10:S228) &lt;=2*R$4,INDEX(DataForViolins!J$10:J$259,ROW(S228)-R$4-(ROW(R$10)-1)),NA())),NA())</f>
        <v/>
      </c>
      <c r="T228" t="e" cm="1">
        <f t="array" ref="T228">IFERROR(IF(ROWS(T$10:T228) &lt;= T$4,T$1-EnterData!$N$4*DataKernels!K228/MAX(DataKernels!K$10:K$259),IF(ROWS(T$10:T228)&lt;=2*T$4,T$1+EnterData!$N$4*INDEX(DataKernels!K$10:K$259,ROW(T228)-T$4-(ROW(T$10)-1))/MAX(DataKernels!K$10:K$259),NA())),NA())</f>
        <v>#N/A</v>
      </c>
      <c r="U228" t="str" cm="1">
        <f t="array" ref="U228">IFERROR(IF(ROWS(U$10:U228) &lt;= T$4,DataForViolins!K228,IF(ROWS(U$10:U228) &lt;=2*T$4,INDEX(DataForViolins!K$10:K$259,ROW(U228)-T$4-(ROW(T$10)-1)),NA())),NA())</f>
        <v/>
      </c>
    </row>
    <row r="229" spans="2:21" x14ac:dyDescent="0.25">
      <c r="B229" cm="1">
        <f t="array" ref="B229">IFERROR(IF(ROWS(B$10:B229) &lt;= B$4,B$1-EnterData!$N$4*DataKernels!B229/MAX(DataKernels!B$10:B$259),IF(ROWS(B$10:B229)&lt;=2*B$4,B$1+EnterData!$N$4*INDEX(DataKernels!B$10:B$259,ROW(B229)-B$4-(ROW(B$10)-1))/MAX(DataKernels!B$10:B$259),NA())),NA())</f>
        <v>0.97903862769909278</v>
      </c>
      <c r="C229" cm="1">
        <f t="array" ref="C229">IFERROR(IF(ROWS(C$10:C229) &lt;= B$4,DataForViolins!B229,IF(ROWS(C$10:C229) &lt;=2*B$4,INDEX(DataForViolins!B$10:B$259,ROW(C229)-B$4-(ROW(B$10)-1)),NA())),NA())</f>
        <v>215.38073442913023</v>
      </c>
      <c r="D229" cm="1">
        <f t="array" ref="D229">IFERROR(IF(ROWS(D$10:D229) &lt;= D$4,D$1-EnterData!$N$4*DataKernels!C229/MAX(DataKernels!C$10:C$259),IF(ROWS(D$10:D229)&lt;=2*D$4,D$1+EnterData!$N$4*INDEX(DataKernels!C$10:C$259,ROW(D229)-D$4-(ROW(D$10)-1))/MAX(DataKernels!C$10:C$259),NA())),NA())</f>
        <v>1.9772989902468092</v>
      </c>
      <c r="E229" cm="1">
        <f t="array" ref="E229">IFERROR(IF(ROWS(E$10:E229) &lt;= D$4,DataForViolins!C229,IF(ROWS(E$10:E229) &lt;=2*D$4,INDEX(DataForViolins!C$10:C$259,ROW(E229)-D$4-(ROW(D$10)-1)),NA())),NA())</f>
        <v>266.98082119637002</v>
      </c>
      <c r="F229" t="e" cm="1">
        <f t="array" ref="F229">IFERROR(IF(ROWS(F$10:F229) &lt;= F$4,F$1-EnterData!$N$4*DataKernels!D229/MAX(DataKernels!D$10:D$259),IF(ROWS(F$10:F229)&lt;=2*F$4,F$1+EnterData!$N$4*INDEX(DataKernels!D$10:D$259,ROW(F229)-F$4-(ROW(F$10)-1))/MAX(DataKernels!D$10:D$259),NA())),NA())</f>
        <v>#N/A</v>
      </c>
      <c r="G229" t="str" cm="1">
        <f t="array" ref="G229">IFERROR(IF(ROWS(G$10:G229) &lt;= F$4,DataForViolins!D229,IF(ROWS(G$10:G229) &lt;=2*F$4,INDEX(DataForViolins!D$10:D$259,ROW(G229)-F$4-(ROW(F$10)-1)),NA())),NA())</f>
        <v/>
      </c>
      <c r="H229" t="e" cm="1">
        <f t="array" ref="H229">IFERROR(IF(ROWS(H$10:H229) &lt;= H$4,H$1-EnterData!$N$4*DataKernels!E229/MAX(DataKernels!E$10:E$259),IF(ROWS(H$10:H229)&lt;=2*H$4,H$1+EnterData!$N$4*INDEX(DataKernels!E$10:E$259,ROW(H229)-H$4-(ROW(H$10)-1))/MAX(DataKernels!E$10:E$259),NA())),NA())</f>
        <v>#N/A</v>
      </c>
      <c r="I229" t="str" cm="1">
        <f t="array" ref="I229">IFERROR(IF(ROWS(I$10:I229) &lt;= H$4,DataForViolins!E229,IF(ROWS(I$10:I229) &lt;=2*H$4,INDEX(DataForViolins!E$10:E$259,ROW(I229)-H$4-(ROW(H$10)-1)),NA())),NA())</f>
        <v/>
      </c>
      <c r="J229" t="e" cm="1">
        <f t="array" ref="J229">IFERROR(IF(ROWS(J$10:J229) &lt;= J$4,J$1-EnterData!$N$4*DataKernels!F229/MAX(DataKernels!F$10:F$259),IF(ROWS(J$10:J229)&lt;=2*J$4,J$1+EnterData!$N$4*INDEX(DataKernels!F$10:F$259,ROW(J229)-J$4-(ROW(J$10)-1))/MAX(DataKernels!F$10:F$259),NA())),NA())</f>
        <v>#N/A</v>
      </c>
      <c r="K229" t="str" cm="1">
        <f t="array" ref="K229">IFERROR(IF(ROWS(K$10:K229) &lt;= J$4,DataForViolins!F229,IF(ROWS(K$10:K229) &lt;=2*J$4,INDEX(DataForViolins!F$10:F$259,ROW(K229)-J$4-(ROW(J$10)-1)),NA())),NA())</f>
        <v/>
      </c>
      <c r="L229" t="e" cm="1">
        <f t="array" ref="L229">IFERROR(IF(ROWS(L$10:L229) &lt;= L$4,L$1-EnterData!$N$4*DataKernels!G229/MAX(DataKernels!G$10:G$259),IF(ROWS(L$10:L229)&lt;=2*L$4,L$1+EnterData!$N$4*INDEX(DataKernels!G$10:G$259,ROW(L229)-L$4-(ROW(L$10)-1))/MAX(DataKernels!G$10:G$259),NA())),NA())</f>
        <v>#N/A</v>
      </c>
      <c r="M229" t="str" cm="1">
        <f t="array" ref="M229">IFERROR(IF(ROWS(M$10:M229) &lt;= L$4,DataForViolins!G229,IF(ROWS(M$10:M229) &lt;=2*L$4,INDEX(DataForViolins!G$10:G$259,ROW(M229)-L$4-(ROW(L$10)-1)),NA())),NA())</f>
        <v/>
      </c>
      <c r="N229" t="e" cm="1">
        <f t="array" ref="N229">IFERROR(IF(ROWS(N$10:N229) &lt;= N$4,N$1-EnterData!$N$4*DataKernels!H229/MAX(DataKernels!H$10:H$259),IF(ROWS(N$10:N229)&lt;=2*N$4,N$1+EnterData!$N$4*INDEX(DataKernels!H$10:H$259,ROW(N229)-N$4-(ROW(N$10)-1))/MAX(DataKernels!H$10:H$259),NA())),NA())</f>
        <v>#N/A</v>
      </c>
      <c r="O229" t="str" cm="1">
        <f t="array" ref="O229">IFERROR(IF(ROWS(O$10:O229) &lt;= N$4,DataForViolins!H229,IF(ROWS(O$10:O229) &lt;=2*N$4,INDEX(DataForViolins!H$10:H$259,ROW(O229)-N$4-(ROW(N$10)-1)),NA())),NA())</f>
        <v/>
      </c>
      <c r="P229" t="e" cm="1">
        <f t="array" ref="P229">IFERROR(IF(ROWS(P$10:P229) &lt;= P$4,P$1-EnterData!$N$4*DataKernels!I229/MAX(DataKernels!I$10:I$259),IF(ROWS(P$10:P229)&lt;=2*P$4,P$1+EnterData!$N$4*INDEX(DataKernels!I$10:I$259,ROW(P229)-P$4-(ROW(P$10)-1))/MAX(DataKernels!I$10:I$259),NA())),NA())</f>
        <v>#N/A</v>
      </c>
      <c r="Q229" t="str" cm="1">
        <f t="array" ref="Q229">IFERROR(IF(ROWS(Q$10:Q229) &lt;= P$4,DataForViolins!I229,IF(ROWS(Q$10:Q229) &lt;=2*P$4,INDEX(DataForViolins!I$10:I$259,ROW(Q229)-P$4-(ROW(P$10)-1)),NA())),NA())</f>
        <v/>
      </c>
      <c r="R229" t="e" cm="1">
        <f t="array" ref="R229">IFERROR(IF(ROWS(R$10:R229) &lt;= R$4,R$1-EnterData!$N$4*DataKernels!J229/MAX(DataKernels!J$10:J$259),IF(ROWS(R$10:R229)&lt;=2*R$4,R$1+EnterData!$N$4*INDEX(DataKernels!J$10:J$259,ROW(R229)-R$4-(ROW(R$10)-1))/MAX(DataKernels!J$10:J$259),NA())),NA())</f>
        <v>#N/A</v>
      </c>
      <c r="S229" t="str" cm="1">
        <f t="array" ref="S229">IFERROR(IF(ROWS(S$10:S229) &lt;= R$4,DataForViolins!J229,IF(ROWS(S$10:S229) &lt;=2*R$4,INDEX(DataForViolins!J$10:J$259,ROW(S229)-R$4-(ROW(R$10)-1)),NA())),NA())</f>
        <v/>
      </c>
      <c r="T229" t="e" cm="1">
        <f t="array" ref="T229">IFERROR(IF(ROWS(T$10:T229) &lt;= T$4,T$1-EnterData!$N$4*DataKernels!K229/MAX(DataKernels!K$10:K$259),IF(ROWS(T$10:T229)&lt;=2*T$4,T$1+EnterData!$N$4*INDEX(DataKernels!K$10:K$259,ROW(T229)-T$4-(ROW(T$10)-1))/MAX(DataKernels!K$10:K$259),NA())),NA())</f>
        <v>#N/A</v>
      </c>
      <c r="U229" t="str" cm="1">
        <f t="array" ref="U229">IFERROR(IF(ROWS(U$10:U229) &lt;= T$4,DataForViolins!K229,IF(ROWS(U$10:U229) &lt;=2*T$4,INDEX(DataForViolins!K$10:K$259,ROW(U229)-T$4-(ROW(T$10)-1)),NA())),NA())</f>
        <v/>
      </c>
    </row>
    <row r="230" spans="2:21" x14ac:dyDescent="0.25">
      <c r="B230" cm="1">
        <f t="array" ref="B230">IFERROR(IF(ROWS(B$10:B230) &lt;= B$4,B$1-EnterData!$N$4*DataKernels!B230/MAX(DataKernels!B$10:B$259),IF(ROWS(B$10:B230)&lt;=2*B$4,B$1+EnterData!$N$4*INDEX(DataKernels!B$10:B$259,ROW(B230)-B$4-(ROW(B$10)-1))/MAX(DataKernels!B$10:B$259),NA())),NA())</f>
        <v>0.98057522255225771</v>
      </c>
      <c r="C230" cm="1">
        <f t="array" ref="C230">IFERROR(IF(ROWS(C$10:C230) &lt;= B$4,DataForViolins!B230,IF(ROWS(C$10:C230) &lt;=2*B$4,INDEX(DataForViolins!B$10:B$259,ROW(C230)-B$4-(ROW(B$10)-1)),NA())),NA())</f>
        <v>216.00430473812537</v>
      </c>
      <c r="D230" cm="1">
        <f t="array" ref="D230">IFERROR(IF(ROWS(D$10:D230) &lt;= D$4,D$1-EnterData!$N$4*DataKernels!C230/MAX(DataKernels!C$10:C$259),IF(ROWS(D$10:D230)&lt;=2*D$4,D$1+EnterData!$N$4*INDEX(DataKernels!C$10:C$259,ROW(D230)-D$4-(ROW(D$10)-1))/MAX(DataKernels!C$10:C$259),NA())),NA())</f>
        <v>1.9791156110565002</v>
      </c>
      <c r="E230" cm="1">
        <f t="array" ref="E230">IFERROR(IF(ROWS(E$10:E230) &lt;= D$4,DataForViolins!C230,IF(ROWS(E$10:E230) &lt;=2*D$4,INDEX(DataForViolins!C$10:C$259,ROW(E230)-D$4-(ROW(D$10)-1)),NA())),NA())</f>
        <v>267.50442776987654</v>
      </c>
      <c r="F230" t="e" cm="1">
        <f t="array" ref="F230">IFERROR(IF(ROWS(F$10:F230) &lt;= F$4,F$1-EnterData!$N$4*DataKernels!D230/MAX(DataKernels!D$10:D$259),IF(ROWS(F$10:F230)&lt;=2*F$4,F$1+EnterData!$N$4*INDEX(DataKernels!D$10:D$259,ROW(F230)-F$4-(ROW(F$10)-1))/MAX(DataKernels!D$10:D$259),NA())),NA())</f>
        <v>#N/A</v>
      </c>
      <c r="G230" t="str" cm="1">
        <f t="array" ref="G230">IFERROR(IF(ROWS(G$10:G230) &lt;= F$4,DataForViolins!D230,IF(ROWS(G$10:G230) &lt;=2*F$4,INDEX(DataForViolins!D$10:D$259,ROW(G230)-F$4-(ROW(F$10)-1)),NA())),NA())</f>
        <v/>
      </c>
      <c r="H230" t="e" cm="1">
        <f t="array" ref="H230">IFERROR(IF(ROWS(H$10:H230) &lt;= H$4,H$1-EnterData!$N$4*DataKernels!E230/MAX(DataKernels!E$10:E$259),IF(ROWS(H$10:H230)&lt;=2*H$4,H$1+EnterData!$N$4*INDEX(DataKernels!E$10:E$259,ROW(H230)-H$4-(ROW(H$10)-1))/MAX(DataKernels!E$10:E$259),NA())),NA())</f>
        <v>#N/A</v>
      </c>
      <c r="I230" t="str" cm="1">
        <f t="array" ref="I230">IFERROR(IF(ROWS(I$10:I230) &lt;= H$4,DataForViolins!E230,IF(ROWS(I$10:I230) &lt;=2*H$4,INDEX(DataForViolins!E$10:E$259,ROW(I230)-H$4-(ROW(H$10)-1)),NA())),NA())</f>
        <v/>
      </c>
      <c r="J230" t="e" cm="1">
        <f t="array" ref="J230">IFERROR(IF(ROWS(J$10:J230) &lt;= J$4,J$1-EnterData!$N$4*DataKernels!F230/MAX(DataKernels!F$10:F$259),IF(ROWS(J$10:J230)&lt;=2*J$4,J$1+EnterData!$N$4*INDEX(DataKernels!F$10:F$259,ROW(J230)-J$4-(ROW(J$10)-1))/MAX(DataKernels!F$10:F$259),NA())),NA())</f>
        <v>#N/A</v>
      </c>
      <c r="K230" t="str" cm="1">
        <f t="array" ref="K230">IFERROR(IF(ROWS(K$10:K230) &lt;= J$4,DataForViolins!F230,IF(ROWS(K$10:K230) &lt;=2*J$4,INDEX(DataForViolins!F$10:F$259,ROW(K230)-J$4-(ROW(J$10)-1)),NA())),NA())</f>
        <v/>
      </c>
      <c r="L230" t="e" cm="1">
        <f t="array" ref="L230">IFERROR(IF(ROWS(L$10:L230) &lt;= L$4,L$1-EnterData!$N$4*DataKernels!G230/MAX(DataKernels!G$10:G$259),IF(ROWS(L$10:L230)&lt;=2*L$4,L$1+EnterData!$N$4*INDEX(DataKernels!G$10:G$259,ROW(L230)-L$4-(ROW(L$10)-1))/MAX(DataKernels!G$10:G$259),NA())),NA())</f>
        <v>#N/A</v>
      </c>
      <c r="M230" t="str" cm="1">
        <f t="array" ref="M230">IFERROR(IF(ROWS(M$10:M230) &lt;= L$4,DataForViolins!G230,IF(ROWS(M$10:M230) &lt;=2*L$4,INDEX(DataForViolins!G$10:G$259,ROW(M230)-L$4-(ROW(L$10)-1)),NA())),NA())</f>
        <v/>
      </c>
      <c r="N230" t="e" cm="1">
        <f t="array" ref="N230">IFERROR(IF(ROWS(N$10:N230) &lt;= N$4,N$1-EnterData!$N$4*DataKernels!H230/MAX(DataKernels!H$10:H$259),IF(ROWS(N$10:N230)&lt;=2*N$4,N$1+EnterData!$N$4*INDEX(DataKernels!H$10:H$259,ROW(N230)-N$4-(ROW(N$10)-1))/MAX(DataKernels!H$10:H$259),NA())),NA())</f>
        <v>#N/A</v>
      </c>
      <c r="O230" t="str" cm="1">
        <f t="array" ref="O230">IFERROR(IF(ROWS(O$10:O230) &lt;= N$4,DataForViolins!H230,IF(ROWS(O$10:O230) &lt;=2*N$4,INDEX(DataForViolins!H$10:H$259,ROW(O230)-N$4-(ROW(N$10)-1)),NA())),NA())</f>
        <v/>
      </c>
      <c r="P230" t="e" cm="1">
        <f t="array" ref="P230">IFERROR(IF(ROWS(P$10:P230) &lt;= P$4,P$1-EnterData!$N$4*DataKernels!I230/MAX(DataKernels!I$10:I$259),IF(ROWS(P$10:P230)&lt;=2*P$4,P$1+EnterData!$N$4*INDEX(DataKernels!I$10:I$259,ROW(P230)-P$4-(ROW(P$10)-1))/MAX(DataKernels!I$10:I$259),NA())),NA())</f>
        <v>#N/A</v>
      </c>
      <c r="Q230" t="str" cm="1">
        <f t="array" ref="Q230">IFERROR(IF(ROWS(Q$10:Q230) &lt;= P$4,DataForViolins!I230,IF(ROWS(Q$10:Q230) &lt;=2*P$4,INDEX(DataForViolins!I$10:I$259,ROW(Q230)-P$4-(ROW(P$10)-1)),NA())),NA())</f>
        <v/>
      </c>
      <c r="R230" t="e" cm="1">
        <f t="array" ref="R230">IFERROR(IF(ROWS(R$10:R230) &lt;= R$4,R$1-EnterData!$N$4*DataKernels!J230/MAX(DataKernels!J$10:J$259),IF(ROWS(R$10:R230)&lt;=2*R$4,R$1+EnterData!$N$4*INDEX(DataKernels!J$10:J$259,ROW(R230)-R$4-(ROW(R$10)-1))/MAX(DataKernels!J$10:J$259),NA())),NA())</f>
        <v>#N/A</v>
      </c>
      <c r="S230" t="str" cm="1">
        <f t="array" ref="S230">IFERROR(IF(ROWS(S$10:S230) &lt;= R$4,DataForViolins!J230,IF(ROWS(S$10:S230) &lt;=2*R$4,INDEX(DataForViolins!J$10:J$259,ROW(S230)-R$4-(ROW(R$10)-1)),NA())),NA())</f>
        <v/>
      </c>
      <c r="T230" t="e" cm="1">
        <f t="array" ref="T230">IFERROR(IF(ROWS(T$10:T230) &lt;= T$4,T$1-EnterData!$N$4*DataKernels!K230/MAX(DataKernels!K$10:K$259),IF(ROWS(T$10:T230)&lt;=2*T$4,T$1+EnterData!$N$4*INDEX(DataKernels!K$10:K$259,ROW(T230)-T$4-(ROW(T$10)-1))/MAX(DataKernels!K$10:K$259),NA())),NA())</f>
        <v>#N/A</v>
      </c>
      <c r="U230" t="str" cm="1">
        <f t="array" ref="U230">IFERROR(IF(ROWS(U$10:U230) &lt;= T$4,DataForViolins!K230,IF(ROWS(U$10:U230) &lt;=2*T$4,INDEX(DataForViolins!K$10:K$259,ROW(U230)-T$4-(ROW(T$10)-1)),NA())),NA())</f>
        <v/>
      </c>
    </row>
    <row r="231" spans="2:21" x14ac:dyDescent="0.25">
      <c r="B231" cm="1">
        <f t="array" ref="B231">IFERROR(IF(ROWS(B$10:B231) &lt;= B$4,B$1-EnterData!$N$4*DataKernels!B231/MAX(DataKernels!B$10:B$259),IF(ROWS(B$10:B231)&lt;=2*B$4,B$1+EnterData!$N$4*INDEX(DataKernels!B$10:B$259,ROW(B231)-B$4-(ROW(B$10)-1))/MAX(DataKernels!B$10:B$259),NA())),NA())</f>
        <v>0.98205362360643556</v>
      </c>
      <c r="C231" cm="1">
        <f t="array" ref="C231">IFERROR(IF(ROWS(C$10:C231) &lt;= B$4,DataForViolins!B231,IF(ROWS(C$10:C231) &lt;=2*B$4,INDEX(DataForViolins!B$10:B$259,ROW(C231)-B$4-(ROW(B$10)-1)),NA())),NA())</f>
        <v>216.62787504712051</v>
      </c>
      <c r="D231" cm="1">
        <f t="array" ref="D231">IFERROR(IF(ROWS(D$10:D231) &lt;= D$4,D$1-EnterData!$N$4*DataKernels!C231/MAX(DataKernels!C$10:C$259),IF(ROWS(D$10:D231)&lt;=2*D$4,D$1+EnterData!$N$4*INDEX(DataKernels!C$10:C$259,ROW(D231)-D$4-(ROW(D$10)-1))/MAX(DataKernels!C$10:C$259),NA())),NA())</f>
        <v>1.9808262650809485</v>
      </c>
      <c r="E231" cm="1">
        <f t="array" ref="E231">IFERROR(IF(ROWS(E$10:E231) &lt;= D$4,DataForViolins!C231,IF(ROWS(E$10:E231) &lt;=2*D$4,INDEX(DataForViolins!C$10:C$259,ROW(E231)-D$4-(ROW(D$10)-1)),NA())),NA())</f>
        <v>268.02803434338307</v>
      </c>
      <c r="F231" t="e" cm="1">
        <f t="array" ref="F231">IFERROR(IF(ROWS(F$10:F231) &lt;= F$4,F$1-EnterData!$N$4*DataKernels!D231/MAX(DataKernels!D$10:D$259),IF(ROWS(F$10:F231)&lt;=2*F$4,F$1+EnterData!$N$4*INDEX(DataKernels!D$10:D$259,ROW(F231)-F$4-(ROW(F$10)-1))/MAX(DataKernels!D$10:D$259),NA())),NA())</f>
        <v>#N/A</v>
      </c>
      <c r="G231" t="str" cm="1">
        <f t="array" ref="G231">IFERROR(IF(ROWS(G$10:G231) &lt;= F$4,DataForViolins!D231,IF(ROWS(G$10:G231) &lt;=2*F$4,INDEX(DataForViolins!D$10:D$259,ROW(G231)-F$4-(ROW(F$10)-1)),NA())),NA())</f>
        <v/>
      </c>
      <c r="H231" t="e" cm="1">
        <f t="array" ref="H231">IFERROR(IF(ROWS(H$10:H231) &lt;= H$4,H$1-EnterData!$N$4*DataKernels!E231/MAX(DataKernels!E$10:E$259),IF(ROWS(H$10:H231)&lt;=2*H$4,H$1+EnterData!$N$4*INDEX(DataKernels!E$10:E$259,ROW(H231)-H$4-(ROW(H$10)-1))/MAX(DataKernels!E$10:E$259),NA())),NA())</f>
        <v>#N/A</v>
      </c>
      <c r="I231" t="str" cm="1">
        <f t="array" ref="I231">IFERROR(IF(ROWS(I$10:I231) &lt;= H$4,DataForViolins!E231,IF(ROWS(I$10:I231) &lt;=2*H$4,INDEX(DataForViolins!E$10:E$259,ROW(I231)-H$4-(ROW(H$10)-1)),NA())),NA())</f>
        <v/>
      </c>
      <c r="J231" t="e" cm="1">
        <f t="array" ref="J231">IFERROR(IF(ROWS(J$10:J231) &lt;= J$4,J$1-EnterData!$N$4*DataKernels!F231/MAX(DataKernels!F$10:F$259),IF(ROWS(J$10:J231)&lt;=2*J$4,J$1+EnterData!$N$4*INDEX(DataKernels!F$10:F$259,ROW(J231)-J$4-(ROW(J$10)-1))/MAX(DataKernels!F$10:F$259),NA())),NA())</f>
        <v>#N/A</v>
      </c>
      <c r="K231" t="str" cm="1">
        <f t="array" ref="K231">IFERROR(IF(ROWS(K$10:K231) &lt;= J$4,DataForViolins!F231,IF(ROWS(K$10:K231) &lt;=2*J$4,INDEX(DataForViolins!F$10:F$259,ROW(K231)-J$4-(ROW(J$10)-1)),NA())),NA())</f>
        <v/>
      </c>
      <c r="L231" t="e" cm="1">
        <f t="array" ref="L231">IFERROR(IF(ROWS(L$10:L231) &lt;= L$4,L$1-EnterData!$N$4*DataKernels!G231/MAX(DataKernels!G$10:G$259),IF(ROWS(L$10:L231)&lt;=2*L$4,L$1+EnterData!$N$4*INDEX(DataKernels!G$10:G$259,ROW(L231)-L$4-(ROW(L$10)-1))/MAX(DataKernels!G$10:G$259),NA())),NA())</f>
        <v>#N/A</v>
      </c>
      <c r="M231" t="str" cm="1">
        <f t="array" ref="M231">IFERROR(IF(ROWS(M$10:M231) &lt;= L$4,DataForViolins!G231,IF(ROWS(M$10:M231) &lt;=2*L$4,INDEX(DataForViolins!G$10:G$259,ROW(M231)-L$4-(ROW(L$10)-1)),NA())),NA())</f>
        <v/>
      </c>
      <c r="N231" t="e" cm="1">
        <f t="array" ref="N231">IFERROR(IF(ROWS(N$10:N231) &lt;= N$4,N$1-EnterData!$N$4*DataKernels!H231/MAX(DataKernels!H$10:H$259),IF(ROWS(N$10:N231)&lt;=2*N$4,N$1+EnterData!$N$4*INDEX(DataKernels!H$10:H$259,ROW(N231)-N$4-(ROW(N$10)-1))/MAX(DataKernels!H$10:H$259),NA())),NA())</f>
        <v>#N/A</v>
      </c>
      <c r="O231" t="str" cm="1">
        <f t="array" ref="O231">IFERROR(IF(ROWS(O$10:O231) &lt;= N$4,DataForViolins!H231,IF(ROWS(O$10:O231) &lt;=2*N$4,INDEX(DataForViolins!H$10:H$259,ROW(O231)-N$4-(ROW(N$10)-1)),NA())),NA())</f>
        <v/>
      </c>
      <c r="P231" t="e" cm="1">
        <f t="array" ref="P231">IFERROR(IF(ROWS(P$10:P231) &lt;= P$4,P$1-EnterData!$N$4*DataKernels!I231/MAX(DataKernels!I$10:I$259),IF(ROWS(P$10:P231)&lt;=2*P$4,P$1+EnterData!$N$4*INDEX(DataKernels!I$10:I$259,ROW(P231)-P$4-(ROW(P$10)-1))/MAX(DataKernels!I$10:I$259),NA())),NA())</f>
        <v>#N/A</v>
      </c>
      <c r="Q231" t="str" cm="1">
        <f t="array" ref="Q231">IFERROR(IF(ROWS(Q$10:Q231) &lt;= P$4,DataForViolins!I231,IF(ROWS(Q$10:Q231) &lt;=2*P$4,INDEX(DataForViolins!I$10:I$259,ROW(Q231)-P$4-(ROW(P$10)-1)),NA())),NA())</f>
        <v/>
      </c>
      <c r="R231" t="e" cm="1">
        <f t="array" ref="R231">IFERROR(IF(ROWS(R$10:R231) &lt;= R$4,R$1-EnterData!$N$4*DataKernels!J231/MAX(DataKernels!J$10:J$259),IF(ROWS(R$10:R231)&lt;=2*R$4,R$1+EnterData!$N$4*INDEX(DataKernels!J$10:J$259,ROW(R231)-R$4-(ROW(R$10)-1))/MAX(DataKernels!J$10:J$259),NA())),NA())</f>
        <v>#N/A</v>
      </c>
      <c r="S231" t="str" cm="1">
        <f t="array" ref="S231">IFERROR(IF(ROWS(S$10:S231) &lt;= R$4,DataForViolins!J231,IF(ROWS(S$10:S231) &lt;=2*R$4,INDEX(DataForViolins!J$10:J$259,ROW(S231)-R$4-(ROW(R$10)-1)),NA())),NA())</f>
        <v/>
      </c>
      <c r="T231" t="e" cm="1">
        <f t="array" ref="T231">IFERROR(IF(ROWS(T$10:T231) &lt;= T$4,T$1-EnterData!$N$4*DataKernels!K231/MAX(DataKernels!K$10:K$259),IF(ROWS(T$10:T231)&lt;=2*T$4,T$1+EnterData!$N$4*INDEX(DataKernels!K$10:K$259,ROW(T231)-T$4-(ROW(T$10)-1))/MAX(DataKernels!K$10:K$259),NA())),NA())</f>
        <v>#N/A</v>
      </c>
      <c r="U231" t="str" cm="1">
        <f t="array" ref="U231">IFERROR(IF(ROWS(U$10:U231) &lt;= T$4,DataForViolins!K231,IF(ROWS(U$10:U231) &lt;=2*T$4,INDEX(DataForViolins!K$10:K$259,ROW(U231)-T$4-(ROW(T$10)-1)),NA())),NA())</f>
        <v/>
      </c>
    </row>
    <row r="232" spans="2:21" x14ac:dyDescent="0.25">
      <c r="B232" cm="1">
        <f t="array" ref="B232">IFERROR(IF(ROWS(B$10:B232) &lt;= B$4,B$1-EnterData!$N$4*DataKernels!B232/MAX(DataKernels!B$10:B$259),IF(ROWS(B$10:B232)&lt;=2*B$4,B$1+EnterData!$N$4*INDEX(DataKernels!B$10:B$259,ROW(B232)-B$4-(ROW(B$10)-1))/MAX(DataKernels!B$10:B$259),NA())),NA())</f>
        <v>0.98346980364860503</v>
      </c>
      <c r="C232" cm="1">
        <f t="array" ref="C232">IFERROR(IF(ROWS(C$10:C232) &lt;= B$4,DataForViolins!B232,IF(ROWS(C$10:C232) &lt;=2*B$4,INDEX(DataForViolins!B$10:B$259,ROW(C232)-B$4-(ROW(B$10)-1)),NA())),NA())</f>
        <v>217.25144535611565</v>
      </c>
      <c r="D232" cm="1">
        <f t="array" ref="D232">IFERROR(IF(ROWS(D$10:D232) &lt;= D$4,D$1-EnterData!$N$4*DataKernels!C232/MAX(DataKernels!C$10:C$259),IF(ROWS(D$10:D232)&lt;=2*D$4,D$1+EnterData!$N$4*INDEX(DataKernels!C$10:C$259,ROW(D232)-D$4-(ROW(D$10)-1))/MAX(DataKernels!C$10:C$259),NA())),NA())</f>
        <v>1.9824332701695577</v>
      </c>
      <c r="E232" cm="1">
        <f t="array" ref="E232">IFERROR(IF(ROWS(E$10:E232) &lt;= D$4,DataForViolins!C232,IF(ROWS(E$10:E232) &lt;=2*D$4,INDEX(DataForViolins!C$10:C$259,ROW(E232)-D$4-(ROW(D$10)-1)),NA())),NA())</f>
        <v>268.5516409168896</v>
      </c>
      <c r="F232" t="e" cm="1">
        <f t="array" ref="F232">IFERROR(IF(ROWS(F$10:F232) &lt;= F$4,F$1-EnterData!$N$4*DataKernels!D232/MAX(DataKernels!D$10:D$259),IF(ROWS(F$10:F232)&lt;=2*F$4,F$1+EnterData!$N$4*INDEX(DataKernels!D$10:D$259,ROW(F232)-F$4-(ROW(F$10)-1))/MAX(DataKernels!D$10:D$259),NA())),NA())</f>
        <v>#N/A</v>
      </c>
      <c r="G232" t="str" cm="1">
        <f t="array" ref="G232">IFERROR(IF(ROWS(G$10:G232) &lt;= F$4,DataForViolins!D232,IF(ROWS(G$10:G232) &lt;=2*F$4,INDEX(DataForViolins!D$10:D$259,ROW(G232)-F$4-(ROW(F$10)-1)),NA())),NA())</f>
        <v/>
      </c>
      <c r="H232" t="e" cm="1">
        <f t="array" ref="H232">IFERROR(IF(ROWS(H$10:H232) &lt;= H$4,H$1-EnterData!$N$4*DataKernels!E232/MAX(DataKernels!E$10:E$259),IF(ROWS(H$10:H232)&lt;=2*H$4,H$1+EnterData!$N$4*INDEX(DataKernels!E$10:E$259,ROW(H232)-H$4-(ROW(H$10)-1))/MAX(DataKernels!E$10:E$259),NA())),NA())</f>
        <v>#N/A</v>
      </c>
      <c r="I232" t="str" cm="1">
        <f t="array" ref="I232">IFERROR(IF(ROWS(I$10:I232) &lt;= H$4,DataForViolins!E232,IF(ROWS(I$10:I232) &lt;=2*H$4,INDEX(DataForViolins!E$10:E$259,ROW(I232)-H$4-(ROW(H$10)-1)),NA())),NA())</f>
        <v/>
      </c>
      <c r="J232" t="e" cm="1">
        <f t="array" ref="J232">IFERROR(IF(ROWS(J$10:J232) &lt;= J$4,J$1-EnterData!$N$4*DataKernels!F232/MAX(DataKernels!F$10:F$259),IF(ROWS(J$10:J232)&lt;=2*J$4,J$1+EnterData!$N$4*INDEX(DataKernels!F$10:F$259,ROW(J232)-J$4-(ROW(J$10)-1))/MAX(DataKernels!F$10:F$259),NA())),NA())</f>
        <v>#N/A</v>
      </c>
      <c r="K232" t="str" cm="1">
        <f t="array" ref="K232">IFERROR(IF(ROWS(K$10:K232) &lt;= J$4,DataForViolins!F232,IF(ROWS(K$10:K232) &lt;=2*J$4,INDEX(DataForViolins!F$10:F$259,ROW(K232)-J$4-(ROW(J$10)-1)),NA())),NA())</f>
        <v/>
      </c>
      <c r="L232" t="e" cm="1">
        <f t="array" ref="L232">IFERROR(IF(ROWS(L$10:L232) &lt;= L$4,L$1-EnterData!$N$4*DataKernels!G232/MAX(DataKernels!G$10:G$259),IF(ROWS(L$10:L232)&lt;=2*L$4,L$1+EnterData!$N$4*INDEX(DataKernels!G$10:G$259,ROW(L232)-L$4-(ROW(L$10)-1))/MAX(DataKernels!G$10:G$259),NA())),NA())</f>
        <v>#N/A</v>
      </c>
      <c r="M232" t="str" cm="1">
        <f t="array" ref="M232">IFERROR(IF(ROWS(M$10:M232) &lt;= L$4,DataForViolins!G232,IF(ROWS(M$10:M232) &lt;=2*L$4,INDEX(DataForViolins!G$10:G$259,ROW(M232)-L$4-(ROW(L$10)-1)),NA())),NA())</f>
        <v/>
      </c>
      <c r="N232" t="e" cm="1">
        <f t="array" ref="N232">IFERROR(IF(ROWS(N$10:N232) &lt;= N$4,N$1-EnterData!$N$4*DataKernels!H232/MAX(DataKernels!H$10:H$259),IF(ROWS(N$10:N232)&lt;=2*N$4,N$1+EnterData!$N$4*INDEX(DataKernels!H$10:H$259,ROW(N232)-N$4-(ROW(N$10)-1))/MAX(DataKernels!H$10:H$259),NA())),NA())</f>
        <v>#N/A</v>
      </c>
      <c r="O232" t="str" cm="1">
        <f t="array" ref="O232">IFERROR(IF(ROWS(O$10:O232) &lt;= N$4,DataForViolins!H232,IF(ROWS(O$10:O232) &lt;=2*N$4,INDEX(DataForViolins!H$10:H$259,ROW(O232)-N$4-(ROW(N$10)-1)),NA())),NA())</f>
        <v/>
      </c>
      <c r="P232" t="e" cm="1">
        <f t="array" ref="P232">IFERROR(IF(ROWS(P$10:P232) &lt;= P$4,P$1-EnterData!$N$4*DataKernels!I232/MAX(DataKernels!I$10:I$259),IF(ROWS(P$10:P232)&lt;=2*P$4,P$1+EnterData!$N$4*INDEX(DataKernels!I$10:I$259,ROW(P232)-P$4-(ROW(P$10)-1))/MAX(DataKernels!I$10:I$259),NA())),NA())</f>
        <v>#N/A</v>
      </c>
      <c r="Q232" t="str" cm="1">
        <f t="array" ref="Q232">IFERROR(IF(ROWS(Q$10:Q232) &lt;= P$4,DataForViolins!I232,IF(ROWS(Q$10:Q232) &lt;=2*P$4,INDEX(DataForViolins!I$10:I$259,ROW(Q232)-P$4-(ROW(P$10)-1)),NA())),NA())</f>
        <v/>
      </c>
      <c r="R232" t="e" cm="1">
        <f t="array" ref="R232">IFERROR(IF(ROWS(R$10:R232) &lt;= R$4,R$1-EnterData!$N$4*DataKernels!J232/MAX(DataKernels!J$10:J$259),IF(ROWS(R$10:R232)&lt;=2*R$4,R$1+EnterData!$N$4*INDEX(DataKernels!J$10:J$259,ROW(R232)-R$4-(ROW(R$10)-1))/MAX(DataKernels!J$10:J$259),NA())),NA())</f>
        <v>#N/A</v>
      </c>
      <c r="S232" t="str" cm="1">
        <f t="array" ref="S232">IFERROR(IF(ROWS(S$10:S232) &lt;= R$4,DataForViolins!J232,IF(ROWS(S$10:S232) &lt;=2*R$4,INDEX(DataForViolins!J$10:J$259,ROW(S232)-R$4-(ROW(R$10)-1)),NA())),NA())</f>
        <v/>
      </c>
      <c r="T232" t="e" cm="1">
        <f t="array" ref="T232">IFERROR(IF(ROWS(T$10:T232) &lt;= T$4,T$1-EnterData!$N$4*DataKernels!K232/MAX(DataKernels!K$10:K$259),IF(ROWS(T$10:T232)&lt;=2*T$4,T$1+EnterData!$N$4*INDEX(DataKernels!K$10:K$259,ROW(T232)-T$4-(ROW(T$10)-1))/MAX(DataKernels!K$10:K$259),NA())),NA())</f>
        <v>#N/A</v>
      </c>
      <c r="U232" t="str" cm="1">
        <f t="array" ref="U232">IFERROR(IF(ROWS(U$10:U232) &lt;= T$4,DataForViolins!K232,IF(ROWS(U$10:U232) &lt;=2*T$4,INDEX(DataForViolins!K$10:K$259,ROW(U232)-T$4-(ROW(T$10)-1)),NA())),NA())</f>
        <v/>
      </c>
    </row>
    <row r="233" spans="2:21" x14ac:dyDescent="0.25">
      <c r="B233" cm="1">
        <f t="array" ref="B233">IFERROR(IF(ROWS(B$10:B233) &lt;= B$4,B$1-EnterData!$N$4*DataKernels!B233/MAX(DataKernels!B$10:B$259),IF(ROWS(B$10:B233)&lt;=2*B$4,B$1+EnterData!$N$4*INDEX(DataKernels!B$10:B$259,ROW(B233)-B$4-(ROW(B$10)-1))/MAX(DataKernels!B$10:B$259),NA())),NA())</f>
        <v>0.98482053698679117</v>
      </c>
      <c r="C233" cm="1">
        <f t="array" ref="C233">IFERROR(IF(ROWS(C$10:C233) &lt;= B$4,DataForViolins!B233,IF(ROWS(C$10:C233) &lt;=2*B$4,INDEX(DataForViolins!B$10:B$259,ROW(C233)-B$4-(ROW(B$10)-1)),NA())),NA())</f>
        <v>217.87501566511079</v>
      </c>
      <c r="D233" cm="1">
        <f t="array" ref="D233">IFERROR(IF(ROWS(D$10:D233) &lt;= D$4,D$1-EnterData!$N$4*DataKernels!C233/MAX(DataKernels!C$10:C$259),IF(ROWS(D$10:D233)&lt;=2*D$4,D$1+EnterData!$N$4*INDEX(DataKernels!C$10:C$259,ROW(D233)-D$4-(ROW(D$10)-1))/MAX(DataKernels!C$10:C$259),NA())),NA())</f>
        <v>1.9839392553265889</v>
      </c>
      <c r="E233" cm="1">
        <f t="array" ref="E233">IFERROR(IF(ROWS(E$10:E233) &lt;= D$4,DataForViolins!C233,IF(ROWS(E$10:E233) &lt;=2*D$4,INDEX(DataForViolins!C$10:C$259,ROW(E233)-D$4-(ROW(D$10)-1)),NA())),NA())</f>
        <v>269.07524749039612</v>
      </c>
      <c r="F233" t="e" cm="1">
        <f t="array" ref="F233">IFERROR(IF(ROWS(F$10:F233) &lt;= F$4,F$1-EnterData!$N$4*DataKernels!D233/MAX(DataKernels!D$10:D$259),IF(ROWS(F$10:F233)&lt;=2*F$4,F$1+EnterData!$N$4*INDEX(DataKernels!D$10:D$259,ROW(F233)-F$4-(ROW(F$10)-1))/MAX(DataKernels!D$10:D$259),NA())),NA())</f>
        <v>#N/A</v>
      </c>
      <c r="G233" t="str" cm="1">
        <f t="array" ref="G233">IFERROR(IF(ROWS(G$10:G233) &lt;= F$4,DataForViolins!D233,IF(ROWS(G$10:G233) &lt;=2*F$4,INDEX(DataForViolins!D$10:D$259,ROW(G233)-F$4-(ROW(F$10)-1)),NA())),NA())</f>
        <v/>
      </c>
      <c r="H233" t="e" cm="1">
        <f t="array" ref="H233">IFERROR(IF(ROWS(H$10:H233) &lt;= H$4,H$1-EnterData!$N$4*DataKernels!E233/MAX(DataKernels!E$10:E$259),IF(ROWS(H$10:H233)&lt;=2*H$4,H$1+EnterData!$N$4*INDEX(DataKernels!E$10:E$259,ROW(H233)-H$4-(ROW(H$10)-1))/MAX(DataKernels!E$10:E$259),NA())),NA())</f>
        <v>#N/A</v>
      </c>
      <c r="I233" t="str" cm="1">
        <f t="array" ref="I233">IFERROR(IF(ROWS(I$10:I233) &lt;= H$4,DataForViolins!E233,IF(ROWS(I$10:I233) &lt;=2*H$4,INDEX(DataForViolins!E$10:E$259,ROW(I233)-H$4-(ROW(H$10)-1)),NA())),NA())</f>
        <v/>
      </c>
      <c r="J233" t="e" cm="1">
        <f t="array" ref="J233">IFERROR(IF(ROWS(J$10:J233) &lt;= J$4,J$1-EnterData!$N$4*DataKernels!F233/MAX(DataKernels!F$10:F$259),IF(ROWS(J$10:J233)&lt;=2*J$4,J$1+EnterData!$N$4*INDEX(DataKernels!F$10:F$259,ROW(J233)-J$4-(ROW(J$10)-1))/MAX(DataKernels!F$10:F$259),NA())),NA())</f>
        <v>#N/A</v>
      </c>
      <c r="K233" t="str" cm="1">
        <f t="array" ref="K233">IFERROR(IF(ROWS(K$10:K233) &lt;= J$4,DataForViolins!F233,IF(ROWS(K$10:K233) &lt;=2*J$4,INDEX(DataForViolins!F$10:F$259,ROW(K233)-J$4-(ROW(J$10)-1)),NA())),NA())</f>
        <v/>
      </c>
      <c r="L233" t="e" cm="1">
        <f t="array" ref="L233">IFERROR(IF(ROWS(L$10:L233) &lt;= L$4,L$1-EnterData!$N$4*DataKernels!G233/MAX(DataKernels!G$10:G$259),IF(ROWS(L$10:L233)&lt;=2*L$4,L$1+EnterData!$N$4*INDEX(DataKernels!G$10:G$259,ROW(L233)-L$4-(ROW(L$10)-1))/MAX(DataKernels!G$10:G$259),NA())),NA())</f>
        <v>#N/A</v>
      </c>
      <c r="M233" t="str" cm="1">
        <f t="array" ref="M233">IFERROR(IF(ROWS(M$10:M233) &lt;= L$4,DataForViolins!G233,IF(ROWS(M$10:M233) &lt;=2*L$4,INDEX(DataForViolins!G$10:G$259,ROW(M233)-L$4-(ROW(L$10)-1)),NA())),NA())</f>
        <v/>
      </c>
      <c r="N233" t="e" cm="1">
        <f t="array" ref="N233">IFERROR(IF(ROWS(N$10:N233) &lt;= N$4,N$1-EnterData!$N$4*DataKernels!H233/MAX(DataKernels!H$10:H$259),IF(ROWS(N$10:N233)&lt;=2*N$4,N$1+EnterData!$N$4*INDEX(DataKernels!H$10:H$259,ROW(N233)-N$4-(ROW(N$10)-1))/MAX(DataKernels!H$10:H$259),NA())),NA())</f>
        <v>#N/A</v>
      </c>
      <c r="O233" t="str" cm="1">
        <f t="array" ref="O233">IFERROR(IF(ROWS(O$10:O233) &lt;= N$4,DataForViolins!H233,IF(ROWS(O$10:O233) &lt;=2*N$4,INDEX(DataForViolins!H$10:H$259,ROW(O233)-N$4-(ROW(N$10)-1)),NA())),NA())</f>
        <v/>
      </c>
      <c r="P233" t="e" cm="1">
        <f t="array" ref="P233">IFERROR(IF(ROWS(P$10:P233) &lt;= P$4,P$1-EnterData!$N$4*DataKernels!I233/MAX(DataKernels!I$10:I$259),IF(ROWS(P$10:P233)&lt;=2*P$4,P$1+EnterData!$N$4*INDEX(DataKernels!I$10:I$259,ROW(P233)-P$4-(ROW(P$10)-1))/MAX(DataKernels!I$10:I$259),NA())),NA())</f>
        <v>#N/A</v>
      </c>
      <c r="Q233" t="str" cm="1">
        <f t="array" ref="Q233">IFERROR(IF(ROWS(Q$10:Q233) &lt;= P$4,DataForViolins!I233,IF(ROWS(Q$10:Q233) &lt;=2*P$4,INDEX(DataForViolins!I$10:I$259,ROW(Q233)-P$4-(ROW(P$10)-1)),NA())),NA())</f>
        <v/>
      </c>
      <c r="R233" t="e" cm="1">
        <f t="array" ref="R233">IFERROR(IF(ROWS(R$10:R233) &lt;= R$4,R$1-EnterData!$N$4*DataKernels!J233/MAX(DataKernels!J$10:J$259),IF(ROWS(R$10:R233)&lt;=2*R$4,R$1+EnterData!$N$4*INDEX(DataKernels!J$10:J$259,ROW(R233)-R$4-(ROW(R$10)-1))/MAX(DataKernels!J$10:J$259),NA())),NA())</f>
        <v>#N/A</v>
      </c>
      <c r="S233" t="str" cm="1">
        <f t="array" ref="S233">IFERROR(IF(ROWS(S$10:S233) &lt;= R$4,DataForViolins!J233,IF(ROWS(S$10:S233) &lt;=2*R$4,INDEX(DataForViolins!J$10:J$259,ROW(S233)-R$4-(ROW(R$10)-1)),NA())),NA())</f>
        <v/>
      </c>
      <c r="T233" t="e" cm="1">
        <f t="array" ref="T233">IFERROR(IF(ROWS(T$10:T233) &lt;= T$4,T$1-EnterData!$N$4*DataKernels!K233/MAX(DataKernels!K$10:K$259),IF(ROWS(T$10:T233)&lt;=2*T$4,T$1+EnterData!$N$4*INDEX(DataKernels!K$10:K$259,ROW(T233)-T$4-(ROW(T$10)-1))/MAX(DataKernels!K$10:K$259),NA())),NA())</f>
        <v>#N/A</v>
      </c>
      <c r="U233" t="str" cm="1">
        <f t="array" ref="U233">IFERROR(IF(ROWS(U$10:U233) &lt;= T$4,DataForViolins!K233,IF(ROWS(U$10:U233) &lt;=2*T$4,INDEX(DataForViolins!K$10:K$259,ROW(U233)-T$4-(ROW(T$10)-1)),NA())),NA())</f>
        <v/>
      </c>
    </row>
    <row r="234" spans="2:21" x14ac:dyDescent="0.25">
      <c r="B234" cm="1">
        <f t="array" ref="B234">IFERROR(IF(ROWS(B$10:B234) &lt;= B$4,B$1-EnterData!$N$4*DataKernels!B234/MAX(DataKernels!B$10:B$259),IF(ROWS(B$10:B234)&lt;=2*B$4,B$1+EnterData!$N$4*INDEX(DataKernels!B$10:B$259,ROW(B234)-B$4-(ROW(B$10)-1))/MAX(DataKernels!B$10:B$259),NA())),NA())</f>
        <v>0.98610338491997029</v>
      </c>
      <c r="C234" cm="1">
        <f t="array" ref="C234">IFERROR(IF(ROWS(C$10:C234) &lt;= B$4,DataForViolins!B234,IF(ROWS(C$10:C234) &lt;=2*B$4,INDEX(DataForViolins!B$10:B$259,ROW(C234)-B$4-(ROW(B$10)-1)),NA())),NA())</f>
        <v>218.49858597410594</v>
      </c>
      <c r="D234" cm="1">
        <f t="array" ref="D234">IFERROR(IF(ROWS(D$10:D234) &lt;= D$4,D$1-EnterData!$N$4*DataKernels!C234/MAX(DataKernels!C$10:C$259),IF(ROWS(D$10:D234)&lt;=2*D$4,D$1+EnterData!$N$4*INDEX(DataKernels!C$10:C$259,ROW(D234)-D$4-(ROW(D$10)-1))/MAX(DataKernels!C$10:C$259),NA())),NA())</f>
        <v>1.9853471311793864</v>
      </c>
      <c r="E234" cm="1">
        <f t="array" ref="E234">IFERROR(IF(ROWS(E$10:E234) &lt;= D$4,DataForViolins!C234,IF(ROWS(E$10:E234) &lt;=2*D$4,INDEX(DataForViolins!C$10:C$259,ROW(E234)-D$4-(ROW(D$10)-1)),NA())),NA())</f>
        <v>269.59885406390265</v>
      </c>
      <c r="F234" t="e" cm="1">
        <f t="array" ref="F234">IFERROR(IF(ROWS(F$10:F234) &lt;= F$4,F$1-EnterData!$N$4*DataKernels!D234/MAX(DataKernels!D$10:D$259),IF(ROWS(F$10:F234)&lt;=2*F$4,F$1+EnterData!$N$4*INDEX(DataKernels!D$10:D$259,ROW(F234)-F$4-(ROW(F$10)-1))/MAX(DataKernels!D$10:D$259),NA())),NA())</f>
        <v>#N/A</v>
      </c>
      <c r="G234" t="str" cm="1">
        <f t="array" ref="G234">IFERROR(IF(ROWS(G$10:G234) &lt;= F$4,DataForViolins!D234,IF(ROWS(G$10:G234) &lt;=2*F$4,INDEX(DataForViolins!D$10:D$259,ROW(G234)-F$4-(ROW(F$10)-1)),NA())),NA())</f>
        <v/>
      </c>
      <c r="H234" t="e" cm="1">
        <f t="array" ref="H234">IFERROR(IF(ROWS(H$10:H234) &lt;= H$4,H$1-EnterData!$N$4*DataKernels!E234/MAX(DataKernels!E$10:E$259),IF(ROWS(H$10:H234)&lt;=2*H$4,H$1+EnterData!$N$4*INDEX(DataKernels!E$10:E$259,ROW(H234)-H$4-(ROW(H$10)-1))/MAX(DataKernels!E$10:E$259),NA())),NA())</f>
        <v>#N/A</v>
      </c>
      <c r="I234" t="str" cm="1">
        <f t="array" ref="I234">IFERROR(IF(ROWS(I$10:I234) &lt;= H$4,DataForViolins!E234,IF(ROWS(I$10:I234) &lt;=2*H$4,INDEX(DataForViolins!E$10:E$259,ROW(I234)-H$4-(ROW(H$10)-1)),NA())),NA())</f>
        <v/>
      </c>
      <c r="J234" t="e" cm="1">
        <f t="array" ref="J234">IFERROR(IF(ROWS(J$10:J234) &lt;= J$4,J$1-EnterData!$N$4*DataKernels!F234/MAX(DataKernels!F$10:F$259),IF(ROWS(J$10:J234)&lt;=2*J$4,J$1+EnterData!$N$4*INDEX(DataKernels!F$10:F$259,ROW(J234)-J$4-(ROW(J$10)-1))/MAX(DataKernels!F$10:F$259),NA())),NA())</f>
        <v>#N/A</v>
      </c>
      <c r="K234" t="str" cm="1">
        <f t="array" ref="K234">IFERROR(IF(ROWS(K$10:K234) &lt;= J$4,DataForViolins!F234,IF(ROWS(K$10:K234) &lt;=2*J$4,INDEX(DataForViolins!F$10:F$259,ROW(K234)-J$4-(ROW(J$10)-1)),NA())),NA())</f>
        <v/>
      </c>
      <c r="L234" t="e" cm="1">
        <f t="array" ref="L234">IFERROR(IF(ROWS(L$10:L234) &lt;= L$4,L$1-EnterData!$N$4*DataKernels!G234/MAX(DataKernels!G$10:G$259),IF(ROWS(L$10:L234)&lt;=2*L$4,L$1+EnterData!$N$4*INDEX(DataKernels!G$10:G$259,ROW(L234)-L$4-(ROW(L$10)-1))/MAX(DataKernels!G$10:G$259),NA())),NA())</f>
        <v>#N/A</v>
      </c>
      <c r="M234" t="str" cm="1">
        <f t="array" ref="M234">IFERROR(IF(ROWS(M$10:M234) &lt;= L$4,DataForViolins!G234,IF(ROWS(M$10:M234) &lt;=2*L$4,INDEX(DataForViolins!G$10:G$259,ROW(M234)-L$4-(ROW(L$10)-1)),NA())),NA())</f>
        <v/>
      </c>
      <c r="N234" t="e" cm="1">
        <f t="array" ref="N234">IFERROR(IF(ROWS(N$10:N234) &lt;= N$4,N$1-EnterData!$N$4*DataKernels!H234/MAX(DataKernels!H$10:H$259),IF(ROWS(N$10:N234)&lt;=2*N$4,N$1+EnterData!$N$4*INDEX(DataKernels!H$10:H$259,ROW(N234)-N$4-(ROW(N$10)-1))/MAX(DataKernels!H$10:H$259),NA())),NA())</f>
        <v>#N/A</v>
      </c>
      <c r="O234" t="str" cm="1">
        <f t="array" ref="O234">IFERROR(IF(ROWS(O$10:O234) &lt;= N$4,DataForViolins!H234,IF(ROWS(O$10:O234) &lt;=2*N$4,INDEX(DataForViolins!H$10:H$259,ROW(O234)-N$4-(ROW(N$10)-1)),NA())),NA())</f>
        <v/>
      </c>
      <c r="P234" t="e" cm="1">
        <f t="array" ref="P234">IFERROR(IF(ROWS(P$10:P234) &lt;= P$4,P$1-EnterData!$N$4*DataKernels!I234/MAX(DataKernels!I$10:I$259),IF(ROWS(P$10:P234)&lt;=2*P$4,P$1+EnterData!$N$4*INDEX(DataKernels!I$10:I$259,ROW(P234)-P$4-(ROW(P$10)-1))/MAX(DataKernels!I$10:I$259),NA())),NA())</f>
        <v>#N/A</v>
      </c>
      <c r="Q234" t="str" cm="1">
        <f t="array" ref="Q234">IFERROR(IF(ROWS(Q$10:Q234) &lt;= P$4,DataForViolins!I234,IF(ROWS(Q$10:Q234) &lt;=2*P$4,INDEX(DataForViolins!I$10:I$259,ROW(Q234)-P$4-(ROW(P$10)-1)),NA())),NA())</f>
        <v/>
      </c>
      <c r="R234" t="e" cm="1">
        <f t="array" ref="R234">IFERROR(IF(ROWS(R$10:R234) &lt;= R$4,R$1-EnterData!$N$4*DataKernels!J234/MAX(DataKernels!J$10:J$259),IF(ROWS(R$10:R234)&lt;=2*R$4,R$1+EnterData!$N$4*INDEX(DataKernels!J$10:J$259,ROW(R234)-R$4-(ROW(R$10)-1))/MAX(DataKernels!J$10:J$259),NA())),NA())</f>
        <v>#N/A</v>
      </c>
      <c r="S234" t="str" cm="1">
        <f t="array" ref="S234">IFERROR(IF(ROWS(S$10:S234) &lt;= R$4,DataForViolins!J234,IF(ROWS(S$10:S234) &lt;=2*R$4,INDEX(DataForViolins!J$10:J$259,ROW(S234)-R$4-(ROW(R$10)-1)),NA())),NA())</f>
        <v/>
      </c>
      <c r="T234" t="e" cm="1">
        <f t="array" ref="T234">IFERROR(IF(ROWS(T$10:T234) &lt;= T$4,T$1-EnterData!$N$4*DataKernels!K234/MAX(DataKernels!K$10:K$259),IF(ROWS(T$10:T234)&lt;=2*T$4,T$1+EnterData!$N$4*INDEX(DataKernels!K$10:K$259,ROW(T234)-T$4-(ROW(T$10)-1))/MAX(DataKernels!K$10:K$259),NA())),NA())</f>
        <v>#N/A</v>
      </c>
      <c r="U234" t="str" cm="1">
        <f t="array" ref="U234">IFERROR(IF(ROWS(U$10:U234) &lt;= T$4,DataForViolins!K234,IF(ROWS(U$10:U234) &lt;=2*T$4,INDEX(DataForViolins!K$10:K$259,ROW(U234)-T$4-(ROW(T$10)-1)),NA())),NA())</f>
        <v/>
      </c>
    </row>
    <row r="235" spans="2:21" x14ac:dyDescent="0.25">
      <c r="B235" cm="1">
        <f t="array" ref="B235">IFERROR(IF(ROWS(B$10:B235) &lt;= B$4,B$1-EnterData!$N$4*DataKernels!B235/MAX(DataKernels!B$10:B$259),IF(ROWS(B$10:B235)&lt;=2*B$4,B$1+EnterData!$N$4*INDEX(DataKernels!B$10:B$259,ROW(B235)-B$4-(ROW(B$10)-1))/MAX(DataKernels!B$10:B$259),NA())),NA())</f>
        <v>0.98731666927625106</v>
      </c>
      <c r="C235" cm="1">
        <f t="array" ref="C235">IFERROR(IF(ROWS(C$10:C235) &lt;= B$4,DataForViolins!B235,IF(ROWS(C$10:C235) &lt;=2*B$4,INDEX(DataForViolins!B$10:B$259,ROW(C235)-B$4-(ROW(B$10)-1)),NA())),NA())</f>
        <v>219.12215628310108</v>
      </c>
      <c r="D235" cm="1">
        <f t="array" ref="D235">IFERROR(IF(ROWS(D$10:D235) &lt;= D$4,D$1-EnterData!$N$4*DataKernels!C235/MAX(DataKernels!C$10:C$259),IF(ROWS(D$10:D235)&lt;=2*D$4,D$1+EnterData!$N$4*INDEX(DataKernels!C$10:C$259,ROW(D235)-D$4-(ROW(D$10)-1))/MAX(DataKernels!C$10:C$259),NA())),NA())</f>
        <v>1.9866600586714733</v>
      </c>
      <c r="E235" cm="1">
        <f t="array" ref="E235">IFERROR(IF(ROWS(E$10:E235) &lt;= D$4,DataForViolins!C235,IF(ROWS(E$10:E235) &lt;=2*D$4,INDEX(DataForViolins!C$10:C$259,ROW(E235)-D$4-(ROW(D$10)-1)),NA())),NA())</f>
        <v>270.12246063740918</v>
      </c>
      <c r="F235" t="e" cm="1">
        <f t="array" ref="F235">IFERROR(IF(ROWS(F$10:F235) &lt;= F$4,F$1-EnterData!$N$4*DataKernels!D235/MAX(DataKernels!D$10:D$259),IF(ROWS(F$10:F235)&lt;=2*F$4,F$1+EnterData!$N$4*INDEX(DataKernels!D$10:D$259,ROW(F235)-F$4-(ROW(F$10)-1))/MAX(DataKernels!D$10:D$259),NA())),NA())</f>
        <v>#N/A</v>
      </c>
      <c r="G235" t="str" cm="1">
        <f t="array" ref="G235">IFERROR(IF(ROWS(G$10:G235) &lt;= F$4,DataForViolins!D235,IF(ROWS(G$10:G235) &lt;=2*F$4,INDEX(DataForViolins!D$10:D$259,ROW(G235)-F$4-(ROW(F$10)-1)),NA())),NA())</f>
        <v/>
      </c>
      <c r="H235" t="e" cm="1">
        <f t="array" ref="H235">IFERROR(IF(ROWS(H$10:H235) &lt;= H$4,H$1-EnterData!$N$4*DataKernels!E235/MAX(DataKernels!E$10:E$259),IF(ROWS(H$10:H235)&lt;=2*H$4,H$1+EnterData!$N$4*INDEX(DataKernels!E$10:E$259,ROW(H235)-H$4-(ROW(H$10)-1))/MAX(DataKernels!E$10:E$259),NA())),NA())</f>
        <v>#N/A</v>
      </c>
      <c r="I235" t="str" cm="1">
        <f t="array" ref="I235">IFERROR(IF(ROWS(I$10:I235) &lt;= H$4,DataForViolins!E235,IF(ROWS(I$10:I235) &lt;=2*H$4,INDEX(DataForViolins!E$10:E$259,ROW(I235)-H$4-(ROW(H$10)-1)),NA())),NA())</f>
        <v/>
      </c>
      <c r="J235" t="e" cm="1">
        <f t="array" ref="J235">IFERROR(IF(ROWS(J$10:J235) &lt;= J$4,J$1-EnterData!$N$4*DataKernels!F235/MAX(DataKernels!F$10:F$259),IF(ROWS(J$10:J235)&lt;=2*J$4,J$1+EnterData!$N$4*INDEX(DataKernels!F$10:F$259,ROW(J235)-J$4-(ROW(J$10)-1))/MAX(DataKernels!F$10:F$259),NA())),NA())</f>
        <v>#N/A</v>
      </c>
      <c r="K235" t="str" cm="1">
        <f t="array" ref="K235">IFERROR(IF(ROWS(K$10:K235) &lt;= J$4,DataForViolins!F235,IF(ROWS(K$10:K235) &lt;=2*J$4,INDEX(DataForViolins!F$10:F$259,ROW(K235)-J$4-(ROW(J$10)-1)),NA())),NA())</f>
        <v/>
      </c>
      <c r="L235" t="e" cm="1">
        <f t="array" ref="L235">IFERROR(IF(ROWS(L$10:L235) &lt;= L$4,L$1-EnterData!$N$4*DataKernels!G235/MAX(DataKernels!G$10:G$259),IF(ROWS(L$10:L235)&lt;=2*L$4,L$1+EnterData!$N$4*INDEX(DataKernels!G$10:G$259,ROW(L235)-L$4-(ROW(L$10)-1))/MAX(DataKernels!G$10:G$259),NA())),NA())</f>
        <v>#N/A</v>
      </c>
      <c r="M235" t="str" cm="1">
        <f t="array" ref="M235">IFERROR(IF(ROWS(M$10:M235) &lt;= L$4,DataForViolins!G235,IF(ROWS(M$10:M235) &lt;=2*L$4,INDEX(DataForViolins!G$10:G$259,ROW(M235)-L$4-(ROW(L$10)-1)),NA())),NA())</f>
        <v/>
      </c>
      <c r="N235" t="e" cm="1">
        <f t="array" ref="N235">IFERROR(IF(ROWS(N$10:N235) &lt;= N$4,N$1-EnterData!$N$4*DataKernels!H235/MAX(DataKernels!H$10:H$259),IF(ROWS(N$10:N235)&lt;=2*N$4,N$1+EnterData!$N$4*INDEX(DataKernels!H$10:H$259,ROW(N235)-N$4-(ROW(N$10)-1))/MAX(DataKernels!H$10:H$259),NA())),NA())</f>
        <v>#N/A</v>
      </c>
      <c r="O235" t="str" cm="1">
        <f t="array" ref="O235">IFERROR(IF(ROWS(O$10:O235) &lt;= N$4,DataForViolins!H235,IF(ROWS(O$10:O235) &lt;=2*N$4,INDEX(DataForViolins!H$10:H$259,ROW(O235)-N$4-(ROW(N$10)-1)),NA())),NA())</f>
        <v/>
      </c>
      <c r="P235" t="e" cm="1">
        <f t="array" ref="P235">IFERROR(IF(ROWS(P$10:P235) &lt;= P$4,P$1-EnterData!$N$4*DataKernels!I235/MAX(DataKernels!I$10:I$259),IF(ROWS(P$10:P235)&lt;=2*P$4,P$1+EnterData!$N$4*INDEX(DataKernels!I$10:I$259,ROW(P235)-P$4-(ROW(P$10)-1))/MAX(DataKernels!I$10:I$259),NA())),NA())</f>
        <v>#N/A</v>
      </c>
      <c r="Q235" t="str" cm="1">
        <f t="array" ref="Q235">IFERROR(IF(ROWS(Q$10:Q235) &lt;= P$4,DataForViolins!I235,IF(ROWS(Q$10:Q235) &lt;=2*P$4,INDEX(DataForViolins!I$10:I$259,ROW(Q235)-P$4-(ROW(P$10)-1)),NA())),NA())</f>
        <v/>
      </c>
      <c r="R235" t="e" cm="1">
        <f t="array" ref="R235">IFERROR(IF(ROWS(R$10:R235) &lt;= R$4,R$1-EnterData!$N$4*DataKernels!J235/MAX(DataKernels!J$10:J$259),IF(ROWS(R$10:R235)&lt;=2*R$4,R$1+EnterData!$N$4*INDEX(DataKernels!J$10:J$259,ROW(R235)-R$4-(ROW(R$10)-1))/MAX(DataKernels!J$10:J$259),NA())),NA())</f>
        <v>#N/A</v>
      </c>
      <c r="S235" t="str" cm="1">
        <f t="array" ref="S235">IFERROR(IF(ROWS(S$10:S235) &lt;= R$4,DataForViolins!J235,IF(ROWS(S$10:S235) &lt;=2*R$4,INDEX(DataForViolins!J$10:J$259,ROW(S235)-R$4-(ROW(R$10)-1)),NA())),NA())</f>
        <v/>
      </c>
      <c r="T235" t="e" cm="1">
        <f t="array" ref="T235">IFERROR(IF(ROWS(T$10:T235) &lt;= T$4,T$1-EnterData!$N$4*DataKernels!K235/MAX(DataKernels!K$10:K$259),IF(ROWS(T$10:T235)&lt;=2*T$4,T$1+EnterData!$N$4*INDEX(DataKernels!K$10:K$259,ROW(T235)-T$4-(ROW(T$10)-1))/MAX(DataKernels!K$10:K$259),NA())),NA())</f>
        <v>#N/A</v>
      </c>
      <c r="U235" t="str" cm="1">
        <f t="array" ref="U235">IFERROR(IF(ROWS(U$10:U235) &lt;= T$4,DataForViolins!K235,IF(ROWS(U$10:U235) &lt;=2*T$4,INDEX(DataForViolins!K$10:K$259,ROW(U235)-T$4-(ROW(T$10)-1)),NA())),NA())</f>
        <v/>
      </c>
    </row>
    <row r="236" spans="2:21" x14ac:dyDescent="0.25">
      <c r="B236" cm="1">
        <f t="array" ref="B236">IFERROR(IF(ROWS(B$10:B236) &lt;= B$4,B$1-EnterData!$N$4*DataKernels!B236/MAX(DataKernels!B$10:B$259),IF(ROWS(B$10:B236)&lt;=2*B$4,B$1+EnterData!$N$4*INDEX(DataKernels!B$10:B$259,ROW(B236)-B$4-(ROW(B$10)-1))/MAX(DataKernels!B$10:B$259),NA())),NA())</f>
        <v>0.98845943563103011</v>
      </c>
      <c r="C236" cm="1">
        <f t="array" ref="C236">IFERROR(IF(ROWS(C$10:C236) &lt;= B$4,DataForViolins!B236,IF(ROWS(C$10:C236) &lt;=2*B$4,INDEX(DataForViolins!B$10:B$259,ROW(C236)-B$4-(ROW(B$10)-1)),NA())),NA())</f>
        <v>219.74572659209622</v>
      </c>
      <c r="D236" cm="1">
        <f t="array" ref="D236">IFERROR(IF(ROWS(D$10:D236) &lt;= D$4,D$1-EnterData!$N$4*DataKernels!C236/MAX(DataKernels!C$10:C$259),IF(ROWS(D$10:D236)&lt;=2*D$4,D$1+EnterData!$N$4*INDEX(DataKernels!C$10:C$259,ROW(D236)-D$4-(ROW(D$10)-1))/MAX(DataKernels!C$10:C$259),NA())),NA())</f>
        <v>1.9878814164904666</v>
      </c>
      <c r="E236" cm="1">
        <f t="array" ref="E236">IFERROR(IF(ROWS(E$10:E236) &lt;= D$4,DataForViolins!C236,IF(ROWS(E$10:E236) &lt;=2*D$4,INDEX(DataForViolins!C$10:C$259,ROW(E236)-D$4-(ROW(D$10)-1)),NA())),NA())</f>
        <v>270.6460672109157</v>
      </c>
      <c r="F236" t="e" cm="1">
        <f t="array" ref="F236">IFERROR(IF(ROWS(F$10:F236) &lt;= F$4,F$1-EnterData!$N$4*DataKernels!D236/MAX(DataKernels!D$10:D$259),IF(ROWS(F$10:F236)&lt;=2*F$4,F$1+EnterData!$N$4*INDEX(DataKernels!D$10:D$259,ROW(F236)-F$4-(ROW(F$10)-1))/MAX(DataKernels!D$10:D$259),NA())),NA())</f>
        <v>#N/A</v>
      </c>
      <c r="G236" t="str" cm="1">
        <f t="array" ref="G236">IFERROR(IF(ROWS(G$10:G236) &lt;= F$4,DataForViolins!D236,IF(ROWS(G$10:G236) &lt;=2*F$4,INDEX(DataForViolins!D$10:D$259,ROW(G236)-F$4-(ROW(F$10)-1)),NA())),NA())</f>
        <v/>
      </c>
      <c r="H236" t="e" cm="1">
        <f t="array" ref="H236">IFERROR(IF(ROWS(H$10:H236) &lt;= H$4,H$1-EnterData!$N$4*DataKernels!E236/MAX(DataKernels!E$10:E$259),IF(ROWS(H$10:H236)&lt;=2*H$4,H$1+EnterData!$N$4*INDEX(DataKernels!E$10:E$259,ROW(H236)-H$4-(ROW(H$10)-1))/MAX(DataKernels!E$10:E$259),NA())),NA())</f>
        <v>#N/A</v>
      </c>
      <c r="I236" t="str" cm="1">
        <f t="array" ref="I236">IFERROR(IF(ROWS(I$10:I236) &lt;= H$4,DataForViolins!E236,IF(ROWS(I$10:I236) &lt;=2*H$4,INDEX(DataForViolins!E$10:E$259,ROW(I236)-H$4-(ROW(H$10)-1)),NA())),NA())</f>
        <v/>
      </c>
      <c r="J236" t="e" cm="1">
        <f t="array" ref="J236">IFERROR(IF(ROWS(J$10:J236) &lt;= J$4,J$1-EnterData!$N$4*DataKernels!F236/MAX(DataKernels!F$10:F$259),IF(ROWS(J$10:J236)&lt;=2*J$4,J$1+EnterData!$N$4*INDEX(DataKernels!F$10:F$259,ROW(J236)-J$4-(ROW(J$10)-1))/MAX(DataKernels!F$10:F$259),NA())),NA())</f>
        <v>#N/A</v>
      </c>
      <c r="K236" t="str" cm="1">
        <f t="array" ref="K236">IFERROR(IF(ROWS(K$10:K236) &lt;= J$4,DataForViolins!F236,IF(ROWS(K$10:K236) &lt;=2*J$4,INDEX(DataForViolins!F$10:F$259,ROW(K236)-J$4-(ROW(J$10)-1)),NA())),NA())</f>
        <v/>
      </c>
      <c r="L236" t="e" cm="1">
        <f t="array" ref="L236">IFERROR(IF(ROWS(L$10:L236) &lt;= L$4,L$1-EnterData!$N$4*DataKernels!G236/MAX(DataKernels!G$10:G$259),IF(ROWS(L$10:L236)&lt;=2*L$4,L$1+EnterData!$N$4*INDEX(DataKernels!G$10:G$259,ROW(L236)-L$4-(ROW(L$10)-1))/MAX(DataKernels!G$10:G$259),NA())),NA())</f>
        <v>#N/A</v>
      </c>
      <c r="M236" t="str" cm="1">
        <f t="array" ref="M236">IFERROR(IF(ROWS(M$10:M236) &lt;= L$4,DataForViolins!G236,IF(ROWS(M$10:M236) &lt;=2*L$4,INDEX(DataForViolins!G$10:G$259,ROW(M236)-L$4-(ROW(L$10)-1)),NA())),NA())</f>
        <v/>
      </c>
      <c r="N236" t="e" cm="1">
        <f t="array" ref="N236">IFERROR(IF(ROWS(N$10:N236) &lt;= N$4,N$1-EnterData!$N$4*DataKernels!H236/MAX(DataKernels!H$10:H$259),IF(ROWS(N$10:N236)&lt;=2*N$4,N$1+EnterData!$N$4*INDEX(DataKernels!H$10:H$259,ROW(N236)-N$4-(ROW(N$10)-1))/MAX(DataKernels!H$10:H$259),NA())),NA())</f>
        <v>#N/A</v>
      </c>
      <c r="O236" t="str" cm="1">
        <f t="array" ref="O236">IFERROR(IF(ROWS(O$10:O236) &lt;= N$4,DataForViolins!H236,IF(ROWS(O$10:O236) &lt;=2*N$4,INDEX(DataForViolins!H$10:H$259,ROW(O236)-N$4-(ROW(N$10)-1)),NA())),NA())</f>
        <v/>
      </c>
      <c r="P236" t="e" cm="1">
        <f t="array" ref="P236">IFERROR(IF(ROWS(P$10:P236) &lt;= P$4,P$1-EnterData!$N$4*DataKernels!I236/MAX(DataKernels!I$10:I$259),IF(ROWS(P$10:P236)&lt;=2*P$4,P$1+EnterData!$N$4*INDEX(DataKernels!I$10:I$259,ROW(P236)-P$4-(ROW(P$10)-1))/MAX(DataKernels!I$10:I$259),NA())),NA())</f>
        <v>#N/A</v>
      </c>
      <c r="Q236" t="str" cm="1">
        <f t="array" ref="Q236">IFERROR(IF(ROWS(Q$10:Q236) &lt;= P$4,DataForViolins!I236,IF(ROWS(Q$10:Q236) &lt;=2*P$4,INDEX(DataForViolins!I$10:I$259,ROW(Q236)-P$4-(ROW(P$10)-1)),NA())),NA())</f>
        <v/>
      </c>
      <c r="R236" t="e" cm="1">
        <f t="array" ref="R236">IFERROR(IF(ROWS(R$10:R236) &lt;= R$4,R$1-EnterData!$N$4*DataKernels!J236/MAX(DataKernels!J$10:J$259),IF(ROWS(R$10:R236)&lt;=2*R$4,R$1+EnterData!$N$4*INDEX(DataKernels!J$10:J$259,ROW(R236)-R$4-(ROW(R$10)-1))/MAX(DataKernels!J$10:J$259),NA())),NA())</f>
        <v>#N/A</v>
      </c>
      <c r="S236" t="str" cm="1">
        <f t="array" ref="S236">IFERROR(IF(ROWS(S$10:S236) &lt;= R$4,DataForViolins!J236,IF(ROWS(S$10:S236) &lt;=2*R$4,INDEX(DataForViolins!J$10:J$259,ROW(S236)-R$4-(ROW(R$10)-1)),NA())),NA())</f>
        <v/>
      </c>
      <c r="T236" t="e" cm="1">
        <f t="array" ref="T236">IFERROR(IF(ROWS(T$10:T236) &lt;= T$4,T$1-EnterData!$N$4*DataKernels!K236/MAX(DataKernels!K$10:K$259),IF(ROWS(T$10:T236)&lt;=2*T$4,T$1+EnterData!$N$4*INDEX(DataKernels!K$10:K$259,ROW(T236)-T$4-(ROW(T$10)-1))/MAX(DataKernels!K$10:K$259),NA())),NA())</f>
        <v>#N/A</v>
      </c>
      <c r="U236" t="str" cm="1">
        <f t="array" ref="U236">IFERROR(IF(ROWS(U$10:U236) &lt;= T$4,DataForViolins!K236,IF(ROWS(U$10:U236) &lt;=2*T$4,INDEX(DataForViolins!K$10:K$259,ROW(U236)-T$4-(ROW(T$10)-1)),NA())),NA())</f>
        <v/>
      </c>
    </row>
    <row r="237" spans="2:21" x14ac:dyDescent="0.25">
      <c r="B237" cm="1">
        <f t="array" ref="B237">IFERROR(IF(ROWS(B$10:B237) &lt;= B$4,B$1-EnterData!$N$4*DataKernels!B237/MAX(DataKernels!B$10:B$259),IF(ROWS(B$10:B237)&lt;=2*B$4,B$1+EnterData!$N$4*INDEX(DataKernels!B$10:B$259,ROW(B237)-B$4-(ROW(B$10)-1))/MAX(DataKernels!B$10:B$259),NA())),NA())</f>
        <v>0.98953140788199312</v>
      </c>
      <c r="C237" cm="1">
        <f t="array" ref="C237">IFERROR(IF(ROWS(C$10:C237) &lt;= B$4,DataForViolins!B237,IF(ROWS(C$10:C237) &lt;=2*B$4,INDEX(DataForViolins!B$10:B$259,ROW(C237)-B$4-(ROW(B$10)-1)),NA())),NA())</f>
        <v>220.36929690109136</v>
      </c>
      <c r="D237" cm="1">
        <f t="array" ref="D237">IFERROR(IF(ROWS(D$10:D237) &lt;= D$4,D$1-EnterData!$N$4*DataKernels!C237/MAX(DataKernels!C$10:C$259),IF(ROWS(D$10:D237)&lt;=2*D$4,D$1+EnterData!$N$4*INDEX(DataKernels!C$10:C$259,ROW(D237)-D$4-(ROW(D$10)-1))/MAX(DataKernels!C$10:C$259),NA())),NA())</f>
        <v>1.9890147677381564</v>
      </c>
      <c r="E237" cm="1">
        <f t="array" ref="E237">IFERROR(IF(ROWS(E$10:E237) &lt;= D$4,DataForViolins!C237,IF(ROWS(E$10:E237) &lt;=2*D$4,INDEX(DataForViolins!C$10:C$259,ROW(E237)-D$4-(ROW(D$10)-1)),NA())),NA())</f>
        <v>271.16967378442223</v>
      </c>
      <c r="F237" t="e" cm="1">
        <f t="array" ref="F237">IFERROR(IF(ROWS(F$10:F237) &lt;= F$4,F$1-EnterData!$N$4*DataKernels!D237/MAX(DataKernels!D$10:D$259),IF(ROWS(F$10:F237)&lt;=2*F$4,F$1+EnterData!$N$4*INDEX(DataKernels!D$10:D$259,ROW(F237)-F$4-(ROW(F$10)-1))/MAX(DataKernels!D$10:D$259),NA())),NA())</f>
        <v>#N/A</v>
      </c>
      <c r="G237" t="str" cm="1">
        <f t="array" ref="G237">IFERROR(IF(ROWS(G$10:G237) &lt;= F$4,DataForViolins!D237,IF(ROWS(G$10:G237) &lt;=2*F$4,INDEX(DataForViolins!D$10:D$259,ROW(G237)-F$4-(ROW(F$10)-1)),NA())),NA())</f>
        <v/>
      </c>
      <c r="H237" t="e" cm="1">
        <f t="array" ref="H237">IFERROR(IF(ROWS(H$10:H237) &lt;= H$4,H$1-EnterData!$N$4*DataKernels!E237/MAX(DataKernels!E$10:E$259),IF(ROWS(H$10:H237)&lt;=2*H$4,H$1+EnterData!$N$4*INDEX(DataKernels!E$10:E$259,ROW(H237)-H$4-(ROW(H$10)-1))/MAX(DataKernels!E$10:E$259),NA())),NA())</f>
        <v>#N/A</v>
      </c>
      <c r="I237" t="str" cm="1">
        <f t="array" ref="I237">IFERROR(IF(ROWS(I$10:I237) &lt;= H$4,DataForViolins!E237,IF(ROWS(I$10:I237) &lt;=2*H$4,INDEX(DataForViolins!E$10:E$259,ROW(I237)-H$4-(ROW(H$10)-1)),NA())),NA())</f>
        <v/>
      </c>
      <c r="J237" t="e" cm="1">
        <f t="array" ref="J237">IFERROR(IF(ROWS(J$10:J237) &lt;= J$4,J$1-EnterData!$N$4*DataKernels!F237/MAX(DataKernels!F$10:F$259),IF(ROWS(J$10:J237)&lt;=2*J$4,J$1+EnterData!$N$4*INDEX(DataKernels!F$10:F$259,ROW(J237)-J$4-(ROW(J$10)-1))/MAX(DataKernels!F$10:F$259),NA())),NA())</f>
        <v>#N/A</v>
      </c>
      <c r="K237" t="str" cm="1">
        <f t="array" ref="K237">IFERROR(IF(ROWS(K$10:K237) &lt;= J$4,DataForViolins!F237,IF(ROWS(K$10:K237) &lt;=2*J$4,INDEX(DataForViolins!F$10:F$259,ROW(K237)-J$4-(ROW(J$10)-1)),NA())),NA())</f>
        <v/>
      </c>
      <c r="L237" t="e" cm="1">
        <f t="array" ref="L237">IFERROR(IF(ROWS(L$10:L237) &lt;= L$4,L$1-EnterData!$N$4*DataKernels!G237/MAX(DataKernels!G$10:G$259),IF(ROWS(L$10:L237)&lt;=2*L$4,L$1+EnterData!$N$4*INDEX(DataKernels!G$10:G$259,ROW(L237)-L$4-(ROW(L$10)-1))/MAX(DataKernels!G$10:G$259),NA())),NA())</f>
        <v>#N/A</v>
      </c>
      <c r="M237" t="str" cm="1">
        <f t="array" ref="M237">IFERROR(IF(ROWS(M$10:M237) &lt;= L$4,DataForViolins!G237,IF(ROWS(M$10:M237) &lt;=2*L$4,INDEX(DataForViolins!G$10:G$259,ROW(M237)-L$4-(ROW(L$10)-1)),NA())),NA())</f>
        <v/>
      </c>
      <c r="N237" t="e" cm="1">
        <f t="array" ref="N237">IFERROR(IF(ROWS(N$10:N237) &lt;= N$4,N$1-EnterData!$N$4*DataKernels!H237/MAX(DataKernels!H$10:H$259),IF(ROWS(N$10:N237)&lt;=2*N$4,N$1+EnterData!$N$4*INDEX(DataKernels!H$10:H$259,ROW(N237)-N$4-(ROW(N$10)-1))/MAX(DataKernels!H$10:H$259),NA())),NA())</f>
        <v>#N/A</v>
      </c>
      <c r="O237" t="str" cm="1">
        <f t="array" ref="O237">IFERROR(IF(ROWS(O$10:O237) &lt;= N$4,DataForViolins!H237,IF(ROWS(O$10:O237) &lt;=2*N$4,INDEX(DataForViolins!H$10:H$259,ROW(O237)-N$4-(ROW(N$10)-1)),NA())),NA())</f>
        <v/>
      </c>
      <c r="P237" t="e" cm="1">
        <f t="array" ref="P237">IFERROR(IF(ROWS(P$10:P237) &lt;= P$4,P$1-EnterData!$N$4*DataKernels!I237/MAX(DataKernels!I$10:I$259),IF(ROWS(P$10:P237)&lt;=2*P$4,P$1+EnterData!$N$4*INDEX(DataKernels!I$10:I$259,ROW(P237)-P$4-(ROW(P$10)-1))/MAX(DataKernels!I$10:I$259),NA())),NA())</f>
        <v>#N/A</v>
      </c>
      <c r="Q237" t="str" cm="1">
        <f t="array" ref="Q237">IFERROR(IF(ROWS(Q$10:Q237) &lt;= P$4,DataForViolins!I237,IF(ROWS(Q$10:Q237) &lt;=2*P$4,INDEX(DataForViolins!I$10:I$259,ROW(Q237)-P$4-(ROW(P$10)-1)),NA())),NA())</f>
        <v/>
      </c>
      <c r="R237" t="e" cm="1">
        <f t="array" ref="R237">IFERROR(IF(ROWS(R$10:R237) &lt;= R$4,R$1-EnterData!$N$4*DataKernels!J237/MAX(DataKernels!J$10:J$259),IF(ROWS(R$10:R237)&lt;=2*R$4,R$1+EnterData!$N$4*INDEX(DataKernels!J$10:J$259,ROW(R237)-R$4-(ROW(R$10)-1))/MAX(DataKernels!J$10:J$259),NA())),NA())</f>
        <v>#N/A</v>
      </c>
      <c r="S237" t="str" cm="1">
        <f t="array" ref="S237">IFERROR(IF(ROWS(S$10:S237) &lt;= R$4,DataForViolins!J237,IF(ROWS(S$10:S237) &lt;=2*R$4,INDEX(DataForViolins!J$10:J$259,ROW(S237)-R$4-(ROW(R$10)-1)),NA())),NA())</f>
        <v/>
      </c>
      <c r="T237" t="e" cm="1">
        <f t="array" ref="T237">IFERROR(IF(ROWS(T$10:T237) &lt;= T$4,T$1-EnterData!$N$4*DataKernels!K237/MAX(DataKernels!K$10:K$259),IF(ROWS(T$10:T237)&lt;=2*T$4,T$1+EnterData!$N$4*INDEX(DataKernels!K$10:K$259,ROW(T237)-T$4-(ROW(T$10)-1))/MAX(DataKernels!K$10:K$259),NA())),NA())</f>
        <v>#N/A</v>
      </c>
      <c r="U237" t="str" cm="1">
        <f t="array" ref="U237">IFERROR(IF(ROWS(U$10:U237) &lt;= T$4,DataForViolins!K237,IF(ROWS(U$10:U237) &lt;=2*T$4,INDEX(DataForViolins!K$10:K$259,ROW(U237)-T$4-(ROW(T$10)-1)),NA())),NA())</f>
        <v/>
      </c>
    </row>
    <row r="238" spans="2:21" x14ac:dyDescent="0.25">
      <c r="B238" cm="1">
        <f t="array" ref="B238">IFERROR(IF(ROWS(B$10:B238) &lt;= B$4,B$1-EnterData!$N$4*DataKernels!B238/MAX(DataKernels!B$10:B$259),IF(ROWS(B$10:B238)&lt;=2*B$4,B$1+EnterData!$N$4*INDEX(DataKernels!B$10:B$259,ROW(B238)-B$4-(ROW(B$10)-1))/MAX(DataKernels!B$10:B$259),NA())),NA())</f>
        <v>0.99053293587823643</v>
      </c>
      <c r="C238" cm="1">
        <f t="array" ref="C238">IFERROR(IF(ROWS(C$10:C238) &lt;= B$4,DataForViolins!B238,IF(ROWS(C$10:C238) &lt;=2*B$4,INDEX(DataForViolins!B$10:B$259,ROW(C238)-B$4-(ROW(B$10)-1)),NA())),NA())</f>
        <v>220.9928672100865</v>
      </c>
      <c r="D238" cm="1">
        <f t="array" ref="D238">IFERROR(IF(ROWS(D$10:D238) &lt;= D$4,D$1-EnterData!$N$4*DataKernels!C238/MAX(DataKernels!C$10:C$259),IF(ROWS(D$10:D238)&lt;=2*D$4,D$1+EnterData!$N$4*INDEX(DataKernels!C$10:C$259,ROW(D238)-D$4-(ROW(D$10)-1))/MAX(DataKernels!C$10:C$259),NA())),NA())</f>
        <v>1.9900638263370014</v>
      </c>
      <c r="E238" cm="1">
        <f t="array" ref="E238">IFERROR(IF(ROWS(E$10:E238) &lt;= D$4,DataForViolins!C238,IF(ROWS(E$10:E238) &lt;=2*D$4,INDEX(DataForViolins!C$10:C$259,ROW(E238)-D$4-(ROW(D$10)-1)),NA())),NA())</f>
        <v>271.69328035792876</v>
      </c>
      <c r="F238" t="e" cm="1">
        <f t="array" ref="F238">IFERROR(IF(ROWS(F$10:F238) &lt;= F$4,F$1-EnterData!$N$4*DataKernels!D238/MAX(DataKernels!D$10:D$259),IF(ROWS(F$10:F238)&lt;=2*F$4,F$1+EnterData!$N$4*INDEX(DataKernels!D$10:D$259,ROW(F238)-F$4-(ROW(F$10)-1))/MAX(DataKernels!D$10:D$259),NA())),NA())</f>
        <v>#N/A</v>
      </c>
      <c r="G238" t="str" cm="1">
        <f t="array" ref="G238">IFERROR(IF(ROWS(G$10:G238) &lt;= F$4,DataForViolins!D238,IF(ROWS(G$10:G238) &lt;=2*F$4,INDEX(DataForViolins!D$10:D$259,ROW(G238)-F$4-(ROW(F$10)-1)),NA())),NA())</f>
        <v/>
      </c>
      <c r="H238" t="e" cm="1">
        <f t="array" ref="H238">IFERROR(IF(ROWS(H$10:H238) &lt;= H$4,H$1-EnterData!$N$4*DataKernels!E238/MAX(DataKernels!E$10:E$259),IF(ROWS(H$10:H238)&lt;=2*H$4,H$1+EnterData!$N$4*INDEX(DataKernels!E$10:E$259,ROW(H238)-H$4-(ROW(H$10)-1))/MAX(DataKernels!E$10:E$259),NA())),NA())</f>
        <v>#N/A</v>
      </c>
      <c r="I238" t="str" cm="1">
        <f t="array" ref="I238">IFERROR(IF(ROWS(I$10:I238) &lt;= H$4,DataForViolins!E238,IF(ROWS(I$10:I238) &lt;=2*H$4,INDEX(DataForViolins!E$10:E$259,ROW(I238)-H$4-(ROW(H$10)-1)),NA())),NA())</f>
        <v/>
      </c>
      <c r="J238" t="e" cm="1">
        <f t="array" ref="J238">IFERROR(IF(ROWS(J$10:J238) &lt;= J$4,J$1-EnterData!$N$4*DataKernels!F238/MAX(DataKernels!F$10:F$259),IF(ROWS(J$10:J238)&lt;=2*J$4,J$1+EnterData!$N$4*INDEX(DataKernels!F$10:F$259,ROW(J238)-J$4-(ROW(J$10)-1))/MAX(DataKernels!F$10:F$259),NA())),NA())</f>
        <v>#N/A</v>
      </c>
      <c r="K238" t="str" cm="1">
        <f t="array" ref="K238">IFERROR(IF(ROWS(K$10:K238) &lt;= J$4,DataForViolins!F238,IF(ROWS(K$10:K238) &lt;=2*J$4,INDEX(DataForViolins!F$10:F$259,ROW(K238)-J$4-(ROW(J$10)-1)),NA())),NA())</f>
        <v/>
      </c>
      <c r="L238" t="e" cm="1">
        <f t="array" ref="L238">IFERROR(IF(ROWS(L$10:L238) &lt;= L$4,L$1-EnterData!$N$4*DataKernels!G238/MAX(DataKernels!G$10:G$259),IF(ROWS(L$10:L238)&lt;=2*L$4,L$1+EnterData!$N$4*INDEX(DataKernels!G$10:G$259,ROW(L238)-L$4-(ROW(L$10)-1))/MAX(DataKernels!G$10:G$259),NA())),NA())</f>
        <v>#N/A</v>
      </c>
      <c r="M238" t="str" cm="1">
        <f t="array" ref="M238">IFERROR(IF(ROWS(M$10:M238) &lt;= L$4,DataForViolins!G238,IF(ROWS(M$10:M238) &lt;=2*L$4,INDEX(DataForViolins!G$10:G$259,ROW(M238)-L$4-(ROW(L$10)-1)),NA())),NA())</f>
        <v/>
      </c>
      <c r="N238" t="e" cm="1">
        <f t="array" ref="N238">IFERROR(IF(ROWS(N$10:N238) &lt;= N$4,N$1-EnterData!$N$4*DataKernels!H238/MAX(DataKernels!H$10:H$259),IF(ROWS(N$10:N238)&lt;=2*N$4,N$1+EnterData!$N$4*INDEX(DataKernels!H$10:H$259,ROW(N238)-N$4-(ROW(N$10)-1))/MAX(DataKernels!H$10:H$259),NA())),NA())</f>
        <v>#N/A</v>
      </c>
      <c r="O238" t="str" cm="1">
        <f t="array" ref="O238">IFERROR(IF(ROWS(O$10:O238) &lt;= N$4,DataForViolins!H238,IF(ROWS(O$10:O238) &lt;=2*N$4,INDEX(DataForViolins!H$10:H$259,ROW(O238)-N$4-(ROW(N$10)-1)),NA())),NA())</f>
        <v/>
      </c>
      <c r="P238" t="e" cm="1">
        <f t="array" ref="P238">IFERROR(IF(ROWS(P$10:P238) &lt;= P$4,P$1-EnterData!$N$4*DataKernels!I238/MAX(DataKernels!I$10:I$259),IF(ROWS(P$10:P238)&lt;=2*P$4,P$1+EnterData!$N$4*INDEX(DataKernels!I$10:I$259,ROW(P238)-P$4-(ROW(P$10)-1))/MAX(DataKernels!I$10:I$259),NA())),NA())</f>
        <v>#N/A</v>
      </c>
      <c r="Q238" t="str" cm="1">
        <f t="array" ref="Q238">IFERROR(IF(ROWS(Q$10:Q238) &lt;= P$4,DataForViolins!I238,IF(ROWS(Q$10:Q238) &lt;=2*P$4,INDEX(DataForViolins!I$10:I$259,ROW(Q238)-P$4-(ROW(P$10)-1)),NA())),NA())</f>
        <v/>
      </c>
      <c r="R238" t="e" cm="1">
        <f t="array" ref="R238">IFERROR(IF(ROWS(R$10:R238) &lt;= R$4,R$1-EnterData!$N$4*DataKernels!J238/MAX(DataKernels!J$10:J$259),IF(ROWS(R$10:R238)&lt;=2*R$4,R$1+EnterData!$N$4*INDEX(DataKernels!J$10:J$259,ROW(R238)-R$4-(ROW(R$10)-1))/MAX(DataKernels!J$10:J$259),NA())),NA())</f>
        <v>#N/A</v>
      </c>
      <c r="S238" t="str" cm="1">
        <f t="array" ref="S238">IFERROR(IF(ROWS(S$10:S238) &lt;= R$4,DataForViolins!J238,IF(ROWS(S$10:S238) &lt;=2*R$4,INDEX(DataForViolins!J$10:J$259,ROW(S238)-R$4-(ROW(R$10)-1)),NA())),NA())</f>
        <v/>
      </c>
      <c r="T238" t="e" cm="1">
        <f t="array" ref="T238">IFERROR(IF(ROWS(T$10:T238) &lt;= T$4,T$1-EnterData!$N$4*DataKernels!K238/MAX(DataKernels!K$10:K$259),IF(ROWS(T$10:T238)&lt;=2*T$4,T$1+EnterData!$N$4*INDEX(DataKernels!K$10:K$259,ROW(T238)-T$4-(ROW(T$10)-1))/MAX(DataKernels!K$10:K$259),NA())),NA())</f>
        <v>#N/A</v>
      </c>
      <c r="U238" t="str" cm="1">
        <f t="array" ref="U238">IFERROR(IF(ROWS(U$10:U238) &lt;= T$4,DataForViolins!K238,IF(ROWS(U$10:U238) &lt;=2*T$4,INDEX(DataForViolins!K$10:K$259,ROW(U238)-T$4-(ROW(T$10)-1)),NA())),NA())</f>
        <v/>
      </c>
    </row>
    <row r="239" spans="2:21" x14ac:dyDescent="0.25">
      <c r="B239" cm="1">
        <f t="array" ref="B239">IFERROR(IF(ROWS(B$10:B239) &lt;= B$4,B$1-EnterData!$N$4*DataKernels!B239/MAX(DataKernels!B$10:B$259),IF(ROWS(B$10:B239)&lt;=2*B$4,B$1+EnterData!$N$4*INDEX(DataKernels!B$10:B$259,ROW(B239)-B$4-(ROW(B$10)-1))/MAX(DataKernels!B$10:B$259),NA())),NA())</f>
        <v>0.99146493777992339</v>
      </c>
      <c r="C239" cm="1">
        <f t="array" ref="C239">IFERROR(IF(ROWS(C$10:C239) &lt;= B$4,DataForViolins!B239,IF(ROWS(C$10:C239) &lt;=2*B$4,INDEX(DataForViolins!B$10:B$259,ROW(C239)-B$4-(ROW(B$10)-1)),NA())),NA())</f>
        <v>221.61643751908164</v>
      </c>
      <c r="D239" cm="1">
        <f t="array" ref="D239">IFERROR(IF(ROWS(D$10:D239) &lt;= D$4,D$1-EnterData!$N$4*DataKernels!C239/MAX(DataKernels!C$10:C$259),IF(ROWS(D$10:D239)&lt;=2*D$4,D$1+EnterData!$N$4*INDEX(DataKernels!C$10:C$259,ROW(D239)-D$4-(ROW(D$10)-1))/MAX(DataKernels!C$10:C$259),NA())),NA())</f>
        <v>1.9910324236447057</v>
      </c>
      <c r="E239" cm="1">
        <f t="array" ref="E239">IFERROR(IF(ROWS(E$10:E239) &lt;= D$4,DataForViolins!C239,IF(ROWS(E$10:E239) &lt;=2*D$4,INDEX(DataForViolins!C$10:C$259,ROW(E239)-D$4-(ROW(D$10)-1)),NA())),NA())</f>
        <v>272.21688693143528</v>
      </c>
      <c r="F239" t="e" cm="1">
        <f t="array" ref="F239">IFERROR(IF(ROWS(F$10:F239) &lt;= F$4,F$1-EnterData!$N$4*DataKernels!D239/MAX(DataKernels!D$10:D$259),IF(ROWS(F$10:F239)&lt;=2*F$4,F$1+EnterData!$N$4*INDEX(DataKernels!D$10:D$259,ROW(F239)-F$4-(ROW(F$10)-1))/MAX(DataKernels!D$10:D$259),NA())),NA())</f>
        <v>#N/A</v>
      </c>
      <c r="G239" t="str" cm="1">
        <f t="array" ref="G239">IFERROR(IF(ROWS(G$10:G239) &lt;= F$4,DataForViolins!D239,IF(ROWS(G$10:G239) &lt;=2*F$4,INDEX(DataForViolins!D$10:D$259,ROW(G239)-F$4-(ROW(F$10)-1)),NA())),NA())</f>
        <v/>
      </c>
      <c r="H239" t="e" cm="1">
        <f t="array" ref="H239">IFERROR(IF(ROWS(H$10:H239) &lt;= H$4,H$1-EnterData!$N$4*DataKernels!E239/MAX(DataKernels!E$10:E$259),IF(ROWS(H$10:H239)&lt;=2*H$4,H$1+EnterData!$N$4*INDEX(DataKernels!E$10:E$259,ROW(H239)-H$4-(ROW(H$10)-1))/MAX(DataKernels!E$10:E$259),NA())),NA())</f>
        <v>#N/A</v>
      </c>
      <c r="I239" t="str" cm="1">
        <f t="array" ref="I239">IFERROR(IF(ROWS(I$10:I239) &lt;= H$4,DataForViolins!E239,IF(ROWS(I$10:I239) &lt;=2*H$4,INDEX(DataForViolins!E$10:E$259,ROW(I239)-H$4-(ROW(H$10)-1)),NA())),NA())</f>
        <v/>
      </c>
      <c r="J239" t="e" cm="1">
        <f t="array" ref="J239">IFERROR(IF(ROWS(J$10:J239) &lt;= J$4,J$1-EnterData!$N$4*DataKernels!F239/MAX(DataKernels!F$10:F$259),IF(ROWS(J$10:J239)&lt;=2*J$4,J$1+EnterData!$N$4*INDEX(DataKernels!F$10:F$259,ROW(J239)-J$4-(ROW(J$10)-1))/MAX(DataKernels!F$10:F$259),NA())),NA())</f>
        <v>#N/A</v>
      </c>
      <c r="K239" t="str" cm="1">
        <f t="array" ref="K239">IFERROR(IF(ROWS(K$10:K239) &lt;= J$4,DataForViolins!F239,IF(ROWS(K$10:K239) &lt;=2*J$4,INDEX(DataForViolins!F$10:F$259,ROW(K239)-J$4-(ROW(J$10)-1)),NA())),NA())</f>
        <v/>
      </c>
      <c r="L239" t="e" cm="1">
        <f t="array" ref="L239">IFERROR(IF(ROWS(L$10:L239) &lt;= L$4,L$1-EnterData!$N$4*DataKernels!G239/MAX(DataKernels!G$10:G$259),IF(ROWS(L$10:L239)&lt;=2*L$4,L$1+EnterData!$N$4*INDEX(DataKernels!G$10:G$259,ROW(L239)-L$4-(ROW(L$10)-1))/MAX(DataKernels!G$10:G$259),NA())),NA())</f>
        <v>#N/A</v>
      </c>
      <c r="M239" t="str" cm="1">
        <f t="array" ref="M239">IFERROR(IF(ROWS(M$10:M239) &lt;= L$4,DataForViolins!G239,IF(ROWS(M$10:M239) &lt;=2*L$4,INDEX(DataForViolins!G$10:G$259,ROW(M239)-L$4-(ROW(L$10)-1)),NA())),NA())</f>
        <v/>
      </c>
      <c r="N239" t="e" cm="1">
        <f t="array" ref="N239">IFERROR(IF(ROWS(N$10:N239) &lt;= N$4,N$1-EnterData!$N$4*DataKernels!H239/MAX(DataKernels!H$10:H$259),IF(ROWS(N$10:N239)&lt;=2*N$4,N$1+EnterData!$N$4*INDEX(DataKernels!H$10:H$259,ROW(N239)-N$4-(ROW(N$10)-1))/MAX(DataKernels!H$10:H$259),NA())),NA())</f>
        <v>#N/A</v>
      </c>
      <c r="O239" t="str" cm="1">
        <f t="array" ref="O239">IFERROR(IF(ROWS(O$10:O239) &lt;= N$4,DataForViolins!H239,IF(ROWS(O$10:O239) &lt;=2*N$4,INDEX(DataForViolins!H$10:H$259,ROW(O239)-N$4-(ROW(N$10)-1)),NA())),NA())</f>
        <v/>
      </c>
      <c r="P239" t="e" cm="1">
        <f t="array" ref="P239">IFERROR(IF(ROWS(P$10:P239) &lt;= P$4,P$1-EnterData!$N$4*DataKernels!I239/MAX(DataKernels!I$10:I$259),IF(ROWS(P$10:P239)&lt;=2*P$4,P$1+EnterData!$N$4*INDEX(DataKernels!I$10:I$259,ROW(P239)-P$4-(ROW(P$10)-1))/MAX(DataKernels!I$10:I$259),NA())),NA())</f>
        <v>#N/A</v>
      </c>
      <c r="Q239" t="str" cm="1">
        <f t="array" ref="Q239">IFERROR(IF(ROWS(Q$10:Q239) &lt;= P$4,DataForViolins!I239,IF(ROWS(Q$10:Q239) &lt;=2*P$4,INDEX(DataForViolins!I$10:I$259,ROW(Q239)-P$4-(ROW(P$10)-1)),NA())),NA())</f>
        <v/>
      </c>
      <c r="R239" t="e" cm="1">
        <f t="array" ref="R239">IFERROR(IF(ROWS(R$10:R239) &lt;= R$4,R$1-EnterData!$N$4*DataKernels!J239/MAX(DataKernels!J$10:J$259),IF(ROWS(R$10:R239)&lt;=2*R$4,R$1+EnterData!$N$4*INDEX(DataKernels!J$10:J$259,ROW(R239)-R$4-(ROW(R$10)-1))/MAX(DataKernels!J$10:J$259),NA())),NA())</f>
        <v>#N/A</v>
      </c>
      <c r="S239" t="str" cm="1">
        <f t="array" ref="S239">IFERROR(IF(ROWS(S$10:S239) &lt;= R$4,DataForViolins!J239,IF(ROWS(S$10:S239) &lt;=2*R$4,INDEX(DataForViolins!J$10:J$259,ROW(S239)-R$4-(ROW(R$10)-1)),NA())),NA())</f>
        <v/>
      </c>
      <c r="T239" t="e" cm="1">
        <f t="array" ref="T239">IFERROR(IF(ROWS(T$10:T239) &lt;= T$4,T$1-EnterData!$N$4*DataKernels!K239/MAX(DataKernels!K$10:K$259),IF(ROWS(T$10:T239)&lt;=2*T$4,T$1+EnterData!$N$4*INDEX(DataKernels!K$10:K$259,ROW(T239)-T$4-(ROW(T$10)-1))/MAX(DataKernels!K$10:K$259),NA())),NA())</f>
        <v>#N/A</v>
      </c>
      <c r="U239" t="str" cm="1">
        <f t="array" ref="U239">IFERROR(IF(ROWS(U$10:U239) &lt;= T$4,DataForViolins!K239,IF(ROWS(U$10:U239) &lt;=2*T$4,INDEX(DataForViolins!K$10:K$259,ROW(U239)-T$4-(ROW(T$10)-1)),NA())),NA())</f>
        <v/>
      </c>
    </row>
    <row r="240" spans="2:21" x14ac:dyDescent="0.25">
      <c r="B240" cm="1">
        <f t="array" ref="B240">IFERROR(IF(ROWS(B$10:B240) &lt;= B$4,B$1-EnterData!$N$4*DataKernels!B240/MAX(DataKernels!B$10:B$259),IF(ROWS(B$10:B240)&lt;=2*B$4,B$1+EnterData!$N$4*INDEX(DataKernels!B$10:B$259,ROW(B240)-B$4-(ROW(B$10)-1))/MAX(DataKernels!B$10:B$259),NA())),NA())</f>
        <v>0.99232883876711697</v>
      </c>
      <c r="C240" cm="1">
        <f t="array" ref="C240">IFERROR(IF(ROWS(C$10:C240) &lt;= B$4,DataForViolins!B240,IF(ROWS(C$10:C240) &lt;=2*B$4,INDEX(DataForViolins!B$10:B$259,ROW(C240)-B$4-(ROW(B$10)-1)),NA())),NA())</f>
        <v>222.24000782807678</v>
      </c>
      <c r="D240" cm="1">
        <f t="array" ref="D240">IFERROR(IF(ROWS(D$10:D240) &lt;= D$4,D$1-EnterData!$N$4*DataKernels!C240/MAX(DataKernels!C$10:C$259),IF(ROWS(D$10:D240)&lt;=2*D$4,D$1+EnterData!$N$4*INDEX(DataKernels!C$10:C$259,ROW(D240)-D$4-(ROW(D$10)-1))/MAX(DataKernels!C$10:C$259),NA())),NA())</f>
        <v>1.9919244757176235</v>
      </c>
      <c r="E240" cm="1">
        <f t="array" ref="E240">IFERROR(IF(ROWS(E$10:E240) &lt;= D$4,DataForViolins!C240,IF(ROWS(E$10:E240) &lt;=2*D$4,INDEX(DataForViolins!C$10:C$259,ROW(E240)-D$4-(ROW(D$10)-1)),NA())),NA())</f>
        <v>272.74049350494181</v>
      </c>
      <c r="F240" t="e" cm="1">
        <f t="array" ref="F240">IFERROR(IF(ROWS(F$10:F240) &lt;= F$4,F$1-EnterData!$N$4*DataKernels!D240/MAX(DataKernels!D$10:D$259),IF(ROWS(F$10:F240)&lt;=2*F$4,F$1+EnterData!$N$4*INDEX(DataKernels!D$10:D$259,ROW(F240)-F$4-(ROW(F$10)-1))/MAX(DataKernels!D$10:D$259),NA())),NA())</f>
        <v>#N/A</v>
      </c>
      <c r="G240" t="str" cm="1">
        <f t="array" ref="G240">IFERROR(IF(ROWS(G$10:G240) &lt;= F$4,DataForViolins!D240,IF(ROWS(G$10:G240) &lt;=2*F$4,INDEX(DataForViolins!D$10:D$259,ROW(G240)-F$4-(ROW(F$10)-1)),NA())),NA())</f>
        <v/>
      </c>
      <c r="H240" t="e" cm="1">
        <f t="array" ref="H240">IFERROR(IF(ROWS(H$10:H240) &lt;= H$4,H$1-EnterData!$N$4*DataKernels!E240/MAX(DataKernels!E$10:E$259),IF(ROWS(H$10:H240)&lt;=2*H$4,H$1+EnterData!$N$4*INDEX(DataKernels!E$10:E$259,ROW(H240)-H$4-(ROW(H$10)-1))/MAX(DataKernels!E$10:E$259),NA())),NA())</f>
        <v>#N/A</v>
      </c>
      <c r="I240" t="str" cm="1">
        <f t="array" ref="I240">IFERROR(IF(ROWS(I$10:I240) &lt;= H$4,DataForViolins!E240,IF(ROWS(I$10:I240) &lt;=2*H$4,INDEX(DataForViolins!E$10:E$259,ROW(I240)-H$4-(ROW(H$10)-1)),NA())),NA())</f>
        <v/>
      </c>
      <c r="J240" t="e" cm="1">
        <f t="array" ref="J240">IFERROR(IF(ROWS(J$10:J240) &lt;= J$4,J$1-EnterData!$N$4*DataKernels!F240/MAX(DataKernels!F$10:F$259),IF(ROWS(J$10:J240)&lt;=2*J$4,J$1+EnterData!$N$4*INDEX(DataKernels!F$10:F$259,ROW(J240)-J$4-(ROW(J$10)-1))/MAX(DataKernels!F$10:F$259),NA())),NA())</f>
        <v>#N/A</v>
      </c>
      <c r="K240" t="str" cm="1">
        <f t="array" ref="K240">IFERROR(IF(ROWS(K$10:K240) &lt;= J$4,DataForViolins!F240,IF(ROWS(K$10:K240) &lt;=2*J$4,INDEX(DataForViolins!F$10:F$259,ROW(K240)-J$4-(ROW(J$10)-1)),NA())),NA())</f>
        <v/>
      </c>
      <c r="L240" t="e" cm="1">
        <f t="array" ref="L240">IFERROR(IF(ROWS(L$10:L240) &lt;= L$4,L$1-EnterData!$N$4*DataKernels!G240/MAX(DataKernels!G$10:G$259),IF(ROWS(L$10:L240)&lt;=2*L$4,L$1+EnterData!$N$4*INDEX(DataKernels!G$10:G$259,ROW(L240)-L$4-(ROW(L$10)-1))/MAX(DataKernels!G$10:G$259),NA())),NA())</f>
        <v>#N/A</v>
      </c>
      <c r="M240" t="str" cm="1">
        <f t="array" ref="M240">IFERROR(IF(ROWS(M$10:M240) &lt;= L$4,DataForViolins!G240,IF(ROWS(M$10:M240) &lt;=2*L$4,INDEX(DataForViolins!G$10:G$259,ROW(M240)-L$4-(ROW(L$10)-1)),NA())),NA())</f>
        <v/>
      </c>
      <c r="N240" t="e" cm="1">
        <f t="array" ref="N240">IFERROR(IF(ROWS(N$10:N240) &lt;= N$4,N$1-EnterData!$N$4*DataKernels!H240/MAX(DataKernels!H$10:H$259),IF(ROWS(N$10:N240)&lt;=2*N$4,N$1+EnterData!$N$4*INDEX(DataKernels!H$10:H$259,ROW(N240)-N$4-(ROW(N$10)-1))/MAX(DataKernels!H$10:H$259),NA())),NA())</f>
        <v>#N/A</v>
      </c>
      <c r="O240" t="str" cm="1">
        <f t="array" ref="O240">IFERROR(IF(ROWS(O$10:O240) &lt;= N$4,DataForViolins!H240,IF(ROWS(O$10:O240) &lt;=2*N$4,INDEX(DataForViolins!H$10:H$259,ROW(O240)-N$4-(ROW(N$10)-1)),NA())),NA())</f>
        <v/>
      </c>
      <c r="P240" t="e" cm="1">
        <f t="array" ref="P240">IFERROR(IF(ROWS(P$10:P240) &lt;= P$4,P$1-EnterData!$N$4*DataKernels!I240/MAX(DataKernels!I$10:I$259),IF(ROWS(P$10:P240)&lt;=2*P$4,P$1+EnterData!$N$4*INDEX(DataKernels!I$10:I$259,ROW(P240)-P$4-(ROW(P$10)-1))/MAX(DataKernels!I$10:I$259),NA())),NA())</f>
        <v>#N/A</v>
      </c>
      <c r="Q240" t="str" cm="1">
        <f t="array" ref="Q240">IFERROR(IF(ROWS(Q$10:Q240) &lt;= P$4,DataForViolins!I240,IF(ROWS(Q$10:Q240) &lt;=2*P$4,INDEX(DataForViolins!I$10:I$259,ROW(Q240)-P$4-(ROW(P$10)-1)),NA())),NA())</f>
        <v/>
      </c>
      <c r="R240" t="e" cm="1">
        <f t="array" ref="R240">IFERROR(IF(ROWS(R$10:R240) &lt;= R$4,R$1-EnterData!$N$4*DataKernels!J240/MAX(DataKernels!J$10:J$259),IF(ROWS(R$10:R240)&lt;=2*R$4,R$1+EnterData!$N$4*INDEX(DataKernels!J$10:J$259,ROW(R240)-R$4-(ROW(R$10)-1))/MAX(DataKernels!J$10:J$259),NA())),NA())</f>
        <v>#N/A</v>
      </c>
      <c r="S240" t="str" cm="1">
        <f t="array" ref="S240">IFERROR(IF(ROWS(S$10:S240) &lt;= R$4,DataForViolins!J240,IF(ROWS(S$10:S240) &lt;=2*R$4,INDEX(DataForViolins!J$10:J$259,ROW(S240)-R$4-(ROW(R$10)-1)),NA())),NA())</f>
        <v/>
      </c>
      <c r="T240" t="e" cm="1">
        <f t="array" ref="T240">IFERROR(IF(ROWS(T$10:T240) &lt;= T$4,T$1-EnterData!$N$4*DataKernels!K240/MAX(DataKernels!K$10:K$259),IF(ROWS(T$10:T240)&lt;=2*T$4,T$1+EnterData!$N$4*INDEX(DataKernels!K$10:K$259,ROW(T240)-T$4-(ROW(T$10)-1))/MAX(DataKernels!K$10:K$259),NA())),NA())</f>
        <v>#N/A</v>
      </c>
      <c r="U240" t="str" cm="1">
        <f t="array" ref="U240">IFERROR(IF(ROWS(U$10:U240) &lt;= T$4,DataForViolins!K240,IF(ROWS(U$10:U240) &lt;=2*T$4,INDEX(DataForViolins!K$10:K$259,ROW(U240)-T$4-(ROW(T$10)-1)),NA())),NA())</f>
        <v/>
      </c>
    </row>
    <row r="241" spans="2:21" x14ac:dyDescent="0.25">
      <c r="B241" cm="1">
        <f t="array" ref="B241">IFERROR(IF(ROWS(B$10:B241) &lt;= B$4,B$1-EnterData!$N$4*DataKernels!B241/MAX(DataKernels!B$10:B$259),IF(ROWS(B$10:B241)&lt;=2*B$4,B$1+EnterData!$N$4*INDEX(DataKernels!B$10:B$259,ROW(B241)-B$4-(ROW(B$10)-1))/MAX(DataKernels!B$10:B$259),NA())),NA())</f>
        <v>0.99312650762676613</v>
      </c>
      <c r="C241" cm="1">
        <f t="array" ref="C241">IFERROR(IF(ROWS(C$10:C241) &lt;= B$4,DataForViolins!B241,IF(ROWS(C$10:C241) &lt;=2*B$4,INDEX(DataForViolins!B$10:B$259,ROW(C241)-B$4-(ROW(B$10)-1)),NA())),NA())</f>
        <v>222.86357813707193</v>
      </c>
      <c r="D241" cm="1">
        <f t="array" ref="D241">IFERROR(IF(ROWS(D$10:D241) &lt;= D$4,D$1-EnterData!$N$4*DataKernels!C241/MAX(DataKernels!C$10:C$259),IF(ROWS(D$10:D241)&lt;=2*D$4,D$1+EnterData!$N$4*INDEX(DataKernels!C$10:C$259,ROW(D241)-D$4-(ROW(D$10)-1))/MAX(DataKernels!C$10:C$259),NA())),NA())</f>
        <v>1.9927439516257774</v>
      </c>
      <c r="E241" cm="1">
        <f t="array" ref="E241">IFERROR(IF(ROWS(E$10:E241) &lt;= D$4,DataForViolins!C241,IF(ROWS(E$10:E241) &lt;=2*D$4,INDEX(DataForViolins!C$10:C$259,ROW(E241)-D$4-(ROW(D$10)-1)),NA())),NA())</f>
        <v>273.26410007844834</v>
      </c>
      <c r="F241" t="e" cm="1">
        <f t="array" ref="F241">IFERROR(IF(ROWS(F$10:F241) &lt;= F$4,F$1-EnterData!$N$4*DataKernels!D241/MAX(DataKernels!D$10:D$259),IF(ROWS(F$10:F241)&lt;=2*F$4,F$1+EnterData!$N$4*INDEX(DataKernels!D$10:D$259,ROW(F241)-F$4-(ROW(F$10)-1))/MAX(DataKernels!D$10:D$259),NA())),NA())</f>
        <v>#N/A</v>
      </c>
      <c r="G241" t="str" cm="1">
        <f t="array" ref="G241">IFERROR(IF(ROWS(G$10:G241) &lt;= F$4,DataForViolins!D241,IF(ROWS(G$10:G241) &lt;=2*F$4,INDEX(DataForViolins!D$10:D$259,ROW(G241)-F$4-(ROW(F$10)-1)),NA())),NA())</f>
        <v/>
      </c>
      <c r="H241" t="e" cm="1">
        <f t="array" ref="H241">IFERROR(IF(ROWS(H$10:H241) &lt;= H$4,H$1-EnterData!$N$4*DataKernels!E241/MAX(DataKernels!E$10:E$259),IF(ROWS(H$10:H241)&lt;=2*H$4,H$1+EnterData!$N$4*INDEX(DataKernels!E$10:E$259,ROW(H241)-H$4-(ROW(H$10)-1))/MAX(DataKernels!E$10:E$259),NA())),NA())</f>
        <v>#N/A</v>
      </c>
      <c r="I241" t="str" cm="1">
        <f t="array" ref="I241">IFERROR(IF(ROWS(I$10:I241) &lt;= H$4,DataForViolins!E241,IF(ROWS(I$10:I241) &lt;=2*H$4,INDEX(DataForViolins!E$10:E$259,ROW(I241)-H$4-(ROW(H$10)-1)),NA())),NA())</f>
        <v/>
      </c>
      <c r="J241" t="e" cm="1">
        <f t="array" ref="J241">IFERROR(IF(ROWS(J$10:J241) &lt;= J$4,J$1-EnterData!$N$4*DataKernels!F241/MAX(DataKernels!F$10:F$259),IF(ROWS(J$10:J241)&lt;=2*J$4,J$1+EnterData!$N$4*INDEX(DataKernels!F$10:F$259,ROW(J241)-J$4-(ROW(J$10)-1))/MAX(DataKernels!F$10:F$259),NA())),NA())</f>
        <v>#N/A</v>
      </c>
      <c r="K241" t="str" cm="1">
        <f t="array" ref="K241">IFERROR(IF(ROWS(K$10:K241) &lt;= J$4,DataForViolins!F241,IF(ROWS(K$10:K241) &lt;=2*J$4,INDEX(DataForViolins!F$10:F$259,ROW(K241)-J$4-(ROW(J$10)-1)),NA())),NA())</f>
        <v/>
      </c>
      <c r="L241" t="e" cm="1">
        <f t="array" ref="L241">IFERROR(IF(ROWS(L$10:L241) &lt;= L$4,L$1-EnterData!$N$4*DataKernels!G241/MAX(DataKernels!G$10:G$259),IF(ROWS(L$10:L241)&lt;=2*L$4,L$1+EnterData!$N$4*INDEX(DataKernels!G$10:G$259,ROW(L241)-L$4-(ROW(L$10)-1))/MAX(DataKernels!G$10:G$259),NA())),NA())</f>
        <v>#N/A</v>
      </c>
      <c r="M241" t="str" cm="1">
        <f t="array" ref="M241">IFERROR(IF(ROWS(M$10:M241) &lt;= L$4,DataForViolins!G241,IF(ROWS(M$10:M241) &lt;=2*L$4,INDEX(DataForViolins!G$10:G$259,ROW(M241)-L$4-(ROW(L$10)-1)),NA())),NA())</f>
        <v/>
      </c>
      <c r="N241" t="e" cm="1">
        <f t="array" ref="N241">IFERROR(IF(ROWS(N$10:N241) &lt;= N$4,N$1-EnterData!$N$4*DataKernels!H241/MAX(DataKernels!H$10:H$259),IF(ROWS(N$10:N241)&lt;=2*N$4,N$1+EnterData!$N$4*INDEX(DataKernels!H$10:H$259,ROW(N241)-N$4-(ROW(N$10)-1))/MAX(DataKernels!H$10:H$259),NA())),NA())</f>
        <v>#N/A</v>
      </c>
      <c r="O241" t="str" cm="1">
        <f t="array" ref="O241">IFERROR(IF(ROWS(O$10:O241) &lt;= N$4,DataForViolins!H241,IF(ROWS(O$10:O241) &lt;=2*N$4,INDEX(DataForViolins!H$10:H$259,ROW(O241)-N$4-(ROW(N$10)-1)),NA())),NA())</f>
        <v/>
      </c>
      <c r="P241" t="e" cm="1">
        <f t="array" ref="P241">IFERROR(IF(ROWS(P$10:P241) &lt;= P$4,P$1-EnterData!$N$4*DataKernels!I241/MAX(DataKernels!I$10:I$259),IF(ROWS(P$10:P241)&lt;=2*P$4,P$1+EnterData!$N$4*INDEX(DataKernels!I$10:I$259,ROW(P241)-P$4-(ROW(P$10)-1))/MAX(DataKernels!I$10:I$259),NA())),NA())</f>
        <v>#N/A</v>
      </c>
      <c r="Q241" t="str" cm="1">
        <f t="array" ref="Q241">IFERROR(IF(ROWS(Q$10:Q241) &lt;= P$4,DataForViolins!I241,IF(ROWS(Q$10:Q241) &lt;=2*P$4,INDEX(DataForViolins!I$10:I$259,ROW(Q241)-P$4-(ROW(P$10)-1)),NA())),NA())</f>
        <v/>
      </c>
      <c r="R241" t="e" cm="1">
        <f t="array" ref="R241">IFERROR(IF(ROWS(R$10:R241) &lt;= R$4,R$1-EnterData!$N$4*DataKernels!J241/MAX(DataKernels!J$10:J$259),IF(ROWS(R$10:R241)&lt;=2*R$4,R$1+EnterData!$N$4*INDEX(DataKernels!J$10:J$259,ROW(R241)-R$4-(ROW(R$10)-1))/MAX(DataKernels!J$10:J$259),NA())),NA())</f>
        <v>#N/A</v>
      </c>
      <c r="S241" t="str" cm="1">
        <f t="array" ref="S241">IFERROR(IF(ROWS(S$10:S241) &lt;= R$4,DataForViolins!J241,IF(ROWS(S$10:S241) &lt;=2*R$4,INDEX(DataForViolins!J$10:J$259,ROW(S241)-R$4-(ROW(R$10)-1)),NA())),NA())</f>
        <v/>
      </c>
      <c r="T241" t="e" cm="1">
        <f t="array" ref="T241">IFERROR(IF(ROWS(T$10:T241) &lt;= T$4,T$1-EnterData!$N$4*DataKernels!K241/MAX(DataKernels!K$10:K$259),IF(ROWS(T$10:T241)&lt;=2*T$4,T$1+EnterData!$N$4*INDEX(DataKernels!K$10:K$259,ROW(T241)-T$4-(ROW(T$10)-1))/MAX(DataKernels!K$10:K$259),NA())),NA())</f>
        <v>#N/A</v>
      </c>
      <c r="U241" t="str" cm="1">
        <f t="array" ref="U241">IFERROR(IF(ROWS(U$10:U241) &lt;= T$4,DataForViolins!K241,IF(ROWS(U$10:U241) &lt;=2*T$4,INDEX(DataForViolins!K$10:K$259,ROW(U241)-T$4-(ROW(T$10)-1)),NA())),NA())</f>
        <v/>
      </c>
    </row>
    <row r="242" spans="2:21" x14ac:dyDescent="0.25">
      <c r="B242" cm="1">
        <f t="array" ref="B242">IFERROR(IF(ROWS(B$10:B242) &lt;= B$4,B$1-EnterData!$N$4*DataKernels!B242/MAX(DataKernels!B$10:B$259),IF(ROWS(B$10:B242)&lt;=2*B$4,B$1+EnterData!$N$4*INDEX(DataKernels!B$10:B$259,ROW(B242)-B$4-(ROW(B$10)-1))/MAX(DataKernels!B$10:B$259),NA())),NA())</f>
        <v>0.99386019263068814</v>
      </c>
      <c r="C242" cm="1">
        <f t="array" ref="C242">IFERROR(IF(ROWS(C$10:C242) &lt;= B$4,DataForViolins!B242,IF(ROWS(C$10:C242) &lt;=2*B$4,INDEX(DataForViolins!B$10:B$259,ROW(C242)-B$4-(ROW(B$10)-1)),NA())),NA())</f>
        <v>223.48714844606707</v>
      </c>
      <c r="D242" cm="1">
        <f t="array" ref="D242">IFERROR(IF(ROWS(D$10:D242) &lt;= D$4,D$1-EnterData!$N$4*DataKernels!C242/MAX(DataKernels!C$10:C$259),IF(ROWS(D$10:D242)&lt;=2*D$4,D$1+EnterData!$N$4*INDEX(DataKernels!C$10:C$259,ROW(D242)-D$4-(ROW(D$10)-1))/MAX(DataKernels!C$10:C$259),NA())),NA())</f>
        <v>1.9934948431787052</v>
      </c>
      <c r="E242" cm="1">
        <f t="array" ref="E242">IFERROR(IF(ROWS(E$10:E242) &lt;= D$4,DataForViolins!C242,IF(ROWS(E$10:E242) &lt;=2*D$4,INDEX(DataForViolins!C$10:C$259,ROW(E242)-D$4-(ROW(D$10)-1)),NA())),NA())</f>
        <v>273.78770665195486</v>
      </c>
      <c r="F242" t="e" cm="1">
        <f t="array" ref="F242">IFERROR(IF(ROWS(F$10:F242) &lt;= F$4,F$1-EnterData!$N$4*DataKernels!D242/MAX(DataKernels!D$10:D$259),IF(ROWS(F$10:F242)&lt;=2*F$4,F$1+EnterData!$N$4*INDEX(DataKernels!D$10:D$259,ROW(F242)-F$4-(ROW(F$10)-1))/MAX(DataKernels!D$10:D$259),NA())),NA())</f>
        <v>#N/A</v>
      </c>
      <c r="G242" t="str" cm="1">
        <f t="array" ref="G242">IFERROR(IF(ROWS(G$10:G242) &lt;= F$4,DataForViolins!D242,IF(ROWS(G$10:G242) &lt;=2*F$4,INDEX(DataForViolins!D$10:D$259,ROW(G242)-F$4-(ROW(F$10)-1)),NA())),NA())</f>
        <v/>
      </c>
      <c r="H242" t="e" cm="1">
        <f t="array" ref="H242">IFERROR(IF(ROWS(H$10:H242) &lt;= H$4,H$1-EnterData!$N$4*DataKernels!E242/MAX(DataKernels!E$10:E$259),IF(ROWS(H$10:H242)&lt;=2*H$4,H$1+EnterData!$N$4*INDEX(DataKernels!E$10:E$259,ROW(H242)-H$4-(ROW(H$10)-1))/MAX(DataKernels!E$10:E$259),NA())),NA())</f>
        <v>#N/A</v>
      </c>
      <c r="I242" t="str" cm="1">
        <f t="array" ref="I242">IFERROR(IF(ROWS(I$10:I242) &lt;= H$4,DataForViolins!E242,IF(ROWS(I$10:I242) &lt;=2*H$4,INDEX(DataForViolins!E$10:E$259,ROW(I242)-H$4-(ROW(H$10)-1)),NA())),NA())</f>
        <v/>
      </c>
      <c r="J242" t="e" cm="1">
        <f t="array" ref="J242">IFERROR(IF(ROWS(J$10:J242) &lt;= J$4,J$1-EnterData!$N$4*DataKernels!F242/MAX(DataKernels!F$10:F$259),IF(ROWS(J$10:J242)&lt;=2*J$4,J$1+EnterData!$N$4*INDEX(DataKernels!F$10:F$259,ROW(J242)-J$4-(ROW(J$10)-1))/MAX(DataKernels!F$10:F$259),NA())),NA())</f>
        <v>#N/A</v>
      </c>
      <c r="K242" t="str" cm="1">
        <f t="array" ref="K242">IFERROR(IF(ROWS(K$10:K242) &lt;= J$4,DataForViolins!F242,IF(ROWS(K$10:K242) &lt;=2*J$4,INDEX(DataForViolins!F$10:F$259,ROW(K242)-J$4-(ROW(J$10)-1)),NA())),NA())</f>
        <v/>
      </c>
      <c r="L242" t="e" cm="1">
        <f t="array" ref="L242">IFERROR(IF(ROWS(L$10:L242) &lt;= L$4,L$1-EnterData!$N$4*DataKernels!G242/MAX(DataKernels!G$10:G$259),IF(ROWS(L$10:L242)&lt;=2*L$4,L$1+EnterData!$N$4*INDEX(DataKernels!G$10:G$259,ROW(L242)-L$4-(ROW(L$10)-1))/MAX(DataKernels!G$10:G$259),NA())),NA())</f>
        <v>#N/A</v>
      </c>
      <c r="M242" t="str" cm="1">
        <f t="array" ref="M242">IFERROR(IF(ROWS(M$10:M242) &lt;= L$4,DataForViolins!G242,IF(ROWS(M$10:M242) &lt;=2*L$4,INDEX(DataForViolins!G$10:G$259,ROW(M242)-L$4-(ROW(L$10)-1)),NA())),NA())</f>
        <v/>
      </c>
      <c r="N242" t="e" cm="1">
        <f t="array" ref="N242">IFERROR(IF(ROWS(N$10:N242) &lt;= N$4,N$1-EnterData!$N$4*DataKernels!H242/MAX(DataKernels!H$10:H$259),IF(ROWS(N$10:N242)&lt;=2*N$4,N$1+EnterData!$N$4*INDEX(DataKernels!H$10:H$259,ROW(N242)-N$4-(ROW(N$10)-1))/MAX(DataKernels!H$10:H$259),NA())),NA())</f>
        <v>#N/A</v>
      </c>
      <c r="O242" t="str" cm="1">
        <f t="array" ref="O242">IFERROR(IF(ROWS(O$10:O242) &lt;= N$4,DataForViolins!H242,IF(ROWS(O$10:O242) &lt;=2*N$4,INDEX(DataForViolins!H$10:H$259,ROW(O242)-N$4-(ROW(N$10)-1)),NA())),NA())</f>
        <v/>
      </c>
      <c r="P242" t="e" cm="1">
        <f t="array" ref="P242">IFERROR(IF(ROWS(P$10:P242) &lt;= P$4,P$1-EnterData!$N$4*DataKernels!I242/MAX(DataKernels!I$10:I$259),IF(ROWS(P$10:P242)&lt;=2*P$4,P$1+EnterData!$N$4*INDEX(DataKernels!I$10:I$259,ROW(P242)-P$4-(ROW(P$10)-1))/MAX(DataKernels!I$10:I$259),NA())),NA())</f>
        <v>#N/A</v>
      </c>
      <c r="Q242" t="str" cm="1">
        <f t="array" ref="Q242">IFERROR(IF(ROWS(Q$10:Q242) &lt;= P$4,DataForViolins!I242,IF(ROWS(Q$10:Q242) &lt;=2*P$4,INDEX(DataForViolins!I$10:I$259,ROW(Q242)-P$4-(ROW(P$10)-1)),NA())),NA())</f>
        <v/>
      </c>
      <c r="R242" t="e" cm="1">
        <f t="array" ref="R242">IFERROR(IF(ROWS(R$10:R242) &lt;= R$4,R$1-EnterData!$N$4*DataKernels!J242/MAX(DataKernels!J$10:J$259),IF(ROWS(R$10:R242)&lt;=2*R$4,R$1+EnterData!$N$4*INDEX(DataKernels!J$10:J$259,ROW(R242)-R$4-(ROW(R$10)-1))/MAX(DataKernels!J$10:J$259),NA())),NA())</f>
        <v>#N/A</v>
      </c>
      <c r="S242" t="str" cm="1">
        <f t="array" ref="S242">IFERROR(IF(ROWS(S$10:S242) &lt;= R$4,DataForViolins!J242,IF(ROWS(S$10:S242) &lt;=2*R$4,INDEX(DataForViolins!J$10:J$259,ROW(S242)-R$4-(ROW(R$10)-1)),NA())),NA())</f>
        <v/>
      </c>
      <c r="T242" t="e" cm="1">
        <f t="array" ref="T242">IFERROR(IF(ROWS(T$10:T242) &lt;= T$4,T$1-EnterData!$N$4*DataKernels!K242/MAX(DataKernels!K$10:K$259),IF(ROWS(T$10:T242)&lt;=2*T$4,T$1+EnterData!$N$4*INDEX(DataKernels!K$10:K$259,ROW(T242)-T$4-(ROW(T$10)-1))/MAX(DataKernels!K$10:K$259),NA())),NA())</f>
        <v>#N/A</v>
      </c>
      <c r="U242" t="str" cm="1">
        <f t="array" ref="U242">IFERROR(IF(ROWS(U$10:U242) &lt;= T$4,DataForViolins!K242,IF(ROWS(U$10:U242) &lt;=2*T$4,INDEX(DataForViolins!K$10:K$259,ROW(U242)-T$4-(ROW(T$10)-1)),NA())),NA())</f>
        <v/>
      </c>
    </row>
    <row r="243" spans="2:21" x14ac:dyDescent="0.25">
      <c r="B243" cm="1">
        <f t="array" ref="B243">IFERROR(IF(ROWS(B$10:B243) &lt;= B$4,B$1-EnterData!$N$4*DataKernels!B243/MAX(DataKernels!B$10:B$259),IF(ROWS(B$10:B243)&lt;=2*B$4,B$1+EnterData!$N$4*INDEX(DataKernels!B$10:B$259,ROW(B243)-B$4-(ROW(B$10)-1))/MAX(DataKernels!B$10:B$259),NA())),NA())</f>
        <v>0.99453245798047218</v>
      </c>
      <c r="C243" cm="1">
        <f t="array" ref="C243">IFERROR(IF(ROWS(C$10:C243) &lt;= B$4,DataForViolins!B243,IF(ROWS(C$10:C243) &lt;=2*B$4,INDEX(DataForViolins!B$10:B$259,ROW(C243)-B$4-(ROW(B$10)-1)),NA())),NA())</f>
        <v>224.11071875506221</v>
      </c>
      <c r="D243" cm="1">
        <f t="array" ref="D243">IFERROR(IF(ROWS(D$10:D243) &lt;= D$4,D$1-EnterData!$N$4*DataKernels!C243/MAX(DataKernels!C$10:C$259),IF(ROWS(D$10:D243)&lt;=2*D$4,D$1+EnterData!$N$4*INDEX(DataKernels!C$10:C$259,ROW(D243)-D$4-(ROW(D$10)-1))/MAX(DataKernels!C$10:C$259),NA())),NA())</f>
        <v>1.9941811363735775</v>
      </c>
      <c r="E243" cm="1">
        <f t="array" ref="E243">IFERROR(IF(ROWS(E$10:E243) &lt;= D$4,DataForViolins!C243,IF(ROWS(E$10:E243) &lt;=2*D$4,INDEX(DataForViolins!C$10:C$259,ROW(E243)-D$4-(ROW(D$10)-1)),NA())),NA())</f>
        <v>274.31131322546139</v>
      </c>
      <c r="F243" t="e" cm="1">
        <f t="array" ref="F243">IFERROR(IF(ROWS(F$10:F243) &lt;= F$4,F$1-EnterData!$N$4*DataKernels!D243/MAX(DataKernels!D$10:D$259),IF(ROWS(F$10:F243)&lt;=2*F$4,F$1+EnterData!$N$4*INDEX(DataKernels!D$10:D$259,ROW(F243)-F$4-(ROW(F$10)-1))/MAX(DataKernels!D$10:D$259),NA())),NA())</f>
        <v>#N/A</v>
      </c>
      <c r="G243" t="str" cm="1">
        <f t="array" ref="G243">IFERROR(IF(ROWS(G$10:G243) &lt;= F$4,DataForViolins!D243,IF(ROWS(G$10:G243) &lt;=2*F$4,INDEX(DataForViolins!D$10:D$259,ROW(G243)-F$4-(ROW(F$10)-1)),NA())),NA())</f>
        <v/>
      </c>
      <c r="H243" t="e" cm="1">
        <f t="array" ref="H243">IFERROR(IF(ROWS(H$10:H243) &lt;= H$4,H$1-EnterData!$N$4*DataKernels!E243/MAX(DataKernels!E$10:E$259),IF(ROWS(H$10:H243)&lt;=2*H$4,H$1+EnterData!$N$4*INDEX(DataKernels!E$10:E$259,ROW(H243)-H$4-(ROW(H$10)-1))/MAX(DataKernels!E$10:E$259),NA())),NA())</f>
        <v>#N/A</v>
      </c>
      <c r="I243" t="str" cm="1">
        <f t="array" ref="I243">IFERROR(IF(ROWS(I$10:I243) &lt;= H$4,DataForViolins!E243,IF(ROWS(I$10:I243) &lt;=2*H$4,INDEX(DataForViolins!E$10:E$259,ROW(I243)-H$4-(ROW(H$10)-1)),NA())),NA())</f>
        <v/>
      </c>
      <c r="J243" t="e" cm="1">
        <f t="array" ref="J243">IFERROR(IF(ROWS(J$10:J243) &lt;= J$4,J$1-EnterData!$N$4*DataKernels!F243/MAX(DataKernels!F$10:F$259),IF(ROWS(J$10:J243)&lt;=2*J$4,J$1+EnterData!$N$4*INDEX(DataKernels!F$10:F$259,ROW(J243)-J$4-(ROW(J$10)-1))/MAX(DataKernels!F$10:F$259),NA())),NA())</f>
        <v>#N/A</v>
      </c>
      <c r="K243" t="str" cm="1">
        <f t="array" ref="K243">IFERROR(IF(ROWS(K$10:K243) &lt;= J$4,DataForViolins!F243,IF(ROWS(K$10:K243) &lt;=2*J$4,INDEX(DataForViolins!F$10:F$259,ROW(K243)-J$4-(ROW(J$10)-1)),NA())),NA())</f>
        <v/>
      </c>
      <c r="L243" t="e" cm="1">
        <f t="array" ref="L243">IFERROR(IF(ROWS(L$10:L243) &lt;= L$4,L$1-EnterData!$N$4*DataKernels!G243/MAX(DataKernels!G$10:G$259),IF(ROWS(L$10:L243)&lt;=2*L$4,L$1+EnterData!$N$4*INDEX(DataKernels!G$10:G$259,ROW(L243)-L$4-(ROW(L$10)-1))/MAX(DataKernels!G$10:G$259),NA())),NA())</f>
        <v>#N/A</v>
      </c>
      <c r="M243" t="str" cm="1">
        <f t="array" ref="M243">IFERROR(IF(ROWS(M$10:M243) &lt;= L$4,DataForViolins!G243,IF(ROWS(M$10:M243) &lt;=2*L$4,INDEX(DataForViolins!G$10:G$259,ROW(M243)-L$4-(ROW(L$10)-1)),NA())),NA())</f>
        <v/>
      </c>
      <c r="N243" t="e" cm="1">
        <f t="array" ref="N243">IFERROR(IF(ROWS(N$10:N243) &lt;= N$4,N$1-EnterData!$N$4*DataKernels!H243/MAX(DataKernels!H$10:H$259),IF(ROWS(N$10:N243)&lt;=2*N$4,N$1+EnterData!$N$4*INDEX(DataKernels!H$10:H$259,ROW(N243)-N$4-(ROW(N$10)-1))/MAX(DataKernels!H$10:H$259),NA())),NA())</f>
        <v>#N/A</v>
      </c>
      <c r="O243" t="str" cm="1">
        <f t="array" ref="O243">IFERROR(IF(ROWS(O$10:O243) &lt;= N$4,DataForViolins!H243,IF(ROWS(O$10:O243) &lt;=2*N$4,INDEX(DataForViolins!H$10:H$259,ROW(O243)-N$4-(ROW(N$10)-1)),NA())),NA())</f>
        <v/>
      </c>
      <c r="P243" t="e" cm="1">
        <f t="array" ref="P243">IFERROR(IF(ROWS(P$10:P243) &lt;= P$4,P$1-EnterData!$N$4*DataKernels!I243/MAX(DataKernels!I$10:I$259),IF(ROWS(P$10:P243)&lt;=2*P$4,P$1+EnterData!$N$4*INDEX(DataKernels!I$10:I$259,ROW(P243)-P$4-(ROW(P$10)-1))/MAX(DataKernels!I$10:I$259),NA())),NA())</f>
        <v>#N/A</v>
      </c>
      <c r="Q243" t="str" cm="1">
        <f t="array" ref="Q243">IFERROR(IF(ROWS(Q$10:Q243) &lt;= P$4,DataForViolins!I243,IF(ROWS(Q$10:Q243) &lt;=2*P$4,INDEX(DataForViolins!I$10:I$259,ROW(Q243)-P$4-(ROW(P$10)-1)),NA())),NA())</f>
        <v/>
      </c>
      <c r="R243" t="e" cm="1">
        <f t="array" ref="R243">IFERROR(IF(ROWS(R$10:R243) &lt;= R$4,R$1-EnterData!$N$4*DataKernels!J243/MAX(DataKernels!J$10:J$259),IF(ROWS(R$10:R243)&lt;=2*R$4,R$1+EnterData!$N$4*INDEX(DataKernels!J$10:J$259,ROW(R243)-R$4-(ROW(R$10)-1))/MAX(DataKernels!J$10:J$259),NA())),NA())</f>
        <v>#N/A</v>
      </c>
      <c r="S243" t="str" cm="1">
        <f t="array" ref="S243">IFERROR(IF(ROWS(S$10:S243) &lt;= R$4,DataForViolins!J243,IF(ROWS(S$10:S243) &lt;=2*R$4,INDEX(DataForViolins!J$10:J$259,ROW(S243)-R$4-(ROW(R$10)-1)),NA())),NA())</f>
        <v/>
      </c>
      <c r="T243" t="e" cm="1">
        <f t="array" ref="T243">IFERROR(IF(ROWS(T$10:T243) &lt;= T$4,T$1-EnterData!$N$4*DataKernels!K243/MAX(DataKernels!K$10:K$259),IF(ROWS(T$10:T243)&lt;=2*T$4,T$1+EnterData!$N$4*INDEX(DataKernels!K$10:K$259,ROW(T243)-T$4-(ROW(T$10)-1))/MAX(DataKernels!K$10:K$259),NA())),NA())</f>
        <v>#N/A</v>
      </c>
      <c r="U243" t="str" cm="1">
        <f t="array" ref="U243">IFERROR(IF(ROWS(U$10:U243) &lt;= T$4,DataForViolins!K243,IF(ROWS(U$10:U243) &lt;=2*T$4,INDEX(DataForViolins!K$10:K$259,ROW(U243)-T$4-(ROW(T$10)-1)),NA())),NA())</f>
        <v/>
      </c>
    </row>
    <row r="244" spans="2:21" x14ac:dyDescent="0.25">
      <c r="B244" cm="1">
        <f t="array" ref="B244">IFERROR(IF(ROWS(B$10:B244) &lt;= B$4,B$1-EnterData!$N$4*DataKernels!B244/MAX(DataKernels!B$10:B$259),IF(ROWS(B$10:B244)&lt;=2*B$4,B$1+EnterData!$N$4*INDEX(DataKernels!B$10:B$259,ROW(B244)-B$4-(ROW(B$10)-1))/MAX(DataKernels!B$10:B$259),NA())),NA())</f>
        <v>0.99514612194320062</v>
      </c>
      <c r="C244" cm="1">
        <f t="array" ref="C244">IFERROR(IF(ROWS(C$10:C244) &lt;= B$4,DataForViolins!B244,IF(ROWS(C$10:C244) &lt;=2*B$4,INDEX(DataForViolins!B$10:B$259,ROW(C244)-B$4-(ROW(B$10)-1)),NA())),NA())</f>
        <v>224.73428906405735</v>
      </c>
      <c r="D244" cm="1">
        <f t="array" ref="D244">IFERROR(IF(ROWS(D$10:D244) &lt;= D$4,D$1-EnterData!$N$4*DataKernels!C244/MAX(DataKernels!C$10:C$259),IF(ROWS(D$10:D244)&lt;=2*D$4,D$1+EnterData!$N$4*INDEX(DataKernels!C$10:C$259,ROW(D244)-D$4-(ROW(D$10)-1))/MAX(DataKernels!C$10:C$259),NA())),NA())</f>
        <v>1.9948067848265065</v>
      </c>
      <c r="E244" cm="1">
        <f t="array" ref="E244">IFERROR(IF(ROWS(E$10:E244) &lt;= D$4,DataForViolins!C244,IF(ROWS(E$10:E244) &lt;=2*D$4,INDEX(DataForViolins!C$10:C$259,ROW(E244)-D$4-(ROW(D$10)-1)),NA())),NA())</f>
        <v>274.83491979896792</v>
      </c>
      <c r="F244" t="e" cm="1">
        <f t="array" ref="F244">IFERROR(IF(ROWS(F$10:F244) &lt;= F$4,F$1-EnterData!$N$4*DataKernels!D244/MAX(DataKernels!D$10:D$259),IF(ROWS(F$10:F244)&lt;=2*F$4,F$1+EnterData!$N$4*INDEX(DataKernels!D$10:D$259,ROW(F244)-F$4-(ROW(F$10)-1))/MAX(DataKernels!D$10:D$259),NA())),NA())</f>
        <v>#N/A</v>
      </c>
      <c r="G244" t="str" cm="1">
        <f t="array" ref="G244">IFERROR(IF(ROWS(G$10:G244) &lt;= F$4,DataForViolins!D244,IF(ROWS(G$10:G244) &lt;=2*F$4,INDEX(DataForViolins!D$10:D$259,ROW(G244)-F$4-(ROW(F$10)-1)),NA())),NA())</f>
        <v/>
      </c>
      <c r="H244" t="e" cm="1">
        <f t="array" ref="H244">IFERROR(IF(ROWS(H$10:H244) &lt;= H$4,H$1-EnterData!$N$4*DataKernels!E244/MAX(DataKernels!E$10:E$259),IF(ROWS(H$10:H244)&lt;=2*H$4,H$1+EnterData!$N$4*INDEX(DataKernels!E$10:E$259,ROW(H244)-H$4-(ROW(H$10)-1))/MAX(DataKernels!E$10:E$259),NA())),NA())</f>
        <v>#N/A</v>
      </c>
      <c r="I244" t="str" cm="1">
        <f t="array" ref="I244">IFERROR(IF(ROWS(I$10:I244) &lt;= H$4,DataForViolins!E244,IF(ROWS(I$10:I244) &lt;=2*H$4,INDEX(DataForViolins!E$10:E$259,ROW(I244)-H$4-(ROW(H$10)-1)),NA())),NA())</f>
        <v/>
      </c>
      <c r="J244" t="e" cm="1">
        <f t="array" ref="J244">IFERROR(IF(ROWS(J$10:J244) &lt;= J$4,J$1-EnterData!$N$4*DataKernels!F244/MAX(DataKernels!F$10:F$259),IF(ROWS(J$10:J244)&lt;=2*J$4,J$1+EnterData!$N$4*INDEX(DataKernels!F$10:F$259,ROW(J244)-J$4-(ROW(J$10)-1))/MAX(DataKernels!F$10:F$259),NA())),NA())</f>
        <v>#N/A</v>
      </c>
      <c r="K244" t="str" cm="1">
        <f t="array" ref="K244">IFERROR(IF(ROWS(K$10:K244) &lt;= J$4,DataForViolins!F244,IF(ROWS(K$10:K244) &lt;=2*J$4,INDEX(DataForViolins!F$10:F$259,ROW(K244)-J$4-(ROW(J$10)-1)),NA())),NA())</f>
        <v/>
      </c>
      <c r="L244" t="e" cm="1">
        <f t="array" ref="L244">IFERROR(IF(ROWS(L$10:L244) &lt;= L$4,L$1-EnterData!$N$4*DataKernels!G244/MAX(DataKernels!G$10:G$259),IF(ROWS(L$10:L244)&lt;=2*L$4,L$1+EnterData!$N$4*INDEX(DataKernels!G$10:G$259,ROW(L244)-L$4-(ROW(L$10)-1))/MAX(DataKernels!G$10:G$259),NA())),NA())</f>
        <v>#N/A</v>
      </c>
      <c r="M244" t="str" cm="1">
        <f t="array" ref="M244">IFERROR(IF(ROWS(M$10:M244) &lt;= L$4,DataForViolins!G244,IF(ROWS(M$10:M244) &lt;=2*L$4,INDEX(DataForViolins!G$10:G$259,ROW(M244)-L$4-(ROW(L$10)-1)),NA())),NA())</f>
        <v/>
      </c>
      <c r="N244" t="e" cm="1">
        <f t="array" ref="N244">IFERROR(IF(ROWS(N$10:N244) &lt;= N$4,N$1-EnterData!$N$4*DataKernels!H244/MAX(DataKernels!H$10:H$259),IF(ROWS(N$10:N244)&lt;=2*N$4,N$1+EnterData!$N$4*INDEX(DataKernels!H$10:H$259,ROW(N244)-N$4-(ROW(N$10)-1))/MAX(DataKernels!H$10:H$259),NA())),NA())</f>
        <v>#N/A</v>
      </c>
      <c r="O244" t="str" cm="1">
        <f t="array" ref="O244">IFERROR(IF(ROWS(O$10:O244) &lt;= N$4,DataForViolins!H244,IF(ROWS(O$10:O244) &lt;=2*N$4,INDEX(DataForViolins!H$10:H$259,ROW(O244)-N$4-(ROW(N$10)-1)),NA())),NA())</f>
        <v/>
      </c>
      <c r="P244" t="e" cm="1">
        <f t="array" ref="P244">IFERROR(IF(ROWS(P$10:P244) &lt;= P$4,P$1-EnterData!$N$4*DataKernels!I244/MAX(DataKernels!I$10:I$259),IF(ROWS(P$10:P244)&lt;=2*P$4,P$1+EnterData!$N$4*INDEX(DataKernels!I$10:I$259,ROW(P244)-P$4-(ROW(P$10)-1))/MAX(DataKernels!I$10:I$259),NA())),NA())</f>
        <v>#N/A</v>
      </c>
      <c r="Q244" t="str" cm="1">
        <f t="array" ref="Q244">IFERROR(IF(ROWS(Q$10:Q244) &lt;= P$4,DataForViolins!I244,IF(ROWS(Q$10:Q244) &lt;=2*P$4,INDEX(DataForViolins!I$10:I$259,ROW(Q244)-P$4-(ROW(P$10)-1)),NA())),NA())</f>
        <v/>
      </c>
      <c r="R244" t="e" cm="1">
        <f t="array" ref="R244">IFERROR(IF(ROWS(R$10:R244) &lt;= R$4,R$1-EnterData!$N$4*DataKernels!J244/MAX(DataKernels!J$10:J$259),IF(ROWS(R$10:R244)&lt;=2*R$4,R$1+EnterData!$N$4*INDEX(DataKernels!J$10:J$259,ROW(R244)-R$4-(ROW(R$10)-1))/MAX(DataKernels!J$10:J$259),NA())),NA())</f>
        <v>#N/A</v>
      </c>
      <c r="S244" t="str" cm="1">
        <f t="array" ref="S244">IFERROR(IF(ROWS(S$10:S244) &lt;= R$4,DataForViolins!J244,IF(ROWS(S$10:S244) &lt;=2*R$4,INDEX(DataForViolins!J$10:J$259,ROW(S244)-R$4-(ROW(R$10)-1)),NA())),NA())</f>
        <v/>
      </c>
      <c r="T244" t="e" cm="1">
        <f t="array" ref="T244">IFERROR(IF(ROWS(T$10:T244) &lt;= T$4,T$1-EnterData!$N$4*DataKernels!K244/MAX(DataKernels!K$10:K$259),IF(ROWS(T$10:T244)&lt;=2*T$4,T$1+EnterData!$N$4*INDEX(DataKernels!K$10:K$259,ROW(T244)-T$4-(ROW(T$10)-1))/MAX(DataKernels!K$10:K$259),NA())),NA())</f>
        <v>#N/A</v>
      </c>
      <c r="U244" t="str" cm="1">
        <f t="array" ref="U244">IFERROR(IF(ROWS(U$10:U244) &lt;= T$4,DataForViolins!K244,IF(ROWS(U$10:U244) &lt;=2*T$4,INDEX(DataForViolins!K$10:K$259,ROW(U244)-T$4-(ROW(T$10)-1)),NA())),NA())</f>
        <v/>
      </c>
    </row>
    <row r="245" spans="2:21" x14ac:dyDescent="0.25">
      <c r="B245" cm="1">
        <f t="array" ref="B245">IFERROR(IF(ROWS(B$10:B245) &lt;= B$4,B$1-EnterData!$N$4*DataKernels!B245/MAX(DataKernels!B$10:B$259),IF(ROWS(B$10:B245)&lt;=2*B$4,B$1+EnterData!$N$4*INDEX(DataKernels!B$10:B$259,ROW(B245)-B$4-(ROW(B$10)-1))/MAX(DataKernels!B$10:B$259),NA())),NA())</f>
        <v>0.99570419764028983</v>
      </c>
      <c r="C245" cm="1">
        <f t="array" ref="C245">IFERROR(IF(ROWS(C$10:C245) &lt;= B$4,DataForViolins!B245,IF(ROWS(C$10:C245) &lt;=2*B$4,INDEX(DataForViolins!B$10:B$259,ROW(C245)-B$4-(ROW(B$10)-1)),NA())),NA())</f>
        <v>225.35785937305249</v>
      </c>
      <c r="D245" cm="1">
        <f t="array" ref="D245">IFERROR(IF(ROWS(D$10:D245) &lt;= D$4,D$1-EnterData!$N$4*DataKernels!C245/MAX(DataKernels!C$10:C$259),IF(ROWS(D$10:D245)&lt;=2*D$4,D$1+EnterData!$N$4*INDEX(DataKernels!C$10:C$259,ROW(D245)-D$4-(ROW(D$10)-1))/MAX(DataKernels!C$10:C$259),NA())),NA())</f>
        <v>1.9953756853960924</v>
      </c>
      <c r="E245" cm="1">
        <f t="array" ref="E245">IFERROR(IF(ROWS(E$10:E245) &lt;= D$4,DataForViolins!C245,IF(ROWS(E$10:E245) &lt;=2*D$4,INDEX(DataForViolins!C$10:C$259,ROW(E245)-D$4-(ROW(D$10)-1)),NA())),NA())</f>
        <v>275.35852637247444</v>
      </c>
      <c r="F245" t="e" cm="1">
        <f t="array" ref="F245">IFERROR(IF(ROWS(F$10:F245) &lt;= F$4,F$1-EnterData!$N$4*DataKernels!D245/MAX(DataKernels!D$10:D$259),IF(ROWS(F$10:F245)&lt;=2*F$4,F$1+EnterData!$N$4*INDEX(DataKernels!D$10:D$259,ROW(F245)-F$4-(ROW(F$10)-1))/MAX(DataKernels!D$10:D$259),NA())),NA())</f>
        <v>#N/A</v>
      </c>
      <c r="G245" t="str" cm="1">
        <f t="array" ref="G245">IFERROR(IF(ROWS(G$10:G245) &lt;= F$4,DataForViolins!D245,IF(ROWS(G$10:G245) &lt;=2*F$4,INDEX(DataForViolins!D$10:D$259,ROW(G245)-F$4-(ROW(F$10)-1)),NA())),NA())</f>
        <v/>
      </c>
      <c r="H245" t="e" cm="1">
        <f t="array" ref="H245">IFERROR(IF(ROWS(H$10:H245) &lt;= H$4,H$1-EnterData!$N$4*DataKernels!E245/MAX(DataKernels!E$10:E$259),IF(ROWS(H$10:H245)&lt;=2*H$4,H$1+EnterData!$N$4*INDEX(DataKernels!E$10:E$259,ROW(H245)-H$4-(ROW(H$10)-1))/MAX(DataKernels!E$10:E$259),NA())),NA())</f>
        <v>#N/A</v>
      </c>
      <c r="I245" t="str" cm="1">
        <f t="array" ref="I245">IFERROR(IF(ROWS(I$10:I245) &lt;= H$4,DataForViolins!E245,IF(ROWS(I$10:I245) &lt;=2*H$4,INDEX(DataForViolins!E$10:E$259,ROW(I245)-H$4-(ROW(H$10)-1)),NA())),NA())</f>
        <v/>
      </c>
      <c r="J245" t="e" cm="1">
        <f t="array" ref="J245">IFERROR(IF(ROWS(J$10:J245) &lt;= J$4,J$1-EnterData!$N$4*DataKernels!F245/MAX(DataKernels!F$10:F$259),IF(ROWS(J$10:J245)&lt;=2*J$4,J$1+EnterData!$N$4*INDEX(DataKernels!F$10:F$259,ROW(J245)-J$4-(ROW(J$10)-1))/MAX(DataKernels!F$10:F$259),NA())),NA())</f>
        <v>#N/A</v>
      </c>
      <c r="K245" t="str" cm="1">
        <f t="array" ref="K245">IFERROR(IF(ROWS(K$10:K245) &lt;= J$4,DataForViolins!F245,IF(ROWS(K$10:K245) &lt;=2*J$4,INDEX(DataForViolins!F$10:F$259,ROW(K245)-J$4-(ROW(J$10)-1)),NA())),NA())</f>
        <v/>
      </c>
      <c r="L245" t="e" cm="1">
        <f t="array" ref="L245">IFERROR(IF(ROWS(L$10:L245) &lt;= L$4,L$1-EnterData!$N$4*DataKernels!G245/MAX(DataKernels!G$10:G$259),IF(ROWS(L$10:L245)&lt;=2*L$4,L$1+EnterData!$N$4*INDEX(DataKernels!G$10:G$259,ROW(L245)-L$4-(ROW(L$10)-1))/MAX(DataKernels!G$10:G$259),NA())),NA())</f>
        <v>#N/A</v>
      </c>
      <c r="M245" t="str" cm="1">
        <f t="array" ref="M245">IFERROR(IF(ROWS(M$10:M245) &lt;= L$4,DataForViolins!G245,IF(ROWS(M$10:M245) &lt;=2*L$4,INDEX(DataForViolins!G$10:G$259,ROW(M245)-L$4-(ROW(L$10)-1)),NA())),NA())</f>
        <v/>
      </c>
      <c r="N245" t="e" cm="1">
        <f t="array" ref="N245">IFERROR(IF(ROWS(N$10:N245) &lt;= N$4,N$1-EnterData!$N$4*DataKernels!H245/MAX(DataKernels!H$10:H$259),IF(ROWS(N$10:N245)&lt;=2*N$4,N$1+EnterData!$N$4*INDEX(DataKernels!H$10:H$259,ROW(N245)-N$4-(ROW(N$10)-1))/MAX(DataKernels!H$10:H$259),NA())),NA())</f>
        <v>#N/A</v>
      </c>
      <c r="O245" t="str" cm="1">
        <f t="array" ref="O245">IFERROR(IF(ROWS(O$10:O245) &lt;= N$4,DataForViolins!H245,IF(ROWS(O$10:O245) &lt;=2*N$4,INDEX(DataForViolins!H$10:H$259,ROW(O245)-N$4-(ROW(N$10)-1)),NA())),NA())</f>
        <v/>
      </c>
      <c r="P245" t="e" cm="1">
        <f t="array" ref="P245">IFERROR(IF(ROWS(P$10:P245) &lt;= P$4,P$1-EnterData!$N$4*DataKernels!I245/MAX(DataKernels!I$10:I$259),IF(ROWS(P$10:P245)&lt;=2*P$4,P$1+EnterData!$N$4*INDEX(DataKernels!I$10:I$259,ROW(P245)-P$4-(ROW(P$10)-1))/MAX(DataKernels!I$10:I$259),NA())),NA())</f>
        <v>#N/A</v>
      </c>
      <c r="Q245" t="str" cm="1">
        <f t="array" ref="Q245">IFERROR(IF(ROWS(Q$10:Q245) &lt;= P$4,DataForViolins!I245,IF(ROWS(Q$10:Q245) &lt;=2*P$4,INDEX(DataForViolins!I$10:I$259,ROW(Q245)-P$4-(ROW(P$10)-1)),NA())),NA())</f>
        <v/>
      </c>
      <c r="R245" t="e" cm="1">
        <f t="array" ref="R245">IFERROR(IF(ROWS(R$10:R245) &lt;= R$4,R$1-EnterData!$N$4*DataKernels!J245/MAX(DataKernels!J$10:J$259),IF(ROWS(R$10:R245)&lt;=2*R$4,R$1+EnterData!$N$4*INDEX(DataKernels!J$10:J$259,ROW(R245)-R$4-(ROW(R$10)-1))/MAX(DataKernels!J$10:J$259),NA())),NA())</f>
        <v>#N/A</v>
      </c>
      <c r="S245" t="str" cm="1">
        <f t="array" ref="S245">IFERROR(IF(ROWS(S$10:S245) &lt;= R$4,DataForViolins!J245,IF(ROWS(S$10:S245) &lt;=2*R$4,INDEX(DataForViolins!J$10:J$259,ROW(S245)-R$4-(ROW(R$10)-1)),NA())),NA())</f>
        <v/>
      </c>
      <c r="T245" t="e" cm="1">
        <f t="array" ref="T245">IFERROR(IF(ROWS(T$10:T245) &lt;= T$4,T$1-EnterData!$N$4*DataKernels!K245/MAX(DataKernels!K$10:K$259),IF(ROWS(T$10:T245)&lt;=2*T$4,T$1+EnterData!$N$4*INDEX(DataKernels!K$10:K$259,ROW(T245)-T$4-(ROW(T$10)-1))/MAX(DataKernels!K$10:K$259),NA())),NA())</f>
        <v>#N/A</v>
      </c>
      <c r="U245" t="str" cm="1">
        <f t="array" ref="U245">IFERROR(IF(ROWS(U$10:U245) &lt;= T$4,DataForViolins!K245,IF(ROWS(U$10:U245) &lt;=2*T$4,INDEX(DataForViolins!K$10:K$259,ROW(U245)-T$4-(ROW(T$10)-1)),NA())),NA())</f>
        <v/>
      </c>
    </row>
    <row r="246" spans="2:21" x14ac:dyDescent="0.25">
      <c r="B246" cm="1">
        <f t="array" ref="B246">IFERROR(IF(ROWS(B$10:B246) &lt;= B$4,B$1-EnterData!$N$4*DataKernels!B246/MAX(DataKernels!B$10:B$259),IF(ROWS(B$10:B246)&lt;=2*B$4,B$1+EnterData!$N$4*INDEX(DataKernels!B$10:B$259,ROW(B246)-B$4-(ROW(B$10)-1))/MAX(DataKernels!B$10:B$259),NA())),NA())</f>
        <v>0.99620983728580892</v>
      </c>
      <c r="C246" cm="1">
        <f t="array" ref="C246">IFERROR(IF(ROWS(C$10:C246) &lt;= B$4,DataForViolins!B246,IF(ROWS(C$10:C246) &lt;=2*B$4,INDEX(DataForViolins!B$10:B$259,ROW(C246)-B$4-(ROW(B$10)-1)),NA())),NA())</f>
        <v>225.98142968204763</v>
      </c>
      <c r="D246" cm="1">
        <f t="array" ref="D246">IFERROR(IF(ROWS(D$10:D246) &lt;= D$4,D$1-EnterData!$N$4*DataKernels!C246/MAX(DataKernels!C$10:C$259),IF(ROWS(D$10:D246)&lt;=2*D$4,D$1+EnterData!$N$4*INDEX(DataKernels!C$10:C$259,ROW(D246)-D$4-(ROW(D$10)-1))/MAX(DataKernels!C$10:C$259),NA())),NA())</f>
        <v>1.9958916561563083</v>
      </c>
      <c r="E246" cm="1">
        <f t="array" ref="E246">IFERROR(IF(ROWS(E$10:E246) &lt;= D$4,DataForViolins!C246,IF(ROWS(E$10:E246) &lt;=2*D$4,INDEX(DataForViolins!C$10:C$259,ROW(E246)-D$4-(ROW(D$10)-1)),NA())),NA())</f>
        <v>275.88213294598097</v>
      </c>
      <c r="F246" t="e" cm="1">
        <f t="array" ref="F246">IFERROR(IF(ROWS(F$10:F246) &lt;= F$4,F$1-EnterData!$N$4*DataKernels!D246/MAX(DataKernels!D$10:D$259),IF(ROWS(F$10:F246)&lt;=2*F$4,F$1+EnterData!$N$4*INDEX(DataKernels!D$10:D$259,ROW(F246)-F$4-(ROW(F$10)-1))/MAX(DataKernels!D$10:D$259),NA())),NA())</f>
        <v>#N/A</v>
      </c>
      <c r="G246" t="str" cm="1">
        <f t="array" ref="G246">IFERROR(IF(ROWS(G$10:G246) &lt;= F$4,DataForViolins!D246,IF(ROWS(G$10:G246) &lt;=2*F$4,INDEX(DataForViolins!D$10:D$259,ROW(G246)-F$4-(ROW(F$10)-1)),NA())),NA())</f>
        <v/>
      </c>
      <c r="H246" t="e" cm="1">
        <f t="array" ref="H246">IFERROR(IF(ROWS(H$10:H246) &lt;= H$4,H$1-EnterData!$N$4*DataKernels!E246/MAX(DataKernels!E$10:E$259),IF(ROWS(H$10:H246)&lt;=2*H$4,H$1+EnterData!$N$4*INDEX(DataKernels!E$10:E$259,ROW(H246)-H$4-(ROW(H$10)-1))/MAX(DataKernels!E$10:E$259),NA())),NA())</f>
        <v>#N/A</v>
      </c>
      <c r="I246" t="str" cm="1">
        <f t="array" ref="I246">IFERROR(IF(ROWS(I$10:I246) &lt;= H$4,DataForViolins!E246,IF(ROWS(I$10:I246) &lt;=2*H$4,INDEX(DataForViolins!E$10:E$259,ROW(I246)-H$4-(ROW(H$10)-1)),NA())),NA())</f>
        <v/>
      </c>
      <c r="J246" t="e" cm="1">
        <f t="array" ref="J246">IFERROR(IF(ROWS(J$10:J246) &lt;= J$4,J$1-EnterData!$N$4*DataKernels!F246/MAX(DataKernels!F$10:F$259),IF(ROWS(J$10:J246)&lt;=2*J$4,J$1+EnterData!$N$4*INDEX(DataKernels!F$10:F$259,ROW(J246)-J$4-(ROW(J$10)-1))/MAX(DataKernels!F$10:F$259),NA())),NA())</f>
        <v>#N/A</v>
      </c>
      <c r="K246" t="str" cm="1">
        <f t="array" ref="K246">IFERROR(IF(ROWS(K$10:K246) &lt;= J$4,DataForViolins!F246,IF(ROWS(K$10:K246) &lt;=2*J$4,INDEX(DataForViolins!F$10:F$259,ROW(K246)-J$4-(ROW(J$10)-1)),NA())),NA())</f>
        <v/>
      </c>
      <c r="L246" t="e" cm="1">
        <f t="array" ref="L246">IFERROR(IF(ROWS(L$10:L246) &lt;= L$4,L$1-EnterData!$N$4*DataKernels!G246/MAX(DataKernels!G$10:G$259),IF(ROWS(L$10:L246)&lt;=2*L$4,L$1+EnterData!$N$4*INDEX(DataKernels!G$10:G$259,ROW(L246)-L$4-(ROW(L$10)-1))/MAX(DataKernels!G$10:G$259),NA())),NA())</f>
        <v>#N/A</v>
      </c>
      <c r="M246" t="str" cm="1">
        <f t="array" ref="M246">IFERROR(IF(ROWS(M$10:M246) &lt;= L$4,DataForViolins!G246,IF(ROWS(M$10:M246) &lt;=2*L$4,INDEX(DataForViolins!G$10:G$259,ROW(M246)-L$4-(ROW(L$10)-1)),NA())),NA())</f>
        <v/>
      </c>
      <c r="N246" t="e" cm="1">
        <f t="array" ref="N246">IFERROR(IF(ROWS(N$10:N246) &lt;= N$4,N$1-EnterData!$N$4*DataKernels!H246/MAX(DataKernels!H$10:H$259),IF(ROWS(N$10:N246)&lt;=2*N$4,N$1+EnterData!$N$4*INDEX(DataKernels!H$10:H$259,ROW(N246)-N$4-(ROW(N$10)-1))/MAX(DataKernels!H$10:H$259),NA())),NA())</f>
        <v>#N/A</v>
      </c>
      <c r="O246" t="str" cm="1">
        <f t="array" ref="O246">IFERROR(IF(ROWS(O$10:O246) &lt;= N$4,DataForViolins!H246,IF(ROWS(O$10:O246) &lt;=2*N$4,INDEX(DataForViolins!H$10:H$259,ROW(O246)-N$4-(ROW(N$10)-1)),NA())),NA())</f>
        <v/>
      </c>
      <c r="P246" t="e" cm="1">
        <f t="array" ref="P246">IFERROR(IF(ROWS(P$10:P246) &lt;= P$4,P$1-EnterData!$N$4*DataKernels!I246/MAX(DataKernels!I$10:I$259),IF(ROWS(P$10:P246)&lt;=2*P$4,P$1+EnterData!$N$4*INDEX(DataKernels!I$10:I$259,ROW(P246)-P$4-(ROW(P$10)-1))/MAX(DataKernels!I$10:I$259),NA())),NA())</f>
        <v>#N/A</v>
      </c>
      <c r="Q246" t="str" cm="1">
        <f t="array" ref="Q246">IFERROR(IF(ROWS(Q$10:Q246) &lt;= P$4,DataForViolins!I246,IF(ROWS(Q$10:Q246) &lt;=2*P$4,INDEX(DataForViolins!I$10:I$259,ROW(Q246)-P$4-(ROW(P$10)-1)),NA())),NA())</f>
        <v/>
      </c>
      <c r="R246" t="e" cm="1">
        <f t="array" ref="R246">IFERROR(IF(ROWS(R$10:R246) &lt;= R$4,R$1-EnterData!$N$4*DataKernels!J246/MAX(DataKernels!J$10:J$259),IF(ROWS(R$10:R246)&lt;=2*R$4,R$1+EnterData!$N$4*INDEX(DataKernels!J$10:J$259,ROW(R246)-R$4-(ROW(R$10)-1))/MAX(DataKernels!J$10:J$259),NA())),NA())</f>
        <v>#N/A</v>
      </c>
      <c r="S246" t="str" cm="1">
        <f t="array" ref="S246">IFERROR(IF(ROWS(S$10:S246) &lt;= R$4,DataForViolins!J246,IF(ROWS(S$10:S246) &lt;=2*R$4,INDEX(DataForViolins!J$10:J$259,ROW(S246)-R$4-(ROW(R$10)-1)),NA())),NA())</f>
        <v/>
      </c>
      <c r="T246" t="e" cm="1">
        <f t="array" ref="T246">IFERROR(IF(ROWS(T$10:T246) &lt;= T$4,T$1-EnterData!$N$4*DataKernels!K246/MAX(DataKernels!K$10:K$259),IF(ROWS(T$10:T246)&lt;=2*T$4,T$1+EnterData!$N$4*INDEX(DataKernels!K$10:K$259,ROW(T246)-T$4-(ROW(T$10)-1))/MAX(DataKernels!K$10:K$259),NA())),NA())</f>
        <v>#N/A</v>
      </c>
      <c r="U246" t="str" cm="1">
        <f t="array" ref="U246">IFERROR(IF(ROWS(U$10:U246) &lt;= T$4,DataForViolins!K246,IF(ROWS(U$10:U246) &lt;=2*T$4,INDEX(DataForViolins!K$10:K$259,ROW(U246)-T$4-(ROW(T$10)-1)),NA())),NA())</f>
        <v/>
      </c>
    </row>
    <row r="247" spans="2:21" x14ac:dyDescent="0.25">
      <c r="B247" cm="1">
        <f t="array" ref="B247">IFERROR(IF(ROWS(B$10:B247) &lt;= B$4,B$1-EnterData!$N$4*DataKernels!B247/MAX(DataKernels!B$10:B$259),IF(ROWS(B$10:B247)&lt;=2*B$4,B$1+EnterData!$N$4*INDEX(DataKernels!B$10:B$259,ROW(B247)-B$4-(ROW(B$10)-1))/MAX(DataKernels!B$10:B$259),NA())),NA())</f>
        <v>0.99666628050512418</v>
      </c>
      <c r="C247" cm="1">
        <f t="array" ref="C247">IFERROR(IF(ROWS(C$10:C247) &lt;= B$4,DataForViolins!B247,IF(ROWS(C$10:C247) &lt;=2*B$4,INDEX(DataForViolins!B$10:B$259,ROW(C247)-B$4-(ROW(B$10)-1)),NA())),NA())</f>
        <v>226.60499999104277</v>
      </c>
      <c r="D247" cm="1">
        <f t="array" ref="D247">IFERROR(IF(ROWS(D$10:D247) &lt;= D$4,D$1-EnterData!$N$4*DataKernels!C247/MAX(DataKernels!C$10:C$259),IF(ROWS(D$10:D247)&lt;=2*D$4,D$1+EnterData!$N$4*INDEX(DataKernels!C$10:C$259,ROW(D247)-D$4-(ROW(D$10)-1))/MAX(DataKernels!C$10:C$259),NA())),NA())</f>
        <v>1.9963584168250339</v>
      </c>
      <c r="E247" cm="1">
        <f t="array" ref="E247">IFERROR(IF(ROWS(E$10:E247) &lt;= D$4,DataForViolins!C247,IF(ROWS(E$10:E247) &lt;=2*D$4,INDEX(DataForViolins!C$10:C$259,ROW(E247)-D$4-(ROW(D$10)-1)),NA())),NA())</f>
        <v>276.4057395194875</v>
      </c>
      <c r="F247" t="e" cm="1">
        <f t="array" ref="F247">IFERROR(IF(ROWS(F$10:F247) &lt;= F$4,F$1-EnterData!$N$4*DataKernels!D247/MAX(DataKernels!D$10:D$259),IF(ROWS(F$10:F247)&lt;=2*F$4,F$1+EnterData!$N$4*INDEX(DataKernels!D$10:D$259,ROW(F247)-F$4-(ROW(F$10)-1))/MAX(DataKernels!D$10:D$259),NA())),NA())</f>
        <v>#N/A</v>
      </c>
      <c r="G247" t="str" cm="1">
        <f t="array" ref="G247">IFERROR(IF(ROWS(G$10:G247) &lt;= F$4,DataForViolins!D247,IF(ROWS(G$10:G247) &lt;=2*F$4,INDEX(DataForViolins!D$10:D$259,ROW(G247)-F$4-(ROW(F$10)-1)),NA())),NA())</f>
        <v/>
      </c>
      <c r="H247" t="e" cm="1">
        <f t="array" ref="H247">IFERROR(IF(ROWS(H$10:H247) &lt;= H$4,H$1-EnterData!$N$4*DataKernels!E247/MAX(DataKernels!E$10:E$259),IF(ROWS(H$10:H247)&lt;=2*H$4,H$1+EnterData!$N$4*INDEX(DataKernels!E$10:E$259,ROW(H247)-H$4-(ROW(H$10)-1))/MAX(DataKernels!E$10:E$259),NA())),NA())</f>
        <v>#N/A</v>
      </c>
      <c r="I247" t="str" cm="1">
        <f t="array" ref="I247">IFERROR(IF(ROWS(I$10:I247) &lt;= H$4,DataForViolins!E247,IF(ROWS(I$10:I247) &lt;=2*H$4,INDEX(DataForViolins!E$10:E$259,ROW(I247)-H$4-(ROW(H$10)-1)),NA())),NA())</f>
        <v/>
      </c>
      <c r="J247" t="e" cm="1">
        <f t="array" ref="J247">IFERROR(IF(ROWS(J$10:J247) &lt;= J$4,J$1-EnterData!$N$4*DataKernels!F247/MAX(DataKernels!F$10:F$259),IF(ROWS(J$10:J247)&lt;=2*J$4,J$1+EnterData!$N$4*INDEX(DataKernels!F$10:F$259,ROW(J247)-J$4-(ROW(J$10)-1))/MAX(DataKernels!F$10:F$259),NA())),NA())</f>
        <v>#N/A</v>
      </c>
      <c r="K247" t="str" cm="1">
        <f t="array" ref="K247">IFERROR(IF(ROWS(K$10:K247) &lt;= J$4,DataForViolins!F247,IF(ROWS(K$10:K247) &lt;=2*J$4,INDEX(DataForViolins!F$10:F$259,ROW(K247)-J$4-(ROW(J$10)-1)),NA())),NA())</f>
        <v/>
      </c>
      <c r="L247" t="e" cm="1">
        <f t="array" ref="L247">IFERROR(IF(ROWS(L$10:L247) &lt;= L$4,L$1-EnterData!$N$4*DataKernels!G247/MAX(DataKernels!G$10:G$259),IF(ROWS(L$10:L247)&lt;=2*L$4,L$1+EnterData!$N$4*INDEX(DataKernels!G$10:G$259,ROW(L247)-L$4-(ROW(L$10)-1))/MAX(DataKernels!G$10:G$259),NA())),NA())</f>
        <v>#N/A</v>
      </c>
      <c r="M247" t="str" cm="1">
        <f t="array" ref="M247">IFERROR(IF(ROWS(M$10:M247) &lt;= L$4,DataForViolins!G247,IF(ROWS(M$10:M247) &lt;=2*L$4,INDEX(DataForViolins!G$10:G$259,ROW(M247)-L$4-(ROW(L$10)-1)),NA())),NA())</f>
        <v/>
      </c>
      <c r="N247" t="e" cm="1">
        <f t="array" ref="N247">IFERROR(IF(ROWS(N$10:N247) &lt;= N$4,N$1-EnterData!$N$4*DataKernels!H247/MAX(DataKernels!H$10:H$259),IF(ROWS(N$10:N247)&lt;=2*N$4,N$1+EnterData!$N$4*INDEX(DataKernels!H$10:H$259,ROW(N247)-N$4-(ROW(N$10)-1))/MAX(DataKernels!H$10:H$259),NA())),NA())</f>
        <v>#N/A</v>
      </c>
      <c r="O247" t="str" cm="1">
        <f t="array" ref="O247">IFERROR(IF(ROWS(O$10:O247) &lt;= N$4,DataForViolins!H247,IF(ROWS(O$10:O247) &lt;=2*N$4,INDEX(DataForViolins!H$10:H$259,ROW(O247)-N$4-(ROW(N$10)-1)),NA())),NA())</f>
        <v/>
      </c>
      <c r="P247" t="e" cm="1">
        <f t="array" ref="P247">IFERROR(IF(ROWS(P$10:P247) &lt;= P$4,P$1-EnterData!$N$4*DataKernels!I247/MAX(DataKernels!I$10:I$259),IF(ROWS(P$10:P247)&lt;=2*P$4,P$1+EnterData!$N$4*INDEX(DataKernels!I$10:I$259,ROW(P247)-P$4-(ROW(P$10)-1))/MAX(DataKernels!I$10:I$259),NA())),NA())</f>
        <v>#N/A</v>
      </c>
      <c r="Q247" t="str" cm="1">
        <f t="array" ref="Q247">IFERROR(IF(ROWS(Q$10:Q247) &lt;= P$4,DataForViolins!I247,IF(ROWS(Q$10:Q247) &lt;=2*P$4,INDEX(DataForViolins!I$10:I$259,ROW(Q247)-P$4-(ROW(P$10)-1)),NA())),NA())</f>
        <v/>
      </c>
      <c r="R247" t="e" cm="1">
        <f t="array" ref="R247">IFERROR(IF(ROWS(R$10:R247) &lt;= R$4,R$1-EnterData!$N$4*DataKernels!J247/MAX(DataKernels!J$10:J$259),IF(ROWS(R$10:R247)&lt;=2*R$4,R$1+EnterData!$N$4*INDEX(DataKernels!J$10:J$259,ROW(R247)-R$4-(ROW(R$10)-1))/MAX(DataKernels!J$10:J$259),NA())),NA())</f>
        <v>#N/A</v>
      </c>
      <c r="S247" t="str" cm="1">
        <f t="array" ref="S247">IFERROR(IF(ROWS(S$10:S247) &lt;= R$4,DataForViolins!J247,IF(ROWS(S$10:S247) &lt;=2*R$4,INDEX(DataForViolins!J$10:J$259,ROW(S247)-R$4-(ROW(R$10)-1)),NA())),NA())</f>
        <v/>
      </c>
      <c r="T247" t="e" cm="1">
        <f t="array" ref="T247">IFERROR(IF(ROWS(T$10:T247) &lt;= T$4,T$1-EnterData!$N$4*DataKernels!K247/MAX(DataKernels!K$10:K$259),IF(ROWS(T$10:T247)&lt;=2*T$4,T$1+EnterData!$N$4*INDEX(DataKernels!K$10:K$259,ROW(T247)-T$4-(ROW(T$10)-1))/MAX(DataKernels!K$10:K$259),NA())),NA())</f>
        <v>#N/A</v>
      </c>
      <c r="U247" t="str" cm="1">
        <f t="array" ref="U247">IFERROR(IF(ROWS(U$10:U247) &lt;= T$4,DataForViolins!K247,IF(ROWS(U$10:U247) &lt;=2*T$4,INDEX(DataForViolins!K$10:K$259,ROW(U247)-T$4-(ROW(T$10)-1)),NA())),NA())</f>
        <v/>
      </c>
    </row>
    <row r="248" spans="2:21" x14ac:dyDescent="0.25">
      <c r="B248" cm="1">
        <f t="array" ref="B248">IFERROR(IF(ROWS(B$10:B248) &lt;= B$4,B$1-EnterData!$N$4*DataKernels!B248/MAX(DataKernels!B$10:B$259),IF(ROWS(B$10:B248)&lt;=2*B$4,B$1+EnterData!$N$4*INDEX(DataKernels!B$10:B$259,ROW(B248)-B$4-(ROW(B$10)-1))/MAX(DataKernels!B$10:B$259),NA())),NA())</f>
        <v>0.99707680720387437</v>
      </c>
      <c r="C248" cm="1">
        <f t="array" ref="C248">IFERROR(IF(ROWS(C$10:C248) &lt;= B$4,DataForViolins!B248,IF(ROWS(C$10:C248) &lt;=2*B$4,INDEX(DataForViolins!B$10:B$259,ROW(C248)-B$4-(ROW(B$10)-1)),NA())),NA())</f>
        <v>227.22857030003792</v>
      </c>
      <c r="D248" cm="1">
        <f t="array" ref="D248">IFERROR(IF(ROWS(D$10:D248) &lt;= D$4,D$1-EnterData!$N$4*DataKernels!C248/MAX(DataKernels!C$10:C$259),IF(ROWS(D$10:D248)&lt;=2*D$4,D$1+EnterData!$N$4*INDEX(DataKernels!C$10:C$259,ROW(D248)-D$4-(ROW(D$10)-1))/MAX(DataKernels!C$10:C$259),NA())),NA())</f>
        <v>1.9967795717059391</v>
      </c>
      <c r="E248" cm="1">
        <f t="array" ref="E248">IFERROR(IF(ROWS(E$10:E248) &lt;= D$4,DataForViolins!C248,IF(ROWS(E$10:E248) &lt;=2*D$4,INDEX(DataForViolins!C$10:C$259,ROW(E248)-D$4-(ROW(D$10)-1)),NA())),NA())</f>
        <v>276.92934609299402</v>
      </c>
      <c r="F248" t="e" cm="1">
        <f t="array" ref="F248">IFERROR(IF(ROWS(F$10:F248) &lt;= F$4,F$1-EnterData!$N$4*DataKernels!D248/MAX(DataKernels!D$10:D$259),IF(ROWS(F$10:F248)&lt;=2*F$4,F$1+EnterData!$N$4*INDEX(DataKernels!D$10:D$259,ROW(F248)-F$4-(ROW(F$10)-1))/MAX(DataKernels!D$10:D$259),NA())),NA())</f>
        <v>#N/A</v>
      </c>
      <c r="G248" t="str" cm="1">
        <f t="array" ref="G248">IFERROR(IF(ROWS(G$10:G248) &lt;= F$4,DataForViolins!D248,IF(ROWS(G$10:G248) &lt;=2*F$4,INDEX(DataForViolins!D$10:D$259,ROW(G248)-F$4-(ROW(F$10)-1)),NA())),NA())</f>
        <v/>
      </c>
      <c r="H248" t="e" cm="1">
        <f t="array" ref="H248">IFERROR(IF(ROWS(H$10:H248) &lt;= H$4,H$1-EnterData!$N$4*DataKernels!E248/MAX(DataKernels!E$10:E$259),IF(ROWS(H$10:H248)&lt;=2*H$4,H$1+EnterData!$N$4*INDEX(DataKernels!E$10:E$259,ROW(H248)-H$4-(ROW(H$10)-1))/MAX(DataKernels!E$10:E$259),NA())),NA())</f>
        <v>#N/A</v>
      </c>
      <c r="I248" t="str" cm="1">
        <f t="array" ref="I248">IFERROR(IF(ROWS(I$10:I248) &lt;= H$4,DataForViolins!E248,IF(ROWS(I$10:I248) &lt;=2*H$4,INDEX(DataForViolins!E$10:E$259,ROW(I248)-H$4-(ROW(H$10)-1)),NA())),NA())</f>
        <v/>
      </c>
      <c r="J248" t="e" cm="1">
        <f t="array" ref="J248">IFERROR(IF(ROWS(J$10:J248) &lt;= J$4,J$1-EnterData!$N$4*DataKernels!F248/MAX(DataKernels!F$10:F$259),IF(ROWS(J$10:J248)&lt;=2*J$4,J$1+EnterData!$N$4*INDEX(DataKernels!F$10:F$259,ROW(J248)-J$4-(ROW(J$10)-1))/MAX(DataKernels!F$10:F$259),NA())),NA())</f>
        <v>#N/A</v>
      </c>
      <c r="K248" t="str" cm="1">
        <f t="array" ref="K248">IFERROR(IF(ROWS(K$10:K248) &lt;= J$4,DataForViolins!F248,IF(ROWS(K$10:K248) &lt;=2*J$4,INDEX(DataForViolins!F$10:F$259,ROW(K248)-J$4-(ROW(J$10)-1)),NA())),NA())</f>
        <v/>
      </c>
      <c r="L248" t="e" cm="1">
        <f t="array" ref="L248">IFERROR(IF(ROWS(L$10:L248) &lt;= L$4,L$1-EnterData!$N$4*DataKernels!G248/MAX(DataKernels!G$10:G$259),IF(ROWS(L$10:L248)&lt;=2*L$4,L$1+EnterData!$N$4*INDEX(DataKernels!G$10:G$259,ROW(L248)-L$4-(ROW(L$10)-1))/MAX(DataKernels!G$10:G$259),NA())),NA())</f>
        <v>#N/A</v>
      </c>
      <c r="M248" t="str" cm="1">
        <f t="array" ref="M248">IFERROR(IF(ROWS(M$10:M248) &lt;= L$4,DataForViolins!G248,IF(ROWS(M$10:M248) &lt;=2*L$4,INDEX(DataForViolins!G$10:G$259,ROW(M248)-L$4-(ROW(L$10)-1)),NA())),NA())</f>
        <v/>
      </c>
      <c r="N248" t="e" cm="1">
        <f t="array" ref="N248">IFERROR(IF(ROWS(N$10:N248) &lt;= N$4,N$1-EnterData!$N$4*DataKernels!H248/MAX(DataKernels!H$10:H$259),IF(ROWS(N$10:N248)&lt;=2*N$4,N$1+EnterData!$N$4*INDEX(DataKernels!H$10:H$259,ROW(N248)-N$4-(ROW(N$10)-1))/MAX(DataKernels!H$10:H$259),NA())),NA())</f>
        <v>#N/A</v>
      </c>
      <c r="O248" t="str" cm="1">
        <f t="array" ref="O248">IFERROR(IF(ROWS(O$10:O248) &lt;= N$4,DataForViolins!H248,IF(ROWS(O$10:O248) &lt;=2*N$4,INDEX(DataForViolins!H$10:H$259,ROW(O248)-N$4-(ROW(N$10)-1)),NA())),NA())</f>
        <v/>
      </c>
      <c r="P248" t="e" cm="1">
        <f t="array" ref="P248">IFERROR(IF(ROWS(P$10:P248) &lt;= P$4,P$1-EnterData!$N$4*DataKernels!I248/MAX(DataKernels!I$10:I$259),IF(ROWS(P$10:P248)&lt;=2*P$4,P$1+EnterData!$N$4*INDEX(DataKernels!I$10:I$259,ROW(P248)-P$4-(ROW(P$10)-1))/MAX(DataKernels!I$10:I$259),NA())),NA())</f>
        <v>#N/A</v>
      </c>
      <c r="Q248" t="str" cm="1">
        <f t="array" ref="Q248">IFERROR(IF(ROWS(Q$10:Q248) &lt;= P$4,DataForViolins!I248,IF(ROWS(Q$10:Q248) &lt;=2*P$4,INDEX(DataForViolins!I$10:I$259,ROW(Q248)-P$4-(ROW(P$10)-1)),NA())),NA())</f>
        <v/>
      </c>
      <c r="R248" t="e" cm="1">
        <f t="array" ref="R248">IFERROR(IF(ROWS(R$10:R248) &lt;= R$4,R$1-EnterData!$N$4*DataKernels!J248/MAX(DataKernels!J$10:J$259),IF(ROWS(R$10:R248)&lt;=2*R$4,R$1+EnterData!$N$4*INDEX(DataKernels!J$10:J$259,ROW(R248)-R$4-(ROW(R$10)-1))/MAX(DataKernels!J$10:J$259),NA())),NA())</f>
        <v>#N/A</v>
      </c>
      <c r="S248" t="str" cm="1">
        <f t="array" ref="S248">IFERROR(IF(ROWS(S$10:S248) &lt;= R$4,DataForViolins!J248,IF(ROWS(S$10:S248) &lt;=2*R$4,INDEX(DataForViolins!J$10:J$259,ROW(S248)-R$4-(ROW(R$10)-1)),NA())),NA())</f>
        <v/>
      </c>
      <c r="T248" t="e" cm="1">
        <f t="array" ref="T248">IFERROR(IF(ROWS(T$10:T248) &lt;= T$4,T$1-EnterData!$N$4*DataKernels!K248/MAX(DataKernels!K$10:K$259),IF(ROWS(T$10:T248)&lt;=2*T$4,T$1+EnterData!$N$4*INDEX(DataKernels!K$10:K$259,ROW(T248)-T$4-(ROW(T$10)-1))/MAX(DataKernels!K$10:K$259),NA())),NA())</f>
        <v>#N/A</v>
      </c>
      <c r="U248" t="str" cm="1">
        <f t="array" ref="U248">IFERROR(IF(ROWS(U$10:U248) &lt;= T$4,DataForViolins!K248,IF(ROWS(U$10:U248) &lt;=2*T$4,INDEX(DataForViolins!K$10:K$259,ROW(U248)-T$4-(ROW(T$10)-1)),NA())),NA())</f>
        <v/>
      </c>
    </row>
    <row r="249" spans="2:21" x14ac:dyDescent="0.25">
      <c r="B249" cm="1">
        <f t="array" ref="B249">IFERROR(IF(ROWS(B$10:B249) &lt;= B$4,B$1-EnterData!$N$4*DataKernels!B249/MAX(DataKernels!B$10:B$259),IF(ROWS(B$10:B249)&lt;=2*B$4,B$1+EnterData!$N$4*INDEX(DataKernels!B$10:B$259,ROW(B249)-B$4-(ROW(B$10)-1))/MAX(DataKernels!B$10:B$259),NA())),NA())</f>
        <v>0.99744469530472324</v>
      </c>
      <c r="C249" cm="1">
        <f t="array" ref="C249">IFERROR(IF(ROWS(C$10:C249) &lt;= B$4,DataForViolins!B249,IF(ROWS(C$10:C249) &lt;=2*B$4,INDEX(DataForViolins!B$10:B$259,ROW(C249)-B$4-(ROW(B$10)-1)),NA())),NA())</f>
        <v>227.85214060903306</v>
      </c>
      <c r="D249" cm="1">
        <f t="array" ref="D249">IFERROR(IF(ROWS(D$10:D249) &lt;= D$4,D$1-EnterData!$N$4*DataKernels!C249/MAX(DataKernels!C$10:C$259),IF(ROWS(D$10:D249)&lt;=2*D$4,D$1+EnterData!$N$4*INDEX(DataKernels!C$10:C$259,ROW(D249)-D$4-(ROW(D$10)-1))/MAX(DataKernels!C$10:C$259),NA())),NA())</f>
        <v>1.9971585951559172</v>
      </c>
      <c r="E249" cm="1">
        <f t="array" ref="E249">IFERROR(IF(ROWS(E$10:E249) &lt;= D$4,DataForViolins!C249,IF(ROWS(E$10:E249) &lt;=2*D$4,INDEX(DataForViolins!C$10:C$259,ROW(E249)-D$4-(ROW(D$10)-1)),NA())),NA())</f>
        <v>277.45295266650055</v>
      </c>
      <c r="F249" t="e" cm="1">
        <f t="array" ref="F249">IFERROR(IF(ROWS(F$10:F249) &lt;= F$4,F$1-EnterData!$N$4*DataKernels!D249/MAX(DataKernels!D$10:D$259),IF(ROWS(F$10:F249)&lt;=2*F$4,F$1+EnterData!$N$4*INDEX(DataKernels!D$10:D$259,ROW(F249)-F$4-(ROW(F$10)-1))/MAX(DataKernels!D$10:D$259),NA())),NA())</f>
        <v>#N/A</v>
      </c>
      <c r="G249" t="str" cm="1">
        <f t="array" ref="G249">IFERROR(IF(ROWS(G$10:G249) &lt;= F$4,DataForViolins!D249,IF(ROWS(G$10:G249) &lt;=2*F$4,INDEX(DataForViolins!D$10:D$259,ROW(G249)-F$4-(ROW(F$10)-1)),NA())),NA())</f>
        <v/>
      </c>
      <c r="H249" t="e" cm="1">
        <f t="array" ref="H249">IFERROR(IF(ROWS(H$10:H249) &lt;= H$4,H$1-EnterData!$N$4*DataKernels!E249/MAX(DataKernels!E$10:E$259),IF(ROWS(H$10:H249)&lt;=2*H$4,H$1+EnterData!$N$4*INDEX(DataKernels!E$10:E$259,ROW(H249)-H$4-(ROW(H$10)-1))/MAX(DataKernels!E$10:E$259),NA())),NA())</f>
        <v>#N/A</v>
      </c>
      <c r="I249" t="str" cm="1">
        <f t="array" ref="I249">IFERROR(IF(ROWS(I$10:I249) &lt;= H$4,DataForViolins!E249,IF(ROWS(I$10:I249) &lt;=2*H$4,INDEX(DataForViolins!E$10:E$259,ROW(I249)-H$4-(ROW(H$10)-1)),NA())),NA())</f>
        <v/>
      </c>
      <c r="J249" t="e" cm="1">
        <f t="array" ref="J249">IFERROR(IF(ROWS(J$10:J249) &lt;= J$4,J$1-EnterData!$N$4*DataKernels!F249/MAX(DataKernels!F$10:F$259),IF(ROWS(J$10:J249)&lt;=2*J$4,J$1+EnterData!$N$4*INDEX(DataKernels!F$10:F$259,ROW(J249)-J$4-(ROW(J$10)-1))/MAX(DataKernels!F$10:F$259),NA())),NA())</f>
        <v>#N/A</v>
      </c>
      <c r="K249" t="str" cm="1">
        <f t="array" ref="K249">IFERROR(IF(ROWS(K$10:K249) &lt;= J$4,DataForViolins!F249,IF(ROWS(K$10:K249) &lt;=2*J$4,INDEX(DataForViolins!F$10:F$259,ROW(K249)-J$4-(ROW(J$10)-1)),NA())),NA())</f>
        <v/>
      </c>
      <c r="L249" t="e" cm="1">
        <f t="array" ref="L249">IFERROR(IF(ROWS(L$10:L249) &lt;= L$4,L$1-EnterData!$N$4*DataKernels!G249/MAX(DataKernels!G$10:G$259),IF(ROWS(L$10:L249)&lt;=2*L$4,L$1+EnterData!$N$4*INDEX(DataKernels!G$10:G$259,ROW(L249)-L$4-(ROW(L$10)-1))/MAX(DataKernels!G$10:G$259),NA())),NA())</f>
        <v>#N/A</v>
      </c>
      <c r="M249" t="str" cm="1">
        <f t="array" ref="M249">IFERROR(IF(ROWS(M$10:M249) &lt;= L$4,DataForViolins!G249,IF(ROWS(M$10:M249) &lt;=2*L$4,INDEX(DataForViolins!G$10:G$259,ROW(M249)-L$4-(ROW(L$10)-1)),NA())),NA())</f>
        <v/>
      </c>
      <c r="N249" t="e" cm="1">
        <f t="array" ref="N249">IFERROR(IF(ROWS(N$10:N249) &lt;= N$4,N$1-EnterData!$N$4*DataKernels!H249/MAX(DataKernels!H$10:H$259),IF(ROWS(N$10:N249)&lt;=2*N$4,N$1+EnterData!$N$4*INDEX(DataKernels!H$10:H$259,ROW(N249)-N$4-(ROW(N$10)-1))/MAX(DataKernels!H$10:H$259),NA())),NA())</f>
        <v>#N/A</v>
      </c>
      <c r="O249" t="str" cm="1">
        <f t="array" ref="O249">IFERROR(IF(ROWS(O$10:O249) &lt;= N$4,DataForViolins!H249,IF(ROWS(O$10:O249) &lt;=2*N$4,INDEX(DataForViolins!H$10:H$259,ROW(O249)-N$4-(ROW(N$10)-1)),NA())),NA())</f>
        <v/>
      </c>
      <c r="P249" t="e" cm="1">
        <f t="array" ref="P249">IFERROR(IF(ROWS(P$10:P249) &lt;= P$4,P$1-EnterData!$N$4*DataKernels!I249/MAX(DataKernels!I$10:I$259),IF(ROWS(P$10:P249)&lt;=2*P$4,P$1+EnterData!$N$4*INDEX(DataKernels!I$10:I$259,ROW(P249)-P$4-(ROW(P$10)-1))/MAX(DataKernels!I$10:I$259),NA())),NA())</f>
        <v>#N/A</v>
      </c>
      <c r="Q249" t="str" cm="1">
        <f t="array" ref="Q249">IFERROR(IF(ROWS(Q$10:Q249) &lt;= P$4,DataForViolins!I249,IF(ROWS(Q$10:Q249) &lt;=2*P$4,INDEX(DataForViolins!I$10:I$259,ROW(Q249)-P$4-(ROW(P$10)-1)),NA())),NA())</f>
        <v/>
      </c>
      <c r="R249" t="e" cm="1">
        <f t="array" ref="R249">IFERROR(IF(ROWS(R$10:R249) &lt;= R$4,R$1-EnterData!$N$4*DataKernels!J249/MAX(DataKernels!J$10:J$259),IF(ROWS(R$10:R249)&lt;=2*R$4,R$1+EnterData!$N$4*INDEX(DataKernels!J$10:J$259,ROW(R249)-R$4-(ROW(R$10)-1))/MAX(DataKernels!J$10:J$259),NA())),NA())</f>
        <v>#N/A</v>
      </c>
      <c r="S249" t="str" cm="1">
        <f t="array" ref="S249">IFERROR(IF(ROWS(S$10:S249) &lt;= R$4,DataForViolins!J249,IF(ROWS(S$10:S249) &lt;=2*R$4,INDEX(DataForViolins!J$10:J$259,ROW(S249)-R$4-(ROW(R$10)-1)),NA())),NA())</f>
        <v/>
      </c>
      <c r="T249" t="e" cm="1">
        <f t="array" ref="T249">IFERROR(IF(ROWS(T$10:T249) &lt;= T$4,T$1-EnterData!$N$4*DataKernels!K249/MAX(DataKernels!K$10:K$259),IF(ROWS(T$10:T249)&lt;=2*T$4,T$1+EnterData!$N$4*INDEX(DataKernels!K$10:K$259,ROW(T249)-T$4-(ROW(T$10)-1))/MAX(DataKernels!K$10:K$259),NA())),NA())</f>
        <v>#N/A</v>
      </c>
      <c r="U249" t="str" cm="1">
        <f t="array" ref="U249">IFERROR(IF(ROWS(U$10:U249) &lt;= T$4,DataForViolins!K249,IF(ROWS(U$10:U249) &lt;=2*T$4,INDEX(DataForViolins!K$10:K$259,ROW(U249)-T$4-(ROW(T$10)-1)),NA())),NA())</f>
        <v/>
      </c>
    </row>
    <row r="250" spans="2:21" x14ac:dyDescent="0.25">
      <c r="B250" cm="1">
        <f t="array" ref="B250">IFERROR(IF(ROWS(B$10:B250) &lt;= B$4,B$1-EnterData!$N$4*DataKernels!B250/MAX(DataKernels!B$10:B$259),IF(ROWS(B$10:B250)&lt;=2*B$4,B$1+EnterData!$N$4*INDEX(DataKernels!B$10:B$259,ROW(B250)-B$4-(ROW(B$10)-1))/MAX(DataKernels!B$10:B$259),NA())),NA())</f>
        <v>0.99777318352803024</v>
      </c>
      <c r="C250" cm="1">
        <f t="array" ref="C250">IFERROR(IF(ROWS(C$10:C250) &lt;= B$4,DataForViolins!B250,IF(ROWS(C$10:C250) &lt;=2*B$4,INDEX(DataForViolins!B$10:B$259,ROW(C250)-B$4-(ROW(B$10)-1)),NA())),NA())</f>
        <v>228.4757109180282</v>
      </c>
      <c r="D250" cm="1">
        <f t="array" ref="D250">IFERROR(IF(ROWS(D$10:D250) &lt;= D$4,D$1-EnterData!$N$4*DataKernels!C250/MAX(DataKernels!C$10:C$259),IF(ROWS(D$10:D250)&lt;=2*D$4,D$1+EnterData!$N$4*INDEX(DataKernels!C$10:C$259,ROW(D250)-D$4-(ROW(D$10)-1))/MAX(DataKernels!C$10:C$259),NA())),NA())</f>
        <v>1.9974988195485868</v>
      </c>
      <c r="E250" cm="1">
        <f t="array" ref="E250">IFERROR(IF(ROWS(E$10:E250) &lt;= D$4,DataForViolins!C250,IF(ROWS(E$10:E250) &lt;=2*D$4,INDEX(DataForViolins!C$10:C$259,ROW(E250)-D$4-(ROW(D$10)-1)),NA())),NA())</f>
        <v>277.97655924000708</v>
      </c>
      <c r="F250" t="e" cm="1">
        <f t="array" ref="F250">IFERROR(IF(ROWS(F$10:F250) &lt;= F$4,F$1-EnterData!$N$4*DataKernels!D250/MAX(DataKernels!D$10:D$259),IF(ROWS(F$10:F250)&lt;=2*F$4,F$1+EnterData!$N$4*INDEX(DataKernels!D$10:D$259,ROW(F250)-F$4-(ROW(F$10)-1))/MAX(DataKernels!D$10:D$259),NA())),NA())</f>
        <v>#N/A</v>
      </c>
      <c r="G250" t="str" cm="1">
        <f t="array" ref="G250">IFERROR(IF(ROWS(G$10:G250) &lt;= F$4,DataForViolins!D250,IF(ROWS(G$10:G250) &lt;=2*F$4,INDEX(DataForViolins!D$10:D$259,ROW(G250)-F$4-(ROW(F$10)-1)),NA())),NA())</f>
        <v/>
      </c>
      <c r="H250" t="e" cm="1">
        <f t="array" ref="H250">IFERROR(IF(ROWS(H$10:H250) &lt;= H$4,H$1-EnterData!$N$4*DataKernels!E250/MAX(DataKernels!E$10:E$259),IF(ROWS(H$10:H250)&lt;=2*H$4,H$1+EnterData!$N$4*INDEX(DataKernels!E$10:E$259,ROW(H250)-H$4-(ROW(H$10)-1))/MAX(DataKernels!E$10:E$259),NA())),NA())</f>
        <v>#N/A</v>
      </c>
      <c r="I250" t="str" cm="1">
        <f t="array" ref="I250">IFERROR(IF(ROWS(I$10:I250) &lt;= H$4,DataForViolins!E250,IF(ROWS(I$10:I250) &lt;=2*H$4,INDEX(DataForViolins!E$10:E$259,ROW(I250)-H$4-(ROW(H$10)-1)),NA())),NA())</f>
        <v/>
      </c>
      <c r="J250" t="e" cm="1">
        <f t="array" ref="J250">IFERROR(IF(ROWS(J$10:J250) &lt;= J$4,J$1-EnterData!$N$4*DataKernels!F250/MAX(DataKernels!F$10:F$259),IF(ROWS(J$10:J250)&lt;=2*J$4,J$1+EnterData!$N$4*INDEX(DataKernels!F$10:F$259,ROW(J250)-J$4-(ROW(J$10)-1))/MAX(DataKernels!F$10:F$259),NA())),NA())</f>
        <v>#N/A</v>
      </c>
      <c r="K250" t="str" cm="1">
        <f t="array" ref="K250">IFERROR(IF(ROWS(K$10:K250) &lt;= J$4,DataForViolins!F250,IF(ROWS(K$10:K250) &lt;=2*J$4,INDEX(DataForViolins!F$10:F$259,ROW(K250)-J$4-(ROW(J$10)-1)),NA())),NA())</f>
        <v/>
      </c>
      <c r="L250" t="e" cm="1">
        <f t="array" ref="L250">IFERROR(IF(ROWS(L$10:L250) &lt;= L$4,L$1-EnterData!$N$4*DataKernels!G250/MAX(DataKernels!G$10:G$259),IF(ROWS(L$10:L250)&lt;=2*L$4,L$1+EnterData!$N$4*INDEX(DataKernels!G$10:G$259,ROW(L250)-L$4-(ROW(L$10)-1))/MAX(DataKernels!G$10:G$259),NA())),NA())</f>
        <v>#N/A</v>
      </c>
      <c r="M250" t="str" cm="1">
        <f t="array" ref="M250">IFERROR(IF(ROWS(M$10:M250) &lt;= L$4,DataForViolins!G250,IF(ROWS(M$10:M250) &lt;=2*L$4,INDEX(DataForViolins!G$10:G$259,ROW(M250)-L$4-(ROW(L$10)-1)),NA())),NA())</f>
        <v/>
      </c>
      <c r="N250" t="e" cm="1">
        <f t="array" ref="N250">IFERROR(IF(ROWS(N$10:N250) &lt;= N$4,N$1-EnterData!$N$4*DataKernels!H250/MAX(DataKernels!H$10:H$259),IF(ROWS(N$10:N250)&lt;=2*N$4,N$1+EnterData!$N$4*INDEX(DataKernels!H$10:H$259,ROW(N250)-N$4-(ROW(N$10)-1))/MAX(DataKernels!H$10:H$259),NA())),NA())</f>
        <v>#N/A</v>
      </c>
      <c r="O250" t="str" cm="1">
        <f t="array" ref="O250">IFERROR(IF(ROWS(O$10:O250) &lt;= N$4,DataForViolins!H250,IF(ROWS(O$10:O250) &lt;=2*N$4,INDEX(DataForViolins!H$10:H$259,ROW(O250)-N$4-(ROW(N$10)-1)),NA())),NA())</f>
        <v/>
      </c>
      <c r="P250" t="e" cm="1">
        <f t="array" ref="P250">IFERROR(IF(ROWS(P$10:P250) &lt;= P$4,P$1-EnterData!$N$4*DataKernels!I250/MAX(DataKernels!I$10:I$259),IF(ROWS(P$10:P250)&lt;=2*P$4,P$1+EnterData!$N$4*INDEX(DataKernels!I$10:I$259,ROW(P250)-P$4-(ROW(P$10)-1))/MAX(DataKernels!I$10:I$259),NA())),NA())</f>
        <v>#N/A</v>
      </c>
      <c r="Q250" t="str" cm="1">
        <f t="array" ref="Q250">IFERROR(IF(ROWS(Q$10:Q250) &lt;= P$4,DataForViolins!I250,IF(ROWS(Q$10:Q250) &lt;=2*P$4,INDEX(DataForViolins!I$10:I$259,ROW(Q250)-P$4-(ROW(P$10)-1)),NA())),NA())</f>
        <v/>
      </c>
      <c r="R250" t="e" cm="1">
        <f t="array" ref="R250">IFERROR(IF(ROWS(R$10:R250) &lt;= R$4,R$1-EnterData!$N$4*DataKernels!J250/MAX(DataKernels!J$10:J$259),IF(ROWS(R$10:R250)&lt;=2*R$4,R$1+EnterData!$N$4*INDEX(DataKernels!J$10:J$259,ROW(R250)-R$4-(ROW(R$10)-1))/MAX(DataKernels!J$10:J$259),NA())),NA())</f>
        <v>#N/A</v>
      </c>
      <c r="S250" t="str" cm="1">
        <f t="array" ref="S250">IFERROR(IF(ROWS(S$10:S250) &lt;= R$4,DataForViolins!J250,IF(ROWS(S$10:S250) &lt;=2*R$4,INDEX(DataForViolins!J$10:J$259,ROW(S250)-R$4-(ROW(R$10)-1)),NA())),NA())</f>
        <v/>
      </c>
      <c r="T250" t="e" cm="1">
        <f t="array" ref="T250">IFERROR(IF(ROWS(T$10:T250) &lt;= T$4,T$1-EnterData!$N$4*DataKernels!K250/MAX(DataKernels!K$10:K$259),IF(ROWS(T$10:T250)&lt;=2*T$4,T$1+EnterData!$N$4*INDEX(DataKernels!K$10:K$259,ROW(T250)-T$4-(ROW(T$10)-1))/MAX(DataKernels!K$10:K$259),NA())),NA())</f>
        <v>#N/A</v>
      </c>
      <c r="U250" t="str" cm="1">
        <f t="array" ref="U250">IFERROR(IF(ROWS(U$10:U250) &lt;= T$4,DataForViolins!K250,IF(ROWS(U$10:U250) &lt;=2*T$4,INDEX(DataForViolins!K$10:K$259,ROW(U250)-T$4-(ROW(T$10)-1)),NA())),NA())</f>
        <v/>
      </c>
    </row>
    <row r="251" spans="2:21" x14ac:dyDescent="0.25">
      <c r="B251" cm="1">
        <f t="array" ref="B251">IFERROR(IF(ROWS(B$10:B251) &lt;= B$4,B$1-EnterData!$N$4*DataKernels!B251/MAX(DataKernels!B$10:B$259),IF(ROWS(B$10:B251)&lt;=2*B$4,B$1+EnterData!$N$4*INDEX(DataKernels!B$10:B$259,ROW(B251)-B$4-(ROW(B$10)-1))/MAX(DataKernels!B$10:B$259),NA())),NA())</f>
        <v>0.99806543926479707</v>
      </c>
      <c r="C251" cm="1">
        <f t="array" ref="C251">IFERROR(IF(ROWS(C$10:C251) &lt;= B$4,DataForViolins!B251,IF(ROWS(C$10:C251) &lt;=2*B$4,INDEX(DataForViolins!B$10:B$259,ROW(C251)-B$4-(ROW(B$10)-1)),NA())),NA())</f>
        <v>229.09928122702334</v>
      </c>
      <c r="D251" cm="1">
        <f t="array" ref="D251">IFERROR(IF(ROWS(D$10:D251) &lt;= D$4,D$1-EnterData!$N$4*DataKernels!C251/MAX(DataKernels!C$10:C$259),IF(ROWS(D$10:D251)&lt;=2*D$4,D$1+EnterData!$N$4*INDEX(DataKernels!C$10:C$259,ROW(D251)-D$4-(ROW(D$10)-1))/MAX(DataKernels!C$10:C$259),NA())),NA())</f>
        <v>1.9978034256671158</v>
      </c>
      <c r="E251" cm="1">
        <f t="array" ref="E251">IFERROR(IF(ROWS(E$10:E251) &lt;= D$4,DataForViolins!C251,IF(ROWS(E$10:E251) &lt;=2*D$4,INDEX(DataForViolins!C$10:C$259,ROW(E251)-D$4-(ROW(D$10)-1)),NA())),NA())</f>
        <v>278.5001658135136</v>
      </c>
      <c r="F251" t="e" cm="1">
        <f t="array" ref="F251">IFERROR(IF(ROWS(F$10:F251) &lt;= F$4,F$1-EnterData!$N$4*DataKernels!D251/MAX(DataKernels!D$10:D$259),IF(ROWS(F$10:F251)&lt;=2*F$4,F$1+EnterData!$N$4*INDEX(DataKernels!D$10:D$259,ROW(F251)-F$4-(ROW(F$10)-1))/MAX(DataKernels!D$10:D$259),NA())),NA())</f>
        <v>#N/A</v>
      </c>
      <c r="G251" t="str" cm="1">
        <f t="array" ref="G251">IFERROR(IF(ROWS(G$10:G251) &lt;= F$4,DataForViolins!D251,IF(ROWS(G$10:G251) &lt;=2*F$4,INDEX(DataForViolins!D$10:D$259,ROW(G251)-F$4-(ROW(F$10)-1)),NA())),NA())</f>
        <v/>
      </c>
      <c r="H251" t="e" cm="1">
        <f t="array" ref="H251">IFERROR(IF(ROWS(H$10:H251) &lt;= H$4,H$1-EnterData!$N$4*DataKernels!E251/MAX(DataKernels!E$10:E$259),IF(ROWS(H$10:H251)&lt;=2*H$4,H$1+EnterData!$N$4*INDEX(DataKernels!E$10:E$259,ROW(H251)-H$4-(ROW(H$10)-1))/MAX(DataKernels!E$10:E$259),NA())),NA())</f>
        <v>#N/A</v>
      </c>
      <c r="I251" t="str" cm="1">
        <f t="array" ref="I251">IFERROR(IF(ROWS(I$10:I251) &lt;= H$4,DataForViolins!E251,IF(ROWS(I$10:I251) &lt;=2*H$4,INDEX(DataForViolins!E$10:E$259,ROW(I251)-H$4-(ROW(H$10)-1)),NA())),NA())</f>
        <v/>
      </c>
      <c r="J251" t="e" cm="1">
        <f t="array" ref="J251">IFERROR(IF(ROWS(J$10:J251) &lt;= J$4,J$1-EnterData!$N$4*DataKernels!F251/MAX(DataKernels!F$10:F$259),IF(ROWS(J$10:J251)&lt;=2*J$4,J$1+EnterData!$N$4*INDEX(DataKernels!F$10:F$259,ROW(J251)-J$4-(ROW(J$10)-1))/MAX(DataKernels!F$10:F$259),NA())),NA())</f>
        <v>#N/A</v>
      </c>
      <c r="K251" t="str" cm="1">
        <f t="array" ref="K251">IFERROR(IF(ROWS(K$10:K251) &lt;= J$4,DataForViolins!F251,IF(ROWS(K$10:K251) &lt;=2*J$4,INDEX(DataForViolins!F$10:F$259,ROW(K251)-J$4-(ROW(J$10)-1)),NA())),NA())</f>
        <v/>
      </c>
      <c r="L251" t="e" cm="1">
        <f t="array" ref="L251">IFERROR(IF(ROWS(L$10:L251) &lt;= L$4,L$1-EnterData!$N$4*DataKernels!G251/MAX(DataKernels!G$10:G$259),IF(ROWS(L$10:L251)&lt;=2*L$4,L$1+EnterData!$N$4*INDEX(DataKernels!G$10:G$259,ROW(L251)-L$4-(ROW(L$10)-1))/MAX(DataKernels!G$10:G$259),NA())),NA())</f>
        <v>#N/A</v>
      </c>
      <c r="M251" t="str" cm="1">
        <f t="array" ref="M251">IFERROR(IF(ROWS(M$10:M251) &lt;= L$4,DataForViolins!G251,IF(ROWS(M$10:M251) &lt;=2*L$4,INDEX(DataForViolins!G$10:G$259,ROW(M251)-L$4-(ROW(L$10)-1)),NA())),NA())</f>
        <v/>
      </c>
      <c r="N251" t="e" cm="1">
        <f t="array" ref="N251">IFERROR(IF(ROWS(N$10:N251) &lt;= N$4,N$1-EnterData!$N$4*DataKernels!H251/MAX(DataKernels!H$10:H$259),IF(ROWS(N$10:N251)&lt;=2*N$4,N$1+EnterData!$N$4*INDEX(DataKernels!H$10:H$259,ROW(N251)-N$4-(ROW(N$10)-1))/MAX(DataKernels!H$10:H$259),NA())),NA())</f>
        <v>#N/A</v>
      </c>
      <c r="O251" t="str" cm="1">
        <f t="array" ref="O251">IFERROR(IF(ROWS(O$10:O251) &lt;= N$4,DataForViolins!H251,IF(ROWS(O$10:O251) &lt;=2*N$4,INDEX(DataForViolins!H$10:H$259,ROW(O251)-N$4-(ROW(N$10)-1)),NA())),NA())</f>
        <v/>
      </c>
      <c r="P251" t="e" cm="1">
        <f t="array" ref="P251">IFERROR(IF(ROWS(P$10:P251) &lt;= P$4,P$1-EnterData!$N$4*DataKernels!I251/MAX(DataKernels!I$10:I$259),IF(ROWS(P$10:P251)&lt;=2*P$4,P$1+EnterData!$N$4*INDEX(DataKernels!I$10:I$259,ROW(P251)-P$4-(ROW(P$10)-1))/MAX(DataKernels!I$10:I$259),NA())),NA())</f>
        <v>#N/A</v>
      </c>
      <c r="Q251" t="str" cm="1">
        <f t="array" ref="Q251">IFERROR(IF(ROWS(Q$10:Q251) &lt;= P$4,DataForViolins!I251,IF(ROWS(Q$10:Q251) &lt;=2*P$4,INDEX(DataForViolins!I$10:I$259,ROW(Q251)-P$4-(ROW(P$10)-1)),NA())),NA())</f>
        <v/>
      </c>
      <c r="R251" t="e" cm="1">
        <f t="array" ref="R251">IFERROR(IF(ROWS(R$10:R251) &lt;= R$4,R$1-EnterData!$N$4*DataKernels!J251/MAX(DataKernels!J$10:J$259),IF(ROWS(R$10:R251)&lt;=2*R$4,R$1+EnterData!$N$4*INDEX(DataKernels!J$10:J$259,ROW(R251)-R$4-(ROW(R$10)-1))/MAX(DataKernels!J$10:J$259),NA())),NA())</f>
        <v>#N/A</v>
      </c>
      <c r="S251" t="str" cm="1">
        <f t="array" ref="S251">IFERROR(IF(ROWS(S$10:S251) &lt;= R$4,DataForViolins!J251,IF(ROWS(S$10:S251) &lt;=2*R$4,INDEX(DataForViolins!J$10:J$259,ROW(S251)-R$4-(ROW(R$10)-1)),NA())),NA())</f>
        <v/>
      </c>
      <c r="T251" t="e" cm="1">
        <f t="array" ref="T251">IFERROR(IF(ROWS(T$10:T251) &lt;= T$4,T$1-EnterData!$N$4*DataKernels!K251/MAX(DataKernels!K$10:K$259),IF(ROWS(T$10:T251)&lt;=2*T$4,T$1+EnterData!$N$4*INDEX(DataKernels!K$10:K$259,ROW(T251)-T$4-(ROW(T$10)-1))/MAX(DataKernels!K$10:K$259),NA())),NA())</f>
        <v>#N/A</v>
      </c>
      <c r="U251" t="str" cm="1">
        <f t="array" ref="U251">IFERROR(IF(ROWS(U$10:U251) &lt;= T$4,DataForViolins!K251,IF(ROWS(U$10:U251) &lt;=2*T$4,INDEX(DataForViolins!K$10:K$259,ROW(U251)-T$4-(ROW(T$10)-1)),NA())),NA())</f>
        <v/>
      </c>
    </row>
    <row r="252" spans="2:21" x14ac:dyDescent="0.25">
      <c r="B252" cm="1">
        <f t="array" ref="B252">IFERROR(IF(ROWS(B$10:B252) &lt;= B$4,B$1-EnterData!$N$4*DataKernels!B252/MAX(DataKernels!B$10:B$259),IF(ROWS(B$10:B252)&lt;=2*B$4,B$1+EnterData!$N$4*INDEX(DataKernels!B$10:B$259,ROW(B252)-B$4-(ROW(B$10)-1))/MAX(DataKernels!B$10:B$259),NA())),NA())</f>
        <v>0.99832453147762601</v>
      </c>
      <c r="C252" cm="1">
        <f t="array" ref="C252">IFERROR(IF(ROWS(C$10:C252) &lt;= B$4,DataForViolins!B252,IF(ROWS(C$10:C252) &lt;=2*B$4,INDEX(DataForViolins!B$10:B$259,ROW(C252)-B$4-(ROW(B$10)-1)),NA())),NA())</f>
        <v>229.72285153601848</v>
      </c>
      <c r="D252" cm="1">
        <f t="array" ref="D252">IFERROR(IF(ROWS(D$10:D252) &lt;= D$4,D$1-EnterData!$N$4*DataKernels!C252/MAX(DataKernels!C$10:C$259),IF(ROWS(D$10:D252)&lt;=2*D$4,D$1+EnterData!$N$4*INDEX(DataKernels!C$10:C$259,ROW(D252)-D$4-(ROW(D$10)-1))/MAX(DataKernels!C$10:C$259),NA())),NA())</f>
        <v>1.9980754354271457</v>
      </c>
      <c r="E252" cm="1">
        <f t="array" ref="E252">IFERROR(IF(ROWS(E$10:E252) &lt;= D$4,DataForViolins!C252,IF(ROWS(E$10:E252) &lt;=2*D$4,INDEX(DataForViolins!C$10:C$259,ROW(E252)-D$4-(ROW(D$10)-1)),NA())),NA())</f>
        <v>279.02377238702013</v>
      </c>
      <c r="F252" t="e" cm="1">
        <f t="array" ref="F252">IFERROR(IF(ROWS(F$10:F252) &lt;= F$4,F$1-EnterData!$N$4*DataKernels!D252/MAX(DataKernels!D$10:D$259),IF(ROWS(F$10:F252)&lt;=2*F$4,F$1+EnterData!$N$4*INDEX(DataKernels!D$10:D$259,ROW(F252)-F$4-(ROW(F$10)-1))/MAX(DataKernels!D$10:D$259),NA())),NA())</f>
        <v>#N/A</v>
      </c>
      <c r="G252" t="str" cm="1">
        <f t="array" ref="G252">IFERROR(IF(ROWS(G$10:G252) &lt;= F$4,DataForViolins!D252,IF(ROWS(G$10:G252) &lt;=2*F$4,INDEX(DataForViolins!D$10:D$259,ROW(G252)-F$4-(ROW(F$10)-1)),NA())),NA())</f>
        <v/>
      </c>
      <c r="H252" t="e" cm="1">
        <f t="array" ref="H252">IFERROR(IF(ROWS(H$10:H252) &lt;= H$4,H$1-EnterData!$N$4*DataKernels!E252/MAX(DataKernels!E$10:E$259),IF(ROWS(H$10:H252)&lt;=2*H$4,H$1+EnterData!$N$4*INDEX(DataKernels!E$10:E$259,ROW(H252)-H$4-(ROW(H$10)-1))/MAX(DataKernels!E$10:E$259),NA())),NA())</f>
        <v>#N/A</v>
      </c>
      <c r="I252" t="str" cm="1">
        <f t="array" ref="I252">IFERROR(IF(ROWS(I$10:I252) &lt;= H$4,DataForViolins!E252,IF(ROWS(I$10:I252) &lt;=2*H$4,INDEX(DataForViolins!E$10:E$259,ROW(I252)-H$4-(ROW(H$10)-1)),NA())),NA())</f>
        <v/>
      </c>
      <c r="J252" t="e" cm="1">
        <f t="array" ref="J252">IFERROR(IF(ROWS(J$10:J252) &lt;= J$4,J$1-EnterData!$N$4*DataKernels!F252/MAX(DataKernels!F$10:F$259),IF(ROWS(J$10:J252)&lt;=2*J$4,J$1+EnterData!$N$4*INDEX(DataKernels!F$10:F$259,ROW(J252)-J$4-(ROW(J$10)-1))/MAX(DataKernels!F$10:F$259),NA())),NA())</f>
        <v>#N/A</v>
      </c>
      <c r="K252" t="str" cm="1">
        <f t="array" ref="K252">IFERROR(IF(ROWS(K$10:K252) &lt;= J$4,DataForViolins!F252,IF(ROWS(K$10:K252) &lt;=2*J$4,INDEX(DataForViolins!F$10:F$259,ROW(K252)-J$4-(ROW(J$10)-1)),NA())),NA())</f>
        <v/>
      </c>
      <c r="L252" t="e" cm="1">
        <f t="array" ref="L252">IFERROR(IF(ROWS(L$10:L252) &lt;= L$4,L$1-EnterData!$N$4*DataKernels!G252/MAX(DataKernels!G$10:G$259),IF(ROWS(L$10:L252)&lt;=2*L$4,L$1+EnterData!$N$4*INDEX(DataKernels!G$10:G$259,ROW(L252)-L$4-(ROW(L$10)-1))/MAX(DataKernels!G$10:G$259),NA())),NA())</f>
        <v>#N/A</v>
      </c>
      <c r="M252" t="str" cm="1">
        <f t="array" ref="M252">IFERROR(IF(ROWS(M$10:M252) &lt;= L$4,DataForViolins!G252,IF(ROWS(M$10:M252) &lt;=2*L$4,INDEX(DataForViolins!G$10:G$259,ROW(M252)-L$4-(ROW(L$10)-1)),NA())),NA())</f>
        <v/>
      </c>
      <c r="N252" t="e" cm="1">
        <f t="array" ref="N252">IFERROR(IF(ROWS(N$10:N252) &lt;= N$4,N$1-EnterData!$N$4*DataKernels!H252/MAX(DataKernels!H$10:H$259),IF(ROWS(N$10:N252)&lt;=2*N$4,N$1+EnterData!$N$4*INDEX(DataKernels!H$10:H$259,ROW(N252)-N$4-(ROW(N$10)-1))/MAX(DataKernels!H$10:H$259),NA())),NA())</f>
        <v>#N/A</v>
      </c>
      <c r="O252" t="str" cm="1">
        <f t="array" ref="O252">IFERROR(IF(ROWS(O$10:O252) &lt;= N$4,DataForViolins!H252,IF(ROWS(O$10:O252) &lt;=2*N$4,INDEX(DataForViolins!H$10:H$259,ROW(O252)-N$4-(ROW(N$10)-1)),NA())),NA())</f>
        <v/>
      </c>
      <c r="P252" t="e" cm="1">
        <f t="array" ref="P252">IFERROR(IF(ROWS(P$10:P252) &lt;= P$4,P$1-EnterData!$N$4*DataKernels!I252/MAX(DataKernels!I$10:I$259),IF(ROWS(P$10:P252)&lt;=2*P$4,P$1+EnterData!$N$4*INDEX(DataKernels!I$10:I$259,ROW(P252)-P$4-(ROW(P$10)-1))/MAX(DataKernels!I$10:I$259),NA())),NA())</f>
        <v>#N/A</v>
      </c>
      <c r="Q252" t="str" cm="1">
        <f t="array" ref="Q252">IFERROR(IF(ROWS(Q$10:Q252) &lt;= P$4,DataForViolins!I252,IF(ROWS(Q$10:Q252) &lt;=2*P$4,INDEX(DataForViolins!I$10:I$259,ROW(Q252)-P$4-(ROW(P$10)-1)),NA())),NA())</f>
        <v/>
      </c>
      <c r="R252" t="e" cm="1">
        <f t="array" ref="R252">IFERROR(IF(ROWS(R$10:R252) &lt;= R$4,R$1-EnterData!$N$4*DataKernels!J252/MAX(DataKernels!J$10:J$259),IF(ROWS(R$10:R252)&lt;=2*R$4,R$1+EnterData!$N$4*INDEX(DataKernels!J$10:J$259,ROW(R252)-R$4-(ROW(R$10)-1))/MAX(DataKernels!J$10:J$259),NA())),NA())</f>
        <v>#N/A</v>
      </c>
      <c r="S252" t="str" cm="1">
        <f t="array" ref="S252">IFERROR(IF(ROWS(S$10:S252) &lt;= R$4,DataForViolins!J252,IF(ROWS(S$10:S252) &lt;=2*R$4,INDEX(DataForViolins!J$10:J$259,ROW(S252)-R$4-(ROW(R$10)-1)),NA())),NA())</f>
        <v/>
      </c>
      <c r="T252" t="e" cm="1">
        <f t="array" ref="T252">IFERROR(IF(ROWS(T$10:T252) &lt;= T$4,T$1-EnterData!$N$4*DataKernels!K252/MAX(DataKernels!K$10:K$259),IF(ROWS(T$10:T252)&lt;=2*T$4,T$1+EnterData!$N$4*INDEX(DataKernels!K$10:K$259,ROW(T252)-T$4-(ROW(T$10)-1))/MAX(DataKernels!K$10:K$259),NA())),NA())</f>
        <v>#N/A</v>
      </c>
      <c r="U252" t="str" cm="1">
        <f t="array" ref="U252">IFERROR(IF(ROWS(U$10:U252) &lt;= T$4,DataForViolins!K252,IF(ROWS(U$10:U252) &lt;=2*T$4,INDEX(DataForViolins!K$10:K$259,ROW(U252)-T$4-(ROW(T$10)-1)),NA())),NA())</f>
        <v/>
      </c>
    </row>
    <row r="253" spans="2:21" x14ac:dyDescent="0.25">
      <c r="B253" cm="1">
        <f t="array" ref="B253">IFERROR(IF(ROWS(B$10:B253) &lt;= B$4,B$1-EnterData!$N$4*DataKernels!B253/MAX(DataKernels!B$10:B$259),IF(ROWS(B$10:B253)&lt;=2*B$4,B$1+EnterData!$N$4*INDEX(DataKernels!B$10:B$259,ROW(B253)-B$4-(ROW(B$10)-1))/MAX(DataKernels!B$10:B$259),NA())),NA())</f>
        <v>0.99855340846893226</v>
      </c>
      <c r="C253" cm="1">
        <f t="array" ref="C253">IFERROR(IF(ROWS(C$10:C253) &lt;= B$4,DataForViolins!B253,IF(ROWS(C$10:C253) &lt;=2*B$4,INDEX(DataForViolins!B$10:B$259,ROW(C253)-B$4-(ROW(B$10)-1)),NA())),NA())</f>
        <v>230.34642184501362</v>
      </c>
      <c r="D253" cm="1">
        <f t="array" ref="D253">IFERROR(IF(ROWS(D$10:D253) &lt;= D$4,D$1-EnterData!$N$4*DataKernels!C253/MAX(DataKernels!C$10:C$259),IF(ROWS(D$10:D253)&lt;=2*D$4,D$1+EnterData!$N$4*INDEX(DataKernels!C$10:C$259,ROW(D253)-D$4-(ROW(D$10)-1))/MAX(DataKernels!C$10:C$259),NA())),NA())</f>
        <v>1.998317706803169</v>
      </c>
      <c r="E253" cm="1">
        <f t="array" ref="E253">IFERROR(IF(ROWS(E$10:E253) &lt;= D$4,DataForViolins!C253,IF(ROWS(E$10:E253) &lt;=2*D$4,INDEX(DataForViolins!C$10:C$259,ROW(E253)-D$4-(ROW(D$10)-1)),NA())),NA())</f>
        <v>279.54737896052666</v>
      </c>
      <c r="F253" t="e" cm="1">
        <f t="array" ref="F253">IFERROR(IF(ROWS(F$10:F253) &lt;= F$4,F$1-EnterData!$N$4*DataKernels!D253/MAX(DataKernels!D$10:D$259),IF(ROWS(F$10:F253)&lt;=2*F$4,F$1+EnterData!$N$4*INDEX(DataKernels!D$10:D$259,ROW(F253)-F$4-(ROW(F$10)-1))/MAX(DataKernels!D$10:D$259),NA())),NA())</f>
        <v>#N/A</v>
      </c>
      <c r="G253" t="str" cm="1">
        <f t="array" ref="G253">IFERROR(IF(ROWS(G$10:G253) &lt;= F$4,DataForViolins!D253,IF(ROWS(G$10:G253) &lt;=2*F$4,INDEX(DataForViolins!D$10:D$259,ROW(G253)-F$4-(ROW(F$10)-1)),NA())),NA())</f>
        <v/>
      </c>
      <c r="H253" t="e" cm="1">
        <f t="array" ref="H253">IFERROR(IF(ROWS(H$10:H253) &lt;= H$4,H$1-EnterData!$N$4*DataKernels!E253/MAX(DataKernels!E$10:E$259),IF(ROWS(H$10:H253)&lt;=2*H$4,H$1+EnterData!$N$4*INDEX(DataKernels!E$10:E$259,ROW(H253)-H$4-(ROW(H$10)-1))/MAX(DataKernels!E$10:E$259),NA())),NA())</f>
        <v>#N/A</v>
      </c>
      <c r="I253" t="str" cm="1">
        <f t="array" ref="I253">IFERROR(IF(ROWS(I$10:I253) &lt;= H$4,DataForViolins!E253,IF(ROWS(I$10:I253) &lt;=2*H$4,INDEX(DataForViolins!E$10:E$259,ROW(I253)-H$4-(ROW(H$10)-1)),NA())),NA())</f>
        <v/>
      </c>
      <c r="J253" t="e" cm="1">
        <f t="array" ref="J253">IFERROR(IF(ROWS(J$10:J253) &lt;= J$4,J$1-EnterData!$N$4*DataKernels!F253/MAX(DataKernels!F$10:F$259),IF(ROWS(J$10:J253)&lt;=2*J$4,J$1+EnterData!$N$4*INDEX(DataKernels!F$10:F$259,ROW(J253)-J$4-(ROW(J$10)-1))/MAX(DataKernels!F$10:F$259),NA())),NA())</f>
        <v>#N/A</v>
      </c>
      <c r="K253" t="str" cm="1">
        <f t="array" ref="K253">IFERROR(IF(ROWS(K$10:K253) &lt;= J$4,DataForViolins!F253,IF(ROWS(K$10:K253) &lt;=2*J$4,INDEX(DataForViolins!F$10:F$259,ROW(K253)-J$4-(ROW(J$10)-1)),NA())),NA())</f>
        <v/>
      </c>
      <c r="L253" t="e" cm="1">
        <f t="array" ref="L253">IFERROR(IF(ROWS(L$10:L253) &lt;= L$4,L$1-EnterData!$N$4*DataKernels!G253/MAX(DataKernels!G$10:G$259),IF(ROWS(L$10:L253)&lt;=2*L$4,L$1+EnterData!$N$4*INDEX(DataKernels!G$10:G$259,ROW(L253)-L$4-(ROW(L$10)-1))/MAX(DataKernels!G$10:G$259),NA())),NA())</f>
        <v>#N/A</v>
      </c>
      <c r="M253" t="str" cm="1">
        <f t="array" ref="M253">IFERROR(IF(ROWS(M$10:M253) &lt;= L$4,DataForViolins!G253,IF(ROWS(M$10:M253) &lt;=2*L$4,INDEX(DataForViolins!G$10:G$259,ROW(M253)-L$4-(ROW(L$10)-1)),NA())),NA())</f>
        <v/>
      </c>
      <c r="N253" t="e" cm="1">
        <f t="array" ref="N253">IFERROR(IF(ROWS(N$10:N253) &lt;= N$4,N$1-EnterData!$N$4*DataKernels!H253/MAX(DataKernels!H$10:H$259),IF(ROWS(N$10:N253)&lt;=2*N$4,N$1+EnterData!$N$4*INDEX(DataKernels!H$10:H$259,ROW(N253)-N$4-(ROW(N$10)-1))/MAX(DataKernels!H$10:H$259),NA())),NA())</f>
        <v>#N/A</v>
      </c>
      <c r="O253" t="str" cm="1">
        <f t="array" ref="O253">IFERROR(IF(ROWS(O$10:O253) &lt;= N$4,DataForViolins!H253,IF(ROWS(O$10:O253) &lt;=2*N$4,INDEX(DataForViolins!H$10:H$259,ROW(O253)-N$4-(ROW(N$10)-1)),NA())),NA())</f>
        <v/>
      </c>
      <c r="P253" t="e" cm="1">
        <f t="array" ref="P253">IFERROR(IF(ROWS(P$10:P253) &lt;= P$4,P$1-EnterData!$N$4*DataKernels!I253/MAX(DataKernels!I$10:I$259),IF(ROWS(P$10:P253)&lt;=2*P$4,P$1+EnterData!$N$4*INDEX(DataKernels!I$10:I$259,ROW(P253)-P$4-(ROW(P$10)-1))/MAX(DataKernels!I$10:I$259),NA())),NA())</f>
        <v>#N/A</v>
      </c>
      <c r="Q253" t="str" cm="1">
        <f t="array" ref="Q253">IFERROR(IF(ROWS(Q$10:Q253) &lt;= P$4,DataForViolins!I253,IF(ROWS(Q$10:Q253) &lt;=2*P$4,INDEX(DataForViolins!I$10:I$259,ROW(Q253)-P$4-(ROW(P$10)-1)),NA())),NA())</f>
        <v/>
      </c>
      <c r="R253" t="e" cm="1">
        <f t="array" ref="R253">IFERROR(IF(ROWS(R$10:R253) &lt;= R$4,R$1-EnterData!$N$4*DataKernels!J253/MAX(DataKernels!J$10:J$259),IF(ROWS(R$10:R253)&lt;=2*R$4,R$1+EnterData!$N$4*INDEX(DataKernels!J$10:J$259,ROW(R253)-R$4-(ROW(R$10)-1))/MAX(DataKernels!J$10:J$259),NA())),NA())</f>
        <v>#N/A</v>
      </c>
      <c r="S253" t="str" cm="1">
        <f t="array" ref="S253">IFERROR(IF(ROWS(S$10:S253) &lt;= R$4,DataForViolins!J253,IF(ROWS(S$10:S253) &lt;=2*R$4,INDEX(DataForViolins!J$10:J$259,ROW(S253)-R$4-(ROW(R$10)-1)),NA())),NA())</f>
        <v/>
      </c>
      <c r="T253" t="e" cm="1">
        <f t="array" ref="T253">IFERROR(IF(ROWS(T$10:T253) &lt;= T$4,T$1-EnterData!$N$4*DataKernels!K253/MAX(DataKernels!K$10:K$259),IF(ROWS(T$10:T253)&lt;=2*T$4,T$1+EnterData!$N$4*INDEX(DataKernels!K$10:K$259,ROW(T253)-T$4-(ROW(T$10)-1))/MAX(DataKernels!K$10:K$259),NA())),NA())</f>
        <v>#N/A</v>
      </c>
      <c r="U253" t="str" cm="1">
        <f t="array" ref="U253">IFERROR(IF(ROWS(U$10:U253) &lt;= T$4,DataForViolins!K253,IF(ROWS(U$10:U253) &lt;=2*T$4,INDEX(DataForViolins!K$10:K$259,ROW(U253)-T$4-(ROW(T$10)-1)),NA())),NA())</f>
        <v/>
      </c>
    </row>
    <row r="254" spans="2:21" x14ac:dyDescent="0.25">
      <c r="B254" cm="1">
        <f t="array" ref="B254">IFERROR(IF(ROWS(B$10:B254) &lt;= B$4,B$1-EnterData!$N$4*DataKernels!B254/MAX(DataKernels!B$10:B$259),IF(ROWS(B$10:B254)&lt;=2*B$4,B$1+EnterData!$N$4*INDEX(DataKernels!B$10:B$259,ROW(B254)-B$4-(ROW(B$10)-1))/MAX(DataKernels!B$10:B$259),NA())),NA())</f>
        <v>0.99875488027570047</v>
      </c>
      <c r="C254" cm="1">
        <f t="array" ref="C254">IFERROR(IF(ROWS(C$10:C254) &lt;= B$4,DataForViolins!B254,IF(ROWS(C$10:C254) &lt;=2*B$4,INDEX(DataForViolins!B$10:B$259,ROW(C254)-B$4-(ROW(B$10)-1)),NA())),NA())</f>
        <v>230.96999215400876</v>
      </c>
      <c r="D254" cm="1">
        <f t="array" ref="D254">IFERROR(IF(ROWS(D$10:D254) &lt;= D$4,D$1-EnterData!$N$4*DataKernels!C254/MAX(DataKernels!C$10:C$259),IF(ROWS(D$10:D254)&lt;=2*D$4,D$1+EnterData!$N$4*INDEX(DataKernels!C$10:C$259,ROW(D254)-D$4-(ROW(D$10)-1))/MAX(DataKernels!C$10:C$259),NA())),NA())</f>
        <v>1.9985329308094004</v>
      </c>
      <c r="E254" cm="1">
        <f t="array" ref="E254">IFERROR(IF(ROWS(E$10:E254) &lt;= D$4,DataForViolins!C254,IF(ROWS(E$10:E254) &lt;=2*D$4,INDEX(DataForViolins!C$10:C$259,ROW(E254)-D$4-(ROW(D$10)-1)),NA())),NA())</f>
        <v>280.07098553403318</v>
      </c>
      <c r="F254" t="e" cm="1">
        <f t="array" ref="F254">IFERROR(IF(ROWS(F$10:F254) &lt;= F$4,F$1-EnterData!$N$4*DataKernels!D254/MAX(DataKernels!D$10:D$259),IF(ROWS(F$10:F254)&lt;=2*F$4,F$1+EnterData!$N$4*INDEX(DataKernels!D$10:D$259,ROW(F254)-F$4-(ROW(F$10)-1))/MAX(DataKernels!D$10:D$259),NA())),NA())</f>
        <v>#N/A</v>
      </c>
      <c r="G254" t="str" cm="1">
        <f t="array" ref="G254">IFERROR(IF(ROWS(G$10:G254) &lt;= F$4,DataForViolins!D254,IF(ROWS(G$10:G254) &lt;=2*F$4,INDEX(DataForViolins!D$10:D$259,ROW(G254)-F$4-(ROW(F$10)-1)),NA())),NA())</f>
        <v/>
      </c>
      <c r="H254" t="e" cm="1">
        <f t="array" ref="H254">IFERROR(IF(ROWS(H$10:H254) &lt;= H$4,H$1-EnterData!$N$4*DataKernels!E254/MAX(DataKernels!E$10:E$259),IF(ROWS(H$10:H254)&lt;=2*H$4,H$1+EnterData!$N$4*INDEX(DataKernels!E$10:E$259,ROW(H254)-H$4-(ROW(H$10)-1))/MAX(DataKernels!E$10:E$259),NA())),NA())</f>
        <v>#N/A</v>
      </c>
      <c r="I254" t="str" cm="1">
        <f t="array" ref="I254">IFERROR(IF(ROWS(I$10:I254) &lt;= H$4,DataForViolins!E254,IF(ROWS(I$10:I254) &lt;=2*H$4,INDEX(DataForViolins!E$10:E$259,ROW(I254)-H$4-(ROW(H$10)-1)),NA())),NA())</f>
        <v/>
      </c>
      <c r="J254" t="e" cm="1">
        <f t="array" ref="J254">IFERROR(IF(ROWS(J$10:J254) &lt;= J$4,J$1-EnterData!$N$4*DataKernels!F254/MAX(DataKernels!F$10:F$259),IF(ROWS(J$10:J254)&lt;=2*J$4,J$1+EnterData!$N$4*INDEX(DataKernels!F$10:F$259,ROW(J254)-J$4-(ROW(J$10)-1))/MAX(DataKernels!F$10:F$259),NA())),NA())</f>
        <v>#N/A</v>
      </c>
      <c r="K254" t="str" cm="1">
        <f t="array" ref="K254">IFERROR(IF(ROWS(K$10:K254) &lt;= J$4,DataForViolins!F254,IF(ROWS(K$10:K254) &lt;=2*J$4,INDEX(DataForViolins!F$10:F$259,ROW(K254)-J$4-(ROW(J$10)-1)),NA())),NA())</f>
        <v/>
      </c>
      <c r="L254" t="e" cm="1">
        <f t="array" ref="L254">IFERROR(IF(ROWS(L$10:L254) &lt;= L$4,L$1-EnterData!$N$4*DataKernels!G254/MAX(DataKernels!G$10:G$259),IF(ROWS(L$10:L254)&lt;=2*L$4,L$1+EnterData!$N$4*INDEX(DataKernels!G$10:G$259,ROW(L254)-L$4-(ROW(L$10)-1))/MAX(DataKernels!G$10:G$259),NA())),NA())</f>
        <v>#N/A</v>
      </c>
      <c r="M254" t="str" cm="1">
        <f t="array" ref="M254">IFERROR(IF(ROWS(M$10:M254) &lt;= L$4,DataForViolins!G254,IF(ROWS(M$10:M254) &lt;=2*L$4,INDEX(DataForViolins!G$10:G$259,ROW(M254)-L$4-(ROW(L$10)-1)),NA())),NA())</f>
        <v/>
      </c>
      <c r="N254" t="e" cm="1">
        <f t="array" ref="N254">IFERROR(IF(ROWS(N$10:N254) &lt;= N$4,N$1-EnterData!$N$4*DataKernels!H254/MAX(DataKernels!H$10:H$259),IF(ROWS(N$10:N254)&lt;=2*N$4,N$1+EnterData!$N$4*INDEX(DataKernels!H$10:H$259,ROW(N254)-N$4-(ROW(N$10)-1))/MAX(DataKernels!H$10:H$259),NA())),NA())</f>
        <v>#N/A</v>
      </c>
      <c r="O254" t="str" cm="1">
        <f t="array" ref="O254">IFERROR(IF(ROWS(O$10:O254) &lt;= N$4,DataForViolins!H254,IF(ROWS(O$10:O254) &lt;=2*N$4,INDEX(DataForViolins!H$10:H$259,ROW(O254)-N$4-(ROW(N$10)-1)),NA())),NA())</f>
        <v/>
      </c>
      <c r="P254" t="e" cm="1">
        <f t="array" ref="P254">IFERROR(IF(ROWS(P$10:P254) &lt;= P$4,P$1-EnterData!$N$4*DataKernels!I254/MAX(DataKernels!I$10:I$259),IF(ROWS(P$10:P254)&lt;=2*P$4,P$1+EnterData!$N$4*INDEX(DataKernels!I$10:I$259,ROW(P254)-P$4-(ROW(P$10)-1))/MAX(DataKernels!I$10:I$259),NA())),NA())</f>
        <v>#N/A</v>
      </c>
      <c r="Q254" t="str" cm="1">
        <f t="array" ref="Q254">IFERROR(IF(ROWS(Q$10:Q254) &lt;= P$4,DataForViolins!I254,IF(ROWS(Q$10:Q254) &lt;=2*P$4,INDEX(DataForViolins!I$10:I$259,ROW(Q254)-P$4-(ROW(P$10)-1)),NA())),NA())</f>
        <v/>
      </c>
      <c r="R254" t="e" cm="1">
        <f t="array" ref="R254">IFERROR(IF(ROWS(R$10:R254) &lt;= R$4,R$1-EnterData!$N$4*DataKernels!J254/MAX(DataKernels!J$10:J$259),IF(ROWS(R$10:R254)&lt;=2*R$4,R$1+EnterData!$N$4*INDEX(DataKernels!J$10:J$259,ROW(R254)-R$4-(ROW(R$10)-1))/MAX(DataKernels!J$10:J$259),NA())),NA())</f>
        <v>#N/A</v>
      </c>
      <c r="S254" t="str" cm="1">
        <f t="array" ref="S254">IFERROR(IF(ROWS(S$10:S254) &lt;= R$4,DataForViolins!J254,IF(ROWS(S$10:S254) &lt;=2*R$4,INDEX(DataForViolins!J$10:J$259,ROW(S254)-R$4-(ROW(R$10)-1)),NA())),NA())</f>
        <v/>
      </c>
      <c r="T254" t="e" cm="1">
        <f t="array" ref="T254">IFERROR(IF(ROWS(T$10:T254) &lt;= T$4,T$1-EnterData!$N$4*DataKernels!K254/MAX(DataKernels!K$10:K$259),IF(ROWS(T$10:T254)&lt;=2*T$4,T$1+EnterData!$N$4*INDEX(DataKernels!K$10:K$259,ROW(T254)-T$4-(ROW(T$10)-1))/MAX(DataKernels!K$10:K$259),NA())),NA())</f>
        <v>#N/A</v>
      </c>
      <c r="U254" t="str" cm="1">
        <f t="array" ref="U254">IFERROR(IF(ROWS(U$10:U254) &lt;= T$4,DataForViolins!K254,IF(ROWS(U$10:U254) &lt;=2*T$4,INDEX(DataForViolins!K$10:K$259,ROW(U254)-T$4-(ROW(T$10)-1)),NA())),NA())</f>
        <v/>
      </c>
    </row>
    <row r="255" spans="2:21" x14ac:dyDescent="0.25">
      <c r="B255" cm="1">
        <f t="array" ref="B255">IFERROR(IF(ROWS(B$10:B255) &lt;= B$4,B$1-EnterData!$N$4*DataKernels!B255/MAX(DataKernels!B$10:B$259),IF(ROWS(B$10:B255)&lt;=2*B$4,B$1+EnterData!$N$4*INDEX(DataKernels!B$10:B$259,ROW(B255)-B$4-(ROW(B$10)-1))/MAX(DataKernels!B$10:B$259),NA())),NA())</f>
        <v>0.9989316053865267</v>
      </c>
      <c r="C255" cm="1">
        <f t="array" ref="C255">IFERROR(IF(ROWS(C$10:C255) &lt;= B$4,DataForViolins!B255,IF(ROWS(C$10:C255) &lt;=2*B$4,INDEX(DataForViolins!B$10:B$259,ROW(C255)-B$4-(ROW(B$10)-1)),NA())),NA())</f>
        <v>231.59356246300391</v>
      </c>
      <c r="D255" cm="1">
        <f t="array" ref="D255">IFERROR(IF(ROWS(D$10:D255) &lt;= D$4,D$1-EnterData!$N$4*DataKernels!C255/MAX(DataKernels!C$10:C$259),IF(ROWS(D$10:D255)&lt;=2*D$4,D$1+EnterData!$N$4*INDEX(DataKernels!C$10:C$259,ROW(D255)-D$4-(ROW(D$10)-1))/MAX(DataKernels!C$10:C$259),NA())),NA())</f>
        <v>1.998723630368973</v>
      </c>
      <c r="E255" cm="1">
        <f t="array" ref="E255">IFERROR(IF(ROWS(E$10:E255) &lt;= D$4,DataForViolins!C255,IF(ROWS(E$10:E255) &lt;=2*D$4,INDEX(DataForViolins!C$10:C$259,ROW(E255)-D$4-(ROW(D$10)-1)),NA())),NA())</f>
        <v>280.59459210753971</v>
      </c>
      <c r="F255" t="e" cm="1">
        <f t="array" ref="F255">IFERROR(IF(ROWS(F$10:F255) &lt;= F$4,F$1-EnterData!$N$4*DataKernels!D255/MAX(DataKernels!D$10:D$259),IF(ROWS(F$10:F255)&lt;=2*F$4,F$1+EnterData!$N$4*INDEX(DataKernels!D$10:D$259,ROW(F255)-F$4-(ROW(F$10)-1))/MAX(DataKernels!D$10:D$259),NA())),NA())</f>
        <v>#N/A</v>
      </c>
      <c r="G255" t="str" cm="1">
        <f t="array" ref="G255">IFERROR(IF(ROWS(G$10:G255) &lt;= F$4,DataForViolins!D255,IF(ROWS(G$10:G255) &lt;=2*F$4,INDEX(DataForViolins!D$10:D$259,ROW(G255)-F$4-(ROW(F$10)-1)),NA())),NA())</f>
        <v/>
      </c>
      <c r="H255" t="e" cm="1">
        <f t="array" ref="H255">IFERROR(IF(ROWS(H$10:H255) &lt;= H$4,H$1-EnterData!$N$4*DataKernels!E255/MAX(DataKernels!E$10:E$259),IF(ROWS(H$10:H255)&lt;=2*H$4,H$1+EnterData!$N$4*INDEX(DataKernels!E$10:E$259,ROW(H255)-H$4-(ROW(H$10)-1))/MAX(DataKernels!E$10:E$259),NA())),NA())</f>
        <v>#N/A</v>
      </c>
      <c r="I255" t="str" cm="1">
        <f t="array" ref="I255">IFERROR(IF(ROWS(I$10:I255) &lt;= H$4,DataForViolins!E255,IF(ROWS(I$10:I255) &lt;=2*H$4,INDEX(DataForViolins!E$10:E$259,ROW(I255)-H$4-(ROW(H$10)-1)),NA())),NA())</f>
        <v/>
      </c>
      <c r="J255" t="e" cm="1">
        <f t="array" ref="J255">IFERROR(IF(ROWS(J$10:J255) &lt;= J$4,J$1-EnterData!$N$4*DataKernels!F255/MAX(DataKernels!F$10:F$259),IF(ROWS(J$10:J255)&lt;=2*J$4,J$1+EnterData!$N$4*INDEX(DataKernels!F$10:F$259,ROW(J255)-J$4-(ROW(J$10)-1))/MAX(DataKernels!F$10:F$259),NA())),NA())</f>
        <v>#N/A</v>
      </c>
      <c r="K255" t="str" cm="1">
        <f t="array" ref="K255">IFERROR(IF(ROWS(K$10:K255) &lt;= J$4,DataForViolins!F255,IF(ROWS(K$10:K255) &lt;=2*J$4,INDEX(DataForViolins!F$10:F$259,ROW(K255)-J$4-(ROW(J$10)-1)),NA())),NA())</f>
        <v/>
      </c>
      <c r="L255" t="e" cm="1">
        <f t="array" ref="L255">IFERROR(IF(ROWS(L$10:L255) &lt;= L$4,L$1-EnterData!$N$4*DataKernels!G255/MAX(DataKernels!G$10:G$259),IF(ROWS(L$10:L255)&lt;=2*L$4,L$1+EnterData!$N$4*INDEX(DataKernels!G$10:G$259,ROW(L255)-L$4-(ROW(L$10)-1))/MAX(DataKernels!G$10:G$259),NA())),NA())</f>
        <v>#N/A</v>
      </c>
      <c r="M255" t="str" cm="1">
        <f t="array" ref="M255">IFERROR(IF(ROWS(M$10:M255) &lt;= L$4,DataForViolins!G255,IF(ROWS(M$10:M255) &lt;=2*L$4,INDEX(DataForViolins!G$10:G$259,ROW(M255)-L$4-(ROW(L$10)-1)),NA())),NA())</f>
        <v/>
      </c>
      <c r="N255" t="e" cm="1">
        <f t="array" ref="N255">IFERROR(IF(ROWS(N$10:N255) &lt;= N$4,N$1-EnterData!$N$4*DataKernels!H255/MAX(DataKernels!H$10:H$259),IF(ROWS(N$10:N255)&lt;=2*N$4,N$1+EnterData!$N$4*INDEX(DataKernels!H$10:H$259,ROW(N255)-N$4-(ROW(N$10)-1))/MAX(DataKernels!H$10:H$259),NA())),NA())</f>
        <v>#N/A</v>
      </c>
      <c r="O255" t="str" cm="1">
        <f t="array" ref="O255">IFERROR(IF(ROWS(O$10:O255) &lt;= N$4,DataForViolins!H255,IF(ROWS(O$10:O255) &lt;=2*N$4,INDEX(DataForViolins!H$10:H$259,ROW(O255)-N$4-(ROW(N$10)-1)),NA())),NA())</f>
        <v/>
      </c>
      <c r="P255" t="e" cm="1">
        <f t="array" ref="P255">IFERROR(IF(ROWS(P$10:P255) &lt;= P$4,P$1-EnterData!$N$4*DataKernels!I255/MAX(DataKernels!I$10:I$259),IF(ROWS(P$10:P255)&lt;=2*P$4,P$1+EnterData!$N$4*INDEX(DataKernels!I$10:I$259,ROW(P255)-P$4-(ROW(P$10)-1))/MAX(DataKernels!I$10:I$259),NA())),NA())</f>
        <v>#N/A</v>
      </c>
      <c r="Q255" t="str" cm="1">
        <f t="array" ref="Q255">IFERROR(IF(ROWS(Q$10:Q255) &lt;= P$4,DataForViolins!I255,IF(ROWS(Q$10:Q255) &lt;=2*P$4,INDEX(DataForViolins!I$10:I$259,ROW(Q255)-P$4-(ROW(P$10)-1)),NA())),NA())</f>
        <v/>
      </c>
      <c r="R255" t="e" cm="1">
        <f t="array" ref="R255">IFERROR(IF(ROWS(R$10:R255) &lt;= R$4,R$1-EnterData!$N$4*DataKernels!J255/MAX(DataKernels!J$10:J$259),IF(ROWS(R$10:R255)&lt;=2*R$4,R$1+EnterData!$N$4*INDEX(DataKernels!J$10:J$259,ROW(R255)-R$4-(ROW(R$10)-1))/MAX(DataKernels!J$10:J$259),NA())),NA())</f>
        <v>#N/A</v>
      </c>
      <c r="S255" t="str" cm="1">
        <f t="array" ref="S255">IFERROR(IF(ROWS(S$10:S255) &lt;= R$4,DataForViolins!J255,IF(ROWS(S$10:S255) &lt;=2*R$4,INDEX(DataForViolins!J$10:J$259,ROW(S255)-R$4-(ROW(R$10)-1)),NA())),NA())</f>
        <v/>
      </c>
      <c r="T255" t="e" cm="1">
        <f t="array" ref="T255">IFERROR(IF(ROWS(T$10:T255) &lt;= T$4,T$1-EnterData!$N$4*DataKernels!K255/MAX(DataKernels!K$10:K$259),IF(ROWS(T$10:T255)&lt;=2*T$4,T$1+EnterData!$N$4*INDEX(DataKernels!K$10:K$259,ROW(T255)-T$4-(ROW(T$10)-1))/MAX(DataKernels!K$10:K$259),NA())),NA())</f>
        <v>#N/A</v>
      </c>
      <c r="U255" t="str" cm="1">
        <f t="array" ref="U255">IFERROR(IF(ROWS(U$10:U255) &lt;= T$4,DataForViolins!K255,IF(ROWS(U$10:U255) &lt;=2*T$4,INDEX(DataForViolins!K$10:K$259,ROW(U255)-T$4-(ROW(T$10)-1)),NA())),NA())</f>
        <v/>
      </c>
    </row>
    <row r="256" spans="2:21" x14ac:dyDescent="0.25">
      <c r="B256" cm="1">
        <f t="array" ref="B256">IFERROR(IF(ROWS(B$10:B256) &lt;= B$4,B$1-EnterData!$N$4*DataKernels!B256/MAX(DataKernels!B$10:B$259),IF(ROWS(B$10:B256)&lt;=2*B$4,B$1+EnterData!$N$4*INDEX(DataKernels!B$10:B$259,ROW(B256)-B$4-(ROW(B$10)-1))/MAX(DataKernels!B$10:B$259),NA())),NA())</f>
        <v>0.99908608142897826</v>
      </c>
      <c r="C256" cm="1">
        <f t="array" ref="C256">IFERROR(IF(ROWS(C$10:C256) &lt;= B$4,DataForViolins!B256,IF(ROWS(C$10:C256) &lt;=2*B$4,INDEX(DataForViolins!B$10:B$259,ROW(C256)-B$4-(ROW(B$10)-1)),NA())),NA())</f>
        <v>232.21713277199905</v>
      </c>
      <c r="D256" cm="1">
        <f t="array" ref="D256">IFERROR(IF(ROWS(D$10:D256) &lt;= D$4,D$1-EnterData!$N$4*DataKernels!C256/MAX(DataKernels!C$10:C$259),IF(ROWS(D$10:D256)&lt;=2*D$4,D$1+EnterData!$N$4*INDEX(DataKernels!C$10:C$259,ROW(D256)-D$4-(ROW(D$10)-1))/MAX(DataKernels!C$10:C$259),NA())),NA())</f>
        <v>1.9988921608929662</v>
      </c>
      <c r="E256" cm="1">
        <f t="array" ref="E256">IFERROR(IF(ROWS(E$10:E256) &lt;= D$4,DataForViolins!C256,IF(ROWS(E$10:E256) &lt;=2*D$4,INDEX(DataForViolins!C$10:C$259,ROW(E256)-D$4-(ROW(D$10)-1)),NA())),NA())</f>
        <v>281.11819868104624</v>
      </c>
      <c r="F256" t="e" cm="1">
        <f t="array" ref="F256">IFERROR(IF(ROWS(F$10:F256) &lt;= F$4,F$1-EnterData!$N$4*DataKernels!D256/MAX(DataKernels!D$10:D$259),IF(ROWS(F$10:F256)&lt;=2*F$4,F$1+EnterData!$N$4*INDEX(DataKernels!D$10:D$259,ROW(F256)-F$4-(ROW(F$10)-1))/MAX(DataKernels!D$10:D$259),NA())),NA())</f>
        <v>#N/A</v>
      </c>
      <c r="G256" t="str" cm="1">
        <f t="array" ref="G256">IFERROR(IF(ROWS(G$10:G256) &lt;= F$4,DataForViolins!D256,IF(ROWS(G$10:G256) &lt;=2*F$4,INDEX(DataForViolins!D$10:D$259,ROW(G256)-F$4-(ROW(F$10)-1)),NA())),NA())</f>
        <v/>
      </c>
      <c r="H256" t="e" cm="1">
        <f t="array" ref="H256">IFERROR(IF(ROWS(H$10:H256) &lt;= H$4,H$1-EnterData!$N$4*DataKernels!E256/MAX(DataKernels!E$10:E$259),IF(ROWS(H$10:H256)&lt;=2*H$4,H$1+EnterData!$N$4*INDEX(DataKernels!E$10:E$259,ROW(H256)-H$4-(ROW(H$10)-1))/MAX(DataKernels!E$10:E$259),NA())),NA())</f>
        <v>#N/A</v>
      </c>
      <c r="I256" t="str" cm="1">
        <f t="array" ref="I256">IFERROR(IF(ROWS(I$10:I256) &lt;= H$4,DataForViolins!E256,IF(ROWS(I$10:I256) &lt;=2*H$4,INDEX(DataForViolins!E$10:E$259,ROW(I256)-H$4-(ROW(H$10)-1)),NA())),NA())</f>
        <v/>
      </c>
      <c r="J256" t="e" cm="1">
        <f t="array" ref="J256">IFERROR(IF(ROWS(J$10:J256) &lt;= J$4,J$1-EnterData!$N$4*DataKernels!F256/MAX(DataKernels!F$10:F$259),IF(ROWS(J$10:J256)&lt;=2*J$4,J$1+EnterData!$N$4*INDEX(DataKernels!F$10:F$259,ROW(J256)-J$4-(ROW(J$10)-1))/MAX(DataKernels!F$10:F$259),NA())),NA())</f>
        <v>#N/A</v>
      </c>
      <c r="K256" t="str" cm="1">
        <f t="array" ref="K256">IFERROR(IF(ROWS(K$10:K256) &lt;= J$4,DataForViolins!F256,IF(ROWS(K$10:K256) &lt;=2*J$4,INDEX(DataForViolins!F$10:F$259,ROW(K256)-J$4-(ROW(J$10)-1)),NA())),NA())</f>
        <v/>
      </c>
      <c r="L256" t="e" cm="1">
        <f t="array" ref="L256">IFERROR(IF(ROWS(L$10:L256) &lt;= L$4,L$1-EnterData!$N$4*DataKernels!G256/MAX(DataKernels!G$10:G$259),IF(ROWS(L$10:L256)&lt;=2*L$4,L$1+EnterData!$N$4*INDEX(DataKernels!G$10:G$259,ROW(L256)-L$4-(ROW(L$10)-1))/MAX(DataKernels!G$10:G$259),NA())),NA())</f>
        <v>#N/A</v>
      </c>
      <c r="M256" t="str" cm="1">
        <f t="array" ref="M256">IFERROR(IF(ROWS(M$10:M256) &lt;= L$4,DataForViolins!G256,IF(ROWS(M$10:M256) &lt;=2*L$4,INDEX(DataForViolins!G$10:G$259,ROW(M256)-L$4-(ROW(L$10)-1)),NA())),NA())</f>
        <v/>
      </c>
      <c r="N256" t="e" cm="1">
        <f t="array" ref="N256">IFERROR(IF(ROWS(N$10:N256) &lt;= N$4,N$1-EnterData!$N$4*DataKernels!H256/MAX(DataKernels!H$10:H$259),IF(ROWS(N$10:N256)&lt;=2*N$4,N$1+EnterData!$N$4*INDEX(DataKernels!H$10:H$259,ROW(N256)-N$4-(ROW(N$10)-1))/MAX(DataKernels!H$10:H$259),NA())),NA())</f>
        <v>#N/A</v>
      </c>
      <c r="O256" t="str" cm="1">
        <f t="array" ref="O256">IFERROR(IF(ROWS(O$10:O256) &lt;= N$4,DataForViolins!H256,IF(ROWS(O$10:O256) &lt;=2*N$4,INDEX(DataForViolins!H$10:H$259,ROW(O256)-N$4-(ROW(N$10)-1)),NA())),NA())</f>
        <v/>
      </c>
      <c r="P256" t="e" cm="1">
        <f t="array" ref="P256">IFERROR(IF(ROWS(P$10:P256) &lt;= P$4,P$1-EnterData!$N$4*DataKernels!I256/MAX(DataKernels!I$10:I$259),IF(ROWS(P$10:P256)&lt;=2*P$4,P$1+EnterData!$N$4*INDEX(DataKernels!I$10:I$259,ROW(P256)-P$4-(ROW(P$10)-1))/MAX(DataKernels!I$10:I$259),NA())),NA())</f>
        <v>#N/A</v>
      </c>
      <c r="Q256" t="str" cm="1">
        <f t="array" ref="Q256">IFERROR(IF(ROWS(Q$10:Q256) &lt;= P$4,DataForViolins!I256,IF(ROWS(Q$10:Q256) &lt;=2*P$4,INDEX(DataForViolins!I$10:I$259,ROW(Q256)-P$4-(ROW(P$10)-1)),NA())),NA())</f>
        <v/>
      </c>
      <c r="R256" t="e" cm="1">
        <f t="array" ref="R256">IFERROR(IF(ROWS(R$10:R256) &lt;= R$4,R$1-EnterData!$N$4*DataKernels!J256/MAX(DataKernels!J$10:J$259),IF(ROWS(R$10:R256)&lt;=2*R$4,R$1+EnterData!$N$4*INDEX(DataKernels!J$10:J$259,ROW(R256)-R$4-(ROW(R$10)-1))/MAX(DataKernels!J$10:J$259),NA())),NA())</f>
        <v>#N/A</v>
      </c>
      <c r="S256" t="str" cm="1">
        <f t="array" ref="S256">IFERROR(IF(ROWS(S$10:S256) &lt;= R$4,DataForViolins!J256,IF(ROWS(S$10:S256) &lt;=2*R$4,INDEX(DataForViolins!J$10:J$259,ROW(S256)-R$4-(ROW(R$10)-1)),NA())),NA())</f>
        <v/>
      </c>
      <c r="T256" t="e" cm="1">
        <f t="array" ref="T256">IFERROR(IF(ROWS(T$10:T256) &lt;= T$4,T$1-EnterData!$N$4*DataKernels!K256/MAX(DataKernels!K$10:K$259),IF(ROWS(T$10:T256)&lt;=2*T$4,T$1+EnterData!$N$4*INDEX(DataKernels!K$10:K$259,ROW(T256)-T$4-(ROW(T$10)-1))/MAX(DataKernels!K$10:K$259),NA())),NA())</f>
        <v>#N/A</v>
      </c>
      <c r="U256" t="str" cm="1">
        <f t="array" ref="U256">IFERROR(IF(ROWS(U$10:U256) &lt;= T$4,DataForViolins!K256,IF(ROWS(U$10:U256) &lt;=2*T$4,INDEX(DataForViolins!K$10:K$259,ROW(U256)-T$4-(ROW(T$10)-1)),NA())),NA())</f>
        <v/>
      </c>
    </row>
    <row r="257" spans="2:21" x14ac:dyDescent="0.25">
      <c r="B257" cm="1">
        <f t="array" ref="B257">IFERROR(IF(ROWS(B$10:B257) &lt;= B$4,B$1-EnterData!$N$4*DataKernels!B257/MAX(DataKernels!B$10:B$259),IF(ROWS(B$10:B257)&lt;=2*B$4,B$1+EnterData!$N$4*INDEX(DataKernels!B$10:B$259,ROW(B257)-B$4-(ROW(B$10)-1))/MAX(DataKernels!B$10:B$259),NA())),NA())</f>
        <v>0.99922063944247008</v>
      </c>
      <c r="C257" cm="1">
        <f t="array" ref="C257">IFERROR(IF(ROWS(C$10:C257) &lt;= B$4,DataForViolins!B257,IF(ROWS(C$10:C257) &lt;=2*B$4,INDEX(DataForViolins!B$10:B$259,ROW(C257)-B$4-(ROW(B$10)-1)),NA())),NA())</f>
        <v>232.84070308099419</v>
      </c>
      <c r="D257" cm="1">
        <f t="array" ref="D257">IFERROR(IF(ROWS(D$10:D257) &lt;= D$4,D$1-EnterData!$N$4*DataKernels!C257/MAX(DataKernels!C$10:C$259),IF(ROWS(D$10:D257)&lt;=2*D$4,D$1+EnterData!$N$4*INDEX(DataKernels!C$10:C$259,ROW(D257)-D$4-(ROW(D$10)-1))/MAX(DataKernels!C$10:C$259),NA())),NA())</f>
        <v>1.9990407123831024</v>
      </c>
      <c r="E257" cm="1">
        <f t="array" ref="E257">IFERROR(IF(ROWS(E$10:E257) &lt;= D$4,DataForViolins!C257,IF(ROWS(E$10:E257) &lt;=2*D$4,INDEX(DataForViolins!C$10:C$259,ROW(E257)-D$4-(ROW(D$10)-1)),NA())),NA())</f>
        <v>281.64180525455276</v>
      </c>
      <c r="F257" t="e" cm="1">
        <f t="array" ref="F257">IFERROR(IF(ROWS(F$10:F257) &lt;= F$4,F$1-EnterData!$N$4*DataKernels!D257/MAX(DataKernels!D$10:D$259),IF(ROWS(F$10:F257)&lt;=2*F$4,F$1+EnterData!$N$4*INDEX(DataKernels!D$10:D$259,ROW(F257)-F$4-(ROW(F$10)-1))/MAX(DataKernels!D$10:D$259),NA())),NA())</f>
        <v>#N/A</v>
      </c>
      <c r="G257" t="str" cm="1">
        <f t="array" ref="G257">IFERROR(IF(ROWS(G$10:G257) &lt;= F$4,DataForViolins!D257,IF(ROWS(G$10:G257) &lt;=2*F$4,INDEX(DataForViolins!D$10:D$259,ROW(G257)-F$4-(ROW(F$10)-1)),NA())),NA())</f>
        <v/>
      </c>
      <c r="H257" t="e" cm="1">
        <f t="array" ref="H257">IFERROR(IF(ROWS(H$10:H257) &lt;= H$4,H$1-EnterData!$N$4*DataKernels!E257/MAX(DataKernels!E$10:E$259),IF(ROWS(H$10:H257)&lt;=2*H$4,H$1+EnterData!$N$4*INDEX(DataKernels!E$10:E$259,ROW(H257)-H$4-(ROW(H$10)-1))/MAX(DataKernels!E$10:E$259),NA())),NA())</f>
        <v>#N/A</v>
      </c>
      <c r="I257" t="str" cm="1">
        <f t="array" ref="I257">IFERROR(IF(ROWS(I$10:I257) &lt;= H$4,DataForViolins!E257,IF(ROWS(I$10:I257) &lt;=2*H$4,INDEX(DataForViolins!E$10:E$259,ROW(I257)-H$4-(ROW(H$10)-1)),NA())),NA())</f>
        <v/>
      </c>
      <c r="J257" t="e" cm="1">
        <f t="array" ref="J257">IFERROR(IF(ROWS(J$10:J257) &lt;= J$4,J$1-EnterData!$N$4*DataKernels!F257/MAX(DataKernels!F$10:F$259),IF(ROWS(J$10:J257)&lt;=2*J$4,J$1+EnterData!$N$4*INDEX(DataKernels!F$10:F$259,ROW(J257)-J$4-(ROW(J$10)-1))/MAX(DataKernels!F$10:F$259),NA())),NA())</f>
        <v>#N/A</v>
      </c>
      <c r="K257" t="str" cm="1">
        <f t="array" ref="K257">IFERROR(IF(ROWS(K$10:K257) &lt;= J$4,DataForViolins!F257,IF(ROWS(K$10:K257) &lt;=2*J$4,INDEX(DataForViolins!F$10:F$259,ROW(K257)-J$4-(ROW(J$10)-1)),NA())),NA())</f>
        <v/>
      </c>
      <c r="L257" t="e" cm="1">
        <f t="array" ref="L257">IFERROR(IF(ROWS(L$10:L257) &lt;= L$4,L$1-EnterData!$N$4*DataKernels!G257/MAX(DataKernels!G$10:G$259),IF(ROWS(L$10:L257)&lt;=2*L$4,L$1+EnterData!$N$4*INDEX(DataKernels!G$10:G$259,ROW(L257)-L$4-(ROW(L$10)-1))/MAX(DataKernels!G$10:G$259),NA())),NA())</f>
        <v>#N/A</v>
      </c>
      <c r="M257" t="str" cm="1">
        <f t="array" ref="M257">IFERROR(IF(ROWS(M$10:M257) &lt;= L$4,DataForViolins!G257,IF(ROWS(M$10:M257) &lt;=2*L$4,INDEX(DataForViolins!G$10:G$259,ROW(M257)-L$4-(ROW(L$10)-1)),NA())),NA())</f>
        <v/>
      </c>
      <c r="N257" t="e" cm="1">
        <f t="array" ref="N257">IFERROR(IF(ROWS(N$10:N257) &lt;= N$4,N$1-EnterData!$N$4*DataKernels!H257/MAX(DataKernels!H$10:H$259),IF(ROWS(N$10:N257)&lt;=2*N$4,N$1+EnterData!$N$4*INDEX(DataKernels!H$10:H$259,ROW(N257)-N$4-(ROW(N$10)-1))/MAX(DataKernels!H$10:H$259),NA())),NA())</f>
        <v>#N/A</v>
      </c>
      <c r="O257" t="str" cm="1">
        <f t="array" ref="O257">IFERROR(IF(ROWS(O$10:O257) &lt;= N$4,DataForViolins!H257,IF(ROWS(O$10:O257) &lt;=2*N$4,INDEX(DataForViolins!H$10:H$259,ROW(O257)-N$4-(ROW(N$10)-1)),NA())),NA())</f>
        <v/>
      </c>
      <c r="P257" t="e" cm="1">
        <f t="array" ref="P257">IFERROR(IF(ROWS(P$10:P257) &lt;= P$4,P$1-EnterData!$N$4*DataKernels!I257/MAX(DataKernels!I$10:I$259),IF(ROWS(P$10:P257)&lt;=2*P$4,P$1+EnterData!$N$4*INDEX(DataKernels!I$10:I$259,ROW(P257)-P$4-(ROW(P$10)-1))/MAX(DataKernels!I$10:I$259),NA())),NA())</f>
        <v>#N/A</v>
      </c>
      <c r="Q257" t="str" cm="1">
        <f t="array" ref="Q257">IFERROR(IF(ROWS(Q$10:Q257) &lt;= P$4,DataForViolins!I257,IF(ROWS(Q$10:Q257) &lt;=2*P$4,INDEX(DataForViolins!I$10:I$259,ROW(Q257)-P$4-(ROW(P$10)-1)),NA())),NA())</f>
        <v/>
      </c>
      <c r="R257" t="e" cm="1">
        <f t="array" ref="R257">IFERROR(IF(ROWS(R$10:R257) &lt;= R$4,R$1-EnterData!$N$4*DataKernels!J257/MAX(DataKernels!J$10:J$259),IF(ROWS(R$10:R257)&lt;=2*R$4,R$1+EnterData!$N$4*INDEX(DataKernels!J$10:J$259,ROW(R257)-R$4-(ROW(R$10)-1))/MAX(DataKernels!J$10:J$259),NA())),NA())</f>
        <v>#N/A</v>
      </c>
      <c r="S257" t="str" cm="1">
        <f t="array" ref="S257">IFERROR(IF(ROWS(S$10:S257) &lt;= R$4,DataForViolins!J257,IF(ROWS(S$10:S257) &lt;=2*R$4,INDEX(DataForViolins!J$10:J$259,ROW(S257)-R$4-(ROW(R$10)-1)),NA())),NA())</f>
        <v/>
      </c>
      <c r="T257" t="e" cm="1">
        <f t="array" ref="T257">IFERROR(IF(ROWS(T$10:T257) &lt;= T$4,T$1-EnterData!$N$4*DataKernels!K257/MAX(DataKernels!K$10:K$259),IF(ROWS(T$10:T257)&lt;=2*T$4,T$1+EnterData!$N$4*INDEX(DataKernels!K$10:K$259,ROW(T257)-T$4-(ROW(T$10)-1))/MAX(DataKernels!K$10:K$259),NA())),NA())</f>
        <v>#N/A</v>
      </c>
      <c r="U257" t="str" cm="1">
        <f t="array" ref="U257">IFERROR(IF(ROWS(U$10:U257) &lt;= T$4,DataForViolins!K257,IF(ROWS(U$10:U257) &lt;=2*T$4,INDEX(DataForViolins!K$10:K$259,ROW(U257)-T$4-(ROW(T$10)-1)),NA())),NA())</f>
        <v/>
      </c>
    </row>
    <row r="258" spans="2:21" x14ac:dyDescent="0.25">
      <c r="B258" cm="1">
        <f t="array" ref="B258">IFERROR(IF(ROWS(B$10:B258) &lt;= B$4,B$1-EnterData!$N$4*DataKernels!B258/MAX(DataKernels!B$10:B$259),IF(ROWS(B$10:B258)&lt;=2*B$4,B$1+EnterData!$N$4*INDEX(DataKernels!B$10:B$259,ROW(B258)-B$4-(ROW(B$10)-1))/MAX(DataKernels!B$10:B$259),NA())),NA())</f>
        <v>0.99933744133267177</v>
      </c>
      <c r="C258" cm="1">
        <f t="array" ref="C258">IFERROR(IF(ROWS(C$10:C258) &lt;= B$4,DataForViolins!B258,IF(ROWS(C$10:C258) &lt;=2*B$4,INDEX(DataForViolins!B$10:B$259,ROW(C258)-B$4-(ROW(B$10)-1)),NA())),NA())</f>
        <v>233.46427338998933</v>
      </c>
      <c r="D258" cm="1">
        <f t="array" ref="D258">IFERROR(IF(ROWS(D$10:D258) &lt;= D$4,D$1-EnterData!$N$4*DataKernels!C258/MAX(DataKernels!C$10:C$259),IF(ROWS(D$10:D258)&lt;=2*D$4,D$1+EnterData!$N$4*INDEX(DataKernels!C$10:C$259,ROW(D258)-D$4-(ROW(D$10)-1))/MAX(DataKernels!C$10:C$259),NA())),NA())</f>
        <v>1.9991713128685693</v>
      </c>
      <c r="E258" cm="1">
        <f t="array" ref="E258">IFERROR(IF(ROWS(E$10:E258) &lt;= D$4,DataForViolins!C258,IF(ROWS(E$10:E258) &lt;=2*D$4,INDEX(DataForViolins!C$10:C$259,ROW(E258)-D$4-(ROW(D$10)-1)),NA())),NA())</f>
        <v>282.16541182805929</v>
      </c>
      <c r="F258" t="e" cm="1">
        <f t="array" ref="F258">IFERROR(IF(ROWS(F$10:F258) &lt;= F$4,F$1-EnterData!$N$4*DataKernels!D258/MAX(DataKernels!D$10:D$259),IF(ROWS(F$10:F258)&lt;=2*F$4,F$1+EnterData!$N$4*INDEX(DataKernels!D$10:D$259,ROW(F258)-F$4-(ROW(F$10)-1))/MAX(DataKernels!D$10:D$259),NA())),NA())</f>
        <v>#N/A</v>
      </c>
      <c r="G258" t="str" cm="1">
        <f t="array" ref="G258">IFERROR(IF(ROWS(G$10:G258) &lt;= F$4,DataForViolins!D258,IF(ROWS(G$10:G258) &lt;=2*F$4,INDEX(DataForViolins!D$10:D$259,ROW(G258)-F$4-(ROW(F$10)-1)),NA())),NA())</f>
        <v/>
      </c>
      <c r="H258" t="e" cm="1">
        <f t="array" ref="H258">IFERROR(IF(ROWS(H$10:H258) &lt;= H$4,H$1-EnterData!$N$4*DataKernels!E258/MAX(DataKernels!E$10:E$259),IF(ROWS(H$10:H258)&lt;=2*H$4,H$1+EnterData!$N$4*INDEX(DataKernels!E$10:E$259,ROW(H258)-H$4-(ROW(H$10)-1))/MAX(DataKernels!E$10:E$259),NA())),NA())</f>
        <v>#N/A</v>
      </c>
      <c r="I258" t="str" cm="1">
        <f t="array" ref="I258">IFERROR(IF(ROWS(I$10:I258) &lt;= H$4,DataForViolins!E258,IF(ROWS(I$10:I258) &lt;=2*H$4,INDEX(DataForViolins!E$10:E$259,ROW(I258)-H$4-(ROW(H$10)-1)),NA())),NA())</f>
        <v/>
      </c>
      <c r="J258" t="e" cm="1">
        <f t="array" ref="J258">IFERROR(IF(ROWS(J$10:J258) &lt;= J$4,J$1-EnterData!$N$4*DataKernels!F258/MAX(DataKernels!F$10:F$259),IF(ROWS(J$10:J258)&lt;=2*J$4,J$1+EnterData!$N$4*INDEX(DataKernels!F$10:F$259,ROW(J258)-J$4-(ROW(J$10)-1))/MAX(DataKernels!F$10:F$259),NA())),NA())</f>
        <v>#N/A</v>
      </c>
      <c r="K258" t="str" cm="1">
        <f t="array" ref="K258">IFERROR(IF(ROWS(K$10:K258) &lt;= J$4,DataForViolins!F258,IF(ROWS(K$10:K258) &lt;=2*J$4,INDEX(DataForViolins!F$10:F$259,ROW(K258)-J$4-(ROW(J$10)-1)),NA())),NA())</f>
        <v/>
      </c>
      <c r="L258" t="e" cm="1">
        <f t="array" ref="L258">IFERROR(IF(ROWS(L$10:L258) &lt;= L$4,L$1-EnterData!$N$4*DataKernels!G258/MAX(DataKernels!G$10:G$259),IF(ROWS(L$10:L258)&lt;=2*L$4,L$1+EnterData!$N$4*INDEX(DataKernels!G$10:G$259,ROW(L258)-L$4-(ROW(L$10)-1))/MAX(DataKernels!G$10:G$259),NA())),NA())</f>
        <v>#N/A</v>
      </c>
      <c r="M258" t="str" cm="1">
        <f t="array" ref="M258">IFERROR(IF(ROWS(M$10:M258) &lt;= L$4,DataForViolins!G258,IF(ROWS(M$10:M258) &lt;=2*L$4,INDEX(DataForViolins!G$10:G$259,ROW(M258)-L$4-(ROW(L$10)-1)),NA())),NA())</f>
        <v/>
      </c>
      <c r="N258" t="e" cm="1">
        <f t="array" ref="N258">IFERROR(IF(ROWS(N$10:N258) &lt;= N$4,N$1-EnterData!$N$4*DataKernels!H258/MAX(DataKernels!H$10:H$259),IF(ROWS(N$10:N258)&lt;=2*N$4,N$1+EnterData!$N$4*INDEX(DataKernels!H$10:H$259,ROW(N258)-N$4-(ROW(N$10)-1))/MAX(DataKernels!H$10:H$259),NA())),NA())</f>
        <v>#N/A</v>
      </c>
      <c r="O258" t="str" cm="1">
        <f t="array" ref="O258">IFERROR(IF(ROWS(O$10:O258) &lt;= N$4,DataForViolins!H258,IF(ROWS(O$10:O258) &lt;=2*N$4,INDEX(DataForViolins!H$10:H$259,ROW(O258)-N$4-(ROW(N$10)-1)),NA())),NA())</f>
        <v/>
      </c>
      <c r="P258" t="e" cm="1">
        <f t="array" ref="P258">IFERROR(IF(ROWS(P$10:P258) &lt;= P$4,P$1-EnterData!$N$4*DataKernels!I258/MAX(DataKernels!I$10:I$259),IF(ROWS(P$10:P258)&lt;=2*P$4,P$1+EnterData!$N$4*INDEX(DataKernels!I$10:I$259,ROW(P258)-P$4-(ROW(P$10)-1))/MAX(DataKernels!I$10:I$259),NA())),NA())</f>
        <v>#N/A</v>
      </c>
      <c r="Q258" t="str" cm="1">
        <f t="array" ref="Q258">IFERROR(IF(ROWS(Q$10:Q258) &lt;= P$4,DataForViolins!I258,IF(ROWS(Q$10:Q258) &lt;=2*P$4,INDEX(DataForViolins!I$10:I$259,ROW(Q258)-P$4-(ROW(P$10)-1)),NA())),NA())</f>
        <v/>
      </c>
      <c r="R258" t="e" cm="1">
        <f t="array" ref="R258">IFERROR(IF(ROWS(R$10:R258) &lt;= R$4,R$1-EnterData!$N$4*DataKernels!J258/MAX(DataKernels!J$10:J$259),IF(ROWS(R$10:R258)&lt;=2*R$4,R$1+EnterData!$N$4*INDEX(DataKernels!J$10:J$259,ROW(R258)-R$4-(ROW(R$10)-1))/MAX(DataKernels!J$10:J$259),NA())),NA())</f>
        <v>#N/A</v>
      </c>
      <c r="S258" t="str" cm="1">
        <f t="array" ref="S258">IFERROR(IF(ROWS(S$10:S258) &lt;= R$4,DataForViolins!J258,IF(ROWS(S$10:S258) &lt;=2*R$4,INDEX(DataForViolins!J$10:J$259,ROW(S258)-R$4-(ROW(R$10)-1)),NA())),NA())</f>
        <v/>
      </c>
      <c r="T258" t="e" cm="1">
        <f t="array" ref="T258">IFERROR(IF(ROWS(T$10:T258) &lt;= T$4,T$1-EnterData!$N$4*DataKernels!K258/MAX(DataKernels!K$10:K$259),IF(ROWS(T$10:T258)&lt;=2*T$4,T$1+EnterData!$N$4*INDEX(DataKernels!K$10:K$259,ROW(T258)-T$4-(ROW(T$10)-1))/MAX(DataKernels!K$10:K$259),NA())),NA())</f>
        <v>#N/A</v>
      </c>
      <c r="U258" t="str" cm="1">
        <f t="array" ref="U258">IFERROR(IF(ROWS(U$10:U258) &lt;= T$4,DataForViolins!K258,IF(ROWS(U$10:U258) &lt;=2*T$4,INDEX(DataForViolins!K$10:K$259,ROW(U258)-T$4-(ROW(T$10)-1)),NA())),NA())</f>
        <v/>
      </c>
    </row>
    <row r="259" spans="2:21" x14ac:dyDescent="0.25">
      <c r="B259" cm="1">
        <f t="array" ref="B259">IFERROR(IF(ROWS(B$10:B259) &lt;= B$4,B$1-EnterData!$N$4*DataKernels!B259/MAX(DataKernels!B$10:B$259),IF(ROWS(B$10:B259)&lt;=2*B$4,B$1+EnterData!$N$4*INDEX(DataKernels!B$10:B$259,ROW(B259)-B$4-(ROW(B$10)-1))/MAX(DataKernels!B$10:B$259),NA())),NA())</f>
        <v>0.99943848009645242</v>
      </c>
      <c r="C259" cm="1">
        <f t="array" ref="C259">IFERROR(IF(ROWS(C$10:C259) &lt;= B$4,DataForViolins!B259,IF(ROWS(C$10:C259) &lt;=2*B$4,INDEX(DataForViolins!B$10:B$259,ROW(C259)-B$4-(ROW(B$10)-1)),NA())),NA())</f>
        <v>234.08784369898447</v>
      </c>
      <c r="D259" cm="1">
        <f t="array" ref="D259">IFERROR(IF(ROWS(D$10:D259) &lt;= D$4,D$1-EnterData!$N$4*DataKernels!C259/MAX(DataKernels!C$10:C$259),IF(ROWS(D$10:D259)&lt;=2*D$4,D$1+EnterData!$N$4*INDEX(DataKernels!C$10:C$259,ROW(D259)-D$4-(ROW(D$10)-1))/MAX(DataKernels!C$10:C$259),NA())),NA())</f>
        <v>1.999285832987898</v>
      </c>
      <c r="E259" cm="1">
        <f t="array" ref="E259">IFERROR(IF(ROWS(E$10:E259) &lt;= D$4,DataForViolins!C259,IF(ROWS(E$10:E259) &lt;=2*D$4,INDEX(DataForViolins!C$10:C$259,ROW(E259)-D$4-(ROW(D$10)-1)),NA())),NA())</f>
        <v>282.68901840156582</v>
      </c>
      <c r="F259" t="e" cm="1">
        <f t="array" ref="F259">IFERROR(IF(ROWS(F$10:F259) &lt;= F$4,F$1-EnterData!$N$4*DataKernels!D259/MAX(DataKernels!D$10:D$259),IF(ROWS(F$10:F259)&lt;=2*F$4,F$1+EnterData!$N$4*INDEX(DataKernels!D$10:D$259,ROW(F259)-F$4-(ROW(F$10)-1))/MAX(DataKernels!D$10:D$259),NA())),NA())</f>
        <v>#N/A</v>
      </c>
      <c r="G259" t="str" cm="1">
        <f t="array" ref="G259">IFERROR(IF(ROWS(G$10:G259) &lt;= F$4,DataForViolins!D259,IF(ROWS(G$10:G259) &lt;=2*F$4,INDEX(DataForViolins!D$10:D$259,ROW(G259)-F$4-(ROW(F$10)-1)),NA())),NA())</f>
        <v/>
      </c>
      <c r="H259" t="e" cm="1">
        <f t="array" ref="H259">IFERROR(IF(ROWS(H$10:H259) &lt;= H$4,H$1-EnterData!$N$4*DataKernels!E259/MAX(DataKernels!E$10:E$259),IF(ROWS(H$10:H259)&lt;=2*H$4,H$1+EnterData!$N$4*INDEX(DataKernels!E$10:E$259,ROW(H259)-H$4-(ROW(H$10)-1))/MAX(DataKernels!E$10:E$259),NA())),NA())</f>
        <v>#N/A</v>
      </c>
      <c r="I259" t="str" cm="1">
        <f t="array" ref="I259">IFERROR(IF(ROWS(I$10:I259) &lt;= H$4,DataForViolins!E259,IF(ROWS(I$10:I259) &lt;=2*H$4,INDEX(DataForViolins!E$10:E$259,ROW(I259)-H$4-(ROW(H$10)-1)),NA())),NA())</f>
        <v/>
      </c>
      <c r="J259" t="e" cm="1">
        <f t="array" ref="J259">IFERROR(IF(ROWS(J$10:J259) &lt;= J$4,J$1-EnterData!$N$4*DataKernels!F259/MAX(DataKernels!F$10:F$259),IF(ROWS(J$10:J259)&lt;=2*J$4,J$1+EnterData!$N$4*INDEX(DataKernels!F$10:F$259,ROW(J259)-J$4-(ROW(J$10)-1))/MAX(DataKernels!F$10:F$259),NA())),NA())</f>
        <v>#N/A</v>
      </c>
      <c r="K259" t="str" cm="1">
        <f t="array" ref="K259">IFERROR(IF(ROWS(K$10:K259) &lt;= J$4,DataForViolins!F259,IF(ROWS(K$10:K259) &lt;=2*J$4,INDEX(DataForViolins!F$10:F$259,ROW(K259)-J$4-(ROW(J$10)-1)),NA())),NA())</f>
        <v/>
      </c>
      <c r="L259" t="e" cm="1">
        <f t="array" ref="L259">IFERROR(IF(ROWS(L$10:L259) &lt;= L$4,L$1-EnterData!$N$4*DataKernels!G259/MAX(DataKernels!G$10:G$259),IF(ROWS(L$10:L259)&lt;=2*L$4,L$1+EnterData!$N$4*INDEX(DataKernels!G$10:G$259,ROW(L259)-L$4-(ROW(L$10)-1))/MAX(DataKernels!G$10:G$259),NA())),NA())</f>
        <v>#N/A</v>
      </c>
      <c r="M259" t="str" cm="1">
        <f t="array" ref="M259">IFERROR(IF(ROWS(M$10:M259) &lt;= L$4,DataForViolins!G259,IF(ROWS(M$10:M259) &lt;=2*L$4,INDEX(DataForViolins!G$10:G$259,ROW(M259)-L$4-(ROW(L$10)-1)),NA())),NA())</f>
        <v/>
      </c>
      <c r="N259" t="e" cm="1">
        <f t="array" ref="N259">IFERROR(IF(ROWS(N$10:N259) &lt;= N$4,N$1-EnterData!$N$4*DataKernels!H259/MAX(DataKernels!H$10:H$259),IF(ROWS(N$10:N259)&lt;=2*N$4,N$1+EnterData!$N$4*INDEX(DataKernels!H$10:H$259,ROW(N259)-N$4-(ROW(N$10)-1))/MAX(DataKernels!H$10:H$259),NA())),NA())</f>
        <v>#N/A</v>
      </c>
      <c r="O259" t="str" cm="1">
        <f t="array" ref="O259">IFERROR(IF(ROWS(O$10:O259) &lt;= N$4,DataForViolins!H259,IF(ROWS(O$10:O259) &lt;=2*N$4,INDEX(DataForViolins!H$10:H$259,ROW(O259)-N$4-(ROW(N$10)-1)),NA())),NA())</f>
        <v/>
      </c>
      <c r="P259" t="e" cm="1">
        <f t="array" ref="P259">IFERROR(IF(ROWS(P$10:P259) &lt;= P$4,P$1-EnterData!$N$4*DataKernels!I259/MAX(DataKernels!I$10:I$259),IF(ROWS(P$10:P259)&lt;=2*P$4,P$1+EnterData!$N$4*INDEX(DataKernels!I$10:I$259,ROW(P259)-P$4-(ROW(P$10)-1))/MAX(DataKernels!I$10:I$259),NA())),NA())</f>
        <v>#N/A</v>
      </c>
      <c r="Q259" t="str" cm="1">
        <f t="array" ref="Q259">IFERROR(IF(ROWS(Q$10:Q259) &lt;= P$4,DataForViolins!I259,IF(ROWS(Q$10:Q259) &lt;=2*P$4,INDEX(DataForViolins!I$10:I$259,ROW(Q259)-P$4-(ROW(P$10)-1)),NA())),NA())</f>
        <v/>
      </c>
      <c r="R259" t="e" cm="1">
        <f t="array" ref="R259">IFERROR(IF(ROWS(R$10:R259) &lt;= R$4,R$1-EnterData!$N$4*DataKernels!J259/MAX(DataKernels!J$10:J$259),IF(ROWS(R$10:R259)&lt;=2*R$4,R$1+EnterData!$N$4*INDEX(DataKernels!J$10:J$259,ROW(R259)-R$4-(ROW(R$10)-1))/MAX(DataKernels!J$10:J$259),NA())),NA())</f>
        <v>#N/A</v>
      </c>
      <c r="S259" t="str" cm="1">
        <f t="array" ref="S259">IFERROR(IF(ROWS(S$10:S259) &lt;= R$4,DataForViolins!J259,IF(ROWS(S$10:S259) &lt;=2*R$4,INDEX(DataForViolins!J$10:J$259,ROW(S259)-R$4-(ROW(R$10)-1)),NA())),NA())</f>
        <v/>
      </c>
      <c r="T259" t="e" cm="1">
        <f t="array" ref="T259">IFERROR(IF(ROWS(T$10:T259) &lt;= T$4,T$1-EnterData!$N$4*DataKernels!K259/MAX(DataKernels!K$10:K$259),IF(ROWS(T$10:T259)&lt;=2*T$4,T$1+EnterData!$N$4*INDEX(DataKernels!K$10:K$259,ROW(T259)-T$4-(ROW(T$10)-1))/MAX(DataKernels!K$10:K$259),NA())),NA())</f>
        <v>#N/A</v>
      </c>
      <c r="U259" t="str" cm="1">
        <f t="array" ref="U259">IFERROR(IF(ROWS(U$10:U259) &lt;= T$4,DataForViolins!K259,IF(ROWS(U$10:U259) &lt;=2*T$4,INDEX(DataForViolins!K$10:K$259,ROW(U259)-T$4-(ROW(T$10)-1)),NA())),NA())</f>
        <v/>
      </c>
    </row>
    <row r="260" spans="2:21" x14ac:dyDescent="0.25">
      <c r="B260" cm="1">
        <f t="array" ref="B260">IFERROR(IF(ROWS(B$10:B260) &lt;= B$4,B$1-EnterData!$N$4*DataKernels!#REF!/MAX(DataKernels!B$10:B$259),IF(ROWS(B$10:B260)&lt;=2*B$4,B$1+EnterData!$N$4*INDEX(DataKernels!B$10:B$259,ROW(B260)-B$4-(ROW(B$10)-1))/MAX(DataKernels!B$10:B$259),NA())),NA())</f>
        <v>1.0005662080744262</v>
      </c>
      <c r="C260" cm="1">
        <f t="array" ref="C260">IFERROR(IF(ROWS(C$10:C260) &lt;= B$4,DataForViolins!#REF!,IF(ROWS(C$10:C260) &lt;=2*B$4,INDEX(DataForViolins!B$10:B$259,ROW(C260)-B$4-(ROW(B$10)-1)),NA())),NA())</f>
        <v>78.818836759193132</v>
      </c>
      <c r="D260" cm="1">
        <f t="array" ref="D260">IFERROR(IF(ROWS(D$10:D260) &lt;= D$4,D$1-EnterData!$N$4*DataKernels!#REF!/MAX(DataKernels!C$10:C$259),IF(ROWS(D$10:D260)&lt;=2*D$4,D$1+EnterData!$N$4*INDEX(DataKernels!C$10:C$259,ROW(D260)-D$4-(ROW(D$10)-1))/MAX(DataKernels!C$10:C$259),NA())),NA())</f>
        <v>2.0007005416950387</v>
      </c>
      <c r="E260" cm="1">
        <f t="array" ref="E260">IFERROR(IF(ROWS(E$10:E260) &lt;= D$4,DataForViolins!#REF!,IF(ROWS(E$10:E260) &lt;=2*D$4,INDEX(DataForViolins!C$10:C$259,ROW(E260)-D$4-(ROW(D$10)-1)),NA())),NA())</f>
        <v>152.31098159843503</v>
      </c>
      <c r="F260" t="e" cm="1">
        <f t="array" ref="F260">IFERROR(IF(ROWS(F$10:F260) &lt;= F$4,F$1-EnterData!$N$4*DataKernels!#REF!/MAX(DataKernels!D$10:D$259),IF(ROWS(F$10:F260)&lt;=2*F$4,F$1+EnterData!$N$4*INDEX(DataKernels!D$10:D$259,ROW(F260)-F$4-(ROW(F$10)-1))/MAX(DataKernels!D$10:D$259),NA())),NA())</f>
        <v>#N/A</v>
      </c>
      <c r="G260" t="str" cm="1">
        <f t="array" ref="G260">IFERROR(IF(ROWS(G$10:G260) &lt;= F$4,DataForViolins!#REF!,IF(ROWS(G$10:G260) &lt;=2*F$4,INDEX(DataForViolins!D$10:D$259,ROW(G260)-F$4-(ROW(F$10)-1)),NA())),NA())</f>
        <v/>
      </c>
      <c r="H260" t="e" cm="1">
        <f t="array" ref="H260">IFERROR(IF(ROWS(H$10:H260) &lt;= H$4,H$1-EnterData!$N$4*DataKernels!#REF!/MAX(DataKernels!E$10:E$259),IF(ROWS(H$10:H260)&lt;=2*H$4,H$1+EnterData!$N$4*INDEX(DataKernels!E$10:E$259,ROW(H260)-H$4-(ROW(H$10)-1))/MAX(DataKernels!E$10:E$259),NA())),NA())</f>
        <v>#N/A</v>
      </c>
      <c r="I260" t="str" cm="1">
        <f t="array" ref="I260">IFERROR(IF(ROWS(I$10:I260) &lt;= H$4,DataForViolins!#REF!,IF(ROWS(I$10:I260) &lt;=2*H$4,INDEX(DataForViolins!E$10:E$259,ROW(I260)-H$4-(ROW(H$10)-1)),NA())),NA())</f>
        <v/>
      </c>
      <c r="J260" t="e" cm="1">
        <f t="array" ref="J260">IFERROR(IF(ROWS(J$10:J260) &lt;= J$4,J$1-EnterData!$N$4*DataKernels!#REF!/MAX(DataKernels!F$10:F$259),IF(ROWS(J$10:J260)&lt;=2*J$4,J$1+EnterData!$N$4*INDEX(DataKernels!F$10:F$259,ROW(J260)-J$4-(ROW(J$10)-1))/MAX(DataKernels!F$10:F$259),NA())),NA())</f>
        <v>#N/A</v>
      </c>
      <c r="K260" t="str" cm="1">
        <f t="array" ref="K260">IFERROR(IF(ROWS(K$10:K260) &lt;= J$4,DataForViolins!#REF!,IF(ROWS(K$10:K260) &lt;=2*J$4,INDEX(DataForViolins!F$10:F$259,ROW(K260)-J$4-(ROW(J$10)-1)),NA())),NA())</f>
        <v/>
      </c>
      <c r="L260" t="e" cm="1">
        <f t="array" ref="L260">IFERROR(IF(ROWS(L$10:L260) &lt;= L$4,L$1-EnterData!$N$4*DataKernels!#REF!/MAX(DataKernels!G$10:G$259),IF(ROWS(L$10:L260)&lt;=2*L$4,L$1+EnterData!$N$4*INDEX(DataKernels!G$10:G$259,ROW(L260)-L$4-(ROW(L$10)-1))/MAX(DataKernels!G$10:G$259),NA())),NA())</f>
        <v>#N/A</v>
      </c>
      <c r="M260" t="str" cm="1">
        <f t="array" ref="M260">IFERROR(IF(ROWS(M$10:M260) &lt;= L$4,DataForViolins!#REF!,IF(ROWS(M$10:M260) &lt;=2*L$4,INDEX(DataForViolins!G$10:G$259,ROW(M260)-L$4-(ROW(L$10)-1)),NA())),NA())</f>
        <v/>
      </c>
      <c r="N260" t="e" cm="1">
        <f t="array" ref="N260">IFERROR(IF(ROWS(N$10:N260) &lt;= N$4,N$1-EnterData!$N$4*DataKernels!#REF!/MAX(DataKernels!H$10:H$259),IF(ROWS(N$10:N260)&lt;=2*N$4,N$1+EnterData!$N$4*INDEX(DataKernels!H$10:H$259,ROW(N260)-N$4-(ROW(N$10)-1))/MAX(DataKernels!H$10:H$259),NA())),NA())</f>
        <v>#N/A</v>
      </c>
      <c r="O260" t="str" cm="1">
        <f t="array" ref="O260">IFERROR(IF(ROWS(O$10:O260) &lt;= N$4,DataForViolins!#REF!,IF(ROWS(O$10:O260) &lt;=2*N$4,INDEX(DataForViolins!H$10:H$259,ROW(O260)-N$4-(ROW(N$10)-1)),NA())),NA())</f>
        <v/>
      </c>
      <c r="P260" t="e" cm="1">
        <f t="array" ref="P260">IFERROR(IF(ROWS(P$10:P260) &lt;= P$4,P$1-EnterData!$N$4*DataKernels!#REF!/MAX(DataKernels!I$10:I$259),IF(ROWS(P$10:P260)&lt;=2*P$4,P$1+EnterData!$N$4*INDEX(DataKernels!I$10:I$259,ROW(P260)-P$4-(ROW(P$10)-1))/MAX(DataKernels!I$10:I$259),NA())),NA())</f>
        <v>#N/A</v>
      </c>
      <c r="Q260" t="str" cm="1">
        <f t="array" ref="Q260">IFERROR(IF(ROWS(Q$10:Q260) &lt;= P$4,DataForViolins!#REF!,IF(ROWS(Q$10:Q260) &lt;=2*P$4,INDEX(DataForViolins!I$10:I$259,ROW(Q260)-P$4-(ROW(P$10)-1)),NA())),NA())</f>
        <v/>
      </c>
      <c r="R260" t="e" cm="1">
        <f t="array" ref="R260">IFERROR(IF(ROWS(R$10:R260) &lt;= R$4,R$1-EnterData!$N$4*DataKernels!#REF!/MAX(DataKernels!J$10:J$259),IF(ROWS(R$10:R260)&lt;=2*R$4,R$1+EnterData!$N$4*INDEX(DataKernels!J$10:J$259,ROW(R260)-R$4-(ROW(R$10)-1))/MAX(DataKernels!J$10:J$259),NA())),NA())</f>
        <v>#N/A</v>
      </c>
      <c r="S260" t="str" cm="1">
        <f t="array" ref="S260">IFERROR(IF(ROWS(S$10:S260) &lt;= R$4,DataForViolins!#REF!,IF(ROWS(S$10:S260) &lt;=2*R$4,INDEX(DataForViolins!J$10:J$259,ROW(S260)-R$4-(ROW(R$10)-1)),NA())),NA())</f>
        <v/>
      </c>
      <c r="T260" t="e" cm="1">
        <f t="array" ref="T260">IFERROR(IF(ROWS(T$10:T260) &lt;= T$4,T$1-EnterData!$N$4*DataKernels!#REF!/MAX(DataKernels!K$10:K$259),IF(ROWS(T$10:T260)&lt;=2*T$4,T$1+EnterData!$N$4*INDEX(DataKernels!K$10:K$259,ROW(T260)-T$4-(ROW(T$10)-1))/MAX(DataKernels!K$10:K$259),NA())),NA())</f>
        <v>#N/A</v>
      </c>
      <c r="U260" t="str" cm="1">
        <f t="array" ref="U260">IFERROR(IF(ROWS(U$10:U260) &lt;= T$4,DataForViolins!#REF!,IF(ROWS(U$10:U260) &lt;=2*T$4,INDEX(DataForViolins!K$10:K$259,ROW(U260)-T$4-(ROW(T$10)-1)),NA())),NA())</f>
        <v/>
      </c>
    </row>
    <row r="261" spans="2:21" x14ac:dyDescent="0.25">
      <c r="B261" cm="1">
        <f t="array" ref="B261">IFERROR(IF(ROWS(B$10:B261) &lt;= B$4,B$1-EnterData!$N$4*DataKernels!#REF!/MAX(DataKernels!B$10:B$259),IF(ROWS(B$10:B261)&lt;=2*B$4,B$1+EnterData!$N$4*INDEX(DataKernels!B$10:B$259,ROW(B261)-B$4-(ROW(B$10)-1))/MAX(DataKernels!B$10:B$259),NA())),NA())</f>
        <v>1.0006685087460996</v>
      </c>
      <c r="C261" cm="1">
        <f t="array" ref="C261">IFERROR(IF(ROWS(C$10:C261) &lt;= B$4,DataForViolins!#REF!,IF(ROWS(C$10:C261) &lt;=2*B$4,INDEX(DataForViolins!B$10:B$259,ROW(C261)-B$4-(ROW(B$10)-1)),NA())),NA())</f>
        <v>79.442407068188288</v>
      </c>
      <c r="D261" cm="1">
        <f t="array" ref="D261">IFERROR(IF(ROWS(D$10:D261) &lt;= D$4,D$1-EnterData!$N$4*DataKernels!#REF!/MAX(DataKernels!C$10:C$259),IF(ROWS(D$10:D261)&lt;=2*D$4,D$1+EnterData!$N$4*INDEX(DataKernels!C$10:C$259,ROW(D261)-D$4-(ROW(D$10)-1))/MAX(DataKernels!C$10:C$259),NA())),NA())</f>
        <v>2.000811872917704</v>
      </c>
      <c r="E261" cm="1">
        <f t="array" ref="E261">IFERROR(IF(ROWS(E$10:E261) &lt;= D$4,DataForViolins!#REF!,IF(ROWS(E$10:E261) &lt;=2*D$4,INDEX(DataForViolins!C$10:C$259,ROW(E261)-D$4-(ROW(D$10)-1)),NA())),NA())</f>
        <v>152.83458817194159</v>
      </c>
      <c r="F261" t="e" cm="1">
        <f t="array" ref="F261">IFERROR(IF(ROWS(F$10:F261) &lt;= F$4,F$1-EnterData!$N$4*DataKernels!#REF!/MAX(DataKernels!D$10:D$259),IF(ROWS(F$10:F261)&lt;=2*F$4,F$1+EnterData!$N$4*INDEX(DataKernels!D$10:D$259,ROW(F261)-F$4-(ROW(F$10)-1))/MAX(DataKernels!D$10:D$259),NA())),NA())</f>
        <v>#N/A</v>
      </c>
      <c r="G261" t="str" cm="1">
        <f t="array" ref="G261">IFERROR(IF(ROWS(G$10:G261) &lt;= F$4,DataForViolins!#REF!,IF(ROWS(G$10:G261) &lt;=2*F$4,INDEX(DataForViolins!D$10:D$259,ROW(G261)-F$4-(ROW(F$10)-1)),NA())),NA())</f>
        <v/>
      </c>
      <c r="H261" t="e" cm="1">
        <f t="array" ref="H261">IFERROR(IF(ROWS(H$10:H261) &lt;= H$4,H$1-EnterData!$N$4*DataKernels!#REF!/MAX(DataKernels!E$10:E$259),IF(ROWS(H$10:H261)&lt;=2*H$4,H$1+EnterData!$N$4*INDEX(DataKernels!E$10:E$259,ROW(H261)-H$4-(ROW(H$10)-1))/MAX(DataKernels!E$10:E$259),NA())),NA())</f>
        <v>#N/A</v>
      </c>
      <c r="I261" t="str" cm="1">
        <f t="array" ref="I261">IFERROR(IF(ROWS(I$10:I261) &lt;= H$4,DataForViolins!#REF!,IF(ROWS(I$10:I261) &lt;=2*H$4,INDEX(DataForViolins!E$10:E$259,ROW(I261)-H$4-(ROW(H$10)-1)),NA())),NA())</f>
        <v/>
      </c>
      <c r="J261" t="e" cm="1">
        <f t="array" ref="J261">IFERROR(IF(ROWS(J$10:J261) &lt;= J$4,J$1-EnterData!$N$4*DataKernels!#REF!/MAX(DataKernels!F$10:F$259),IF(ROWS(J$10:J261)&lt;=2*J$4,J$1+EnterData!$N$4*INDEX(DataKernels!F$10:F$259,ROW(J261)-J$4-(ROW(J$10)-1))/MAX(DataKernels!F$10:F$259),NA())),NA())</f>
        <v>#N/A</v>
      </c>
      <c r="K261" t="str" cm="1">
        <f t="array" ref="K261">IFERROR(IF(ROWS(K$10:K261) &lt;= J$4,DataForViolins!#REF!,IF(ROWS(K$10:K261) &lt;=2*J$4,INDEX(DataForViolins!F$10:F$259,ROW(K261)-J$4-(ROW(J$10)-1)),NA())),NA())</f>
        <v/>
      </c>
      <c r="L261" t="e" cm="1">
        <f t="array" ref="L261">IFERROR(IF(ROWS(L$10:L261) &lt;= L$4,L$1-EnterData!$N$4*DataKernels!#REF!/MAX(DataKernels!G$10:G$259),IF(ROWS(L$10:L261)&lt;=2*L$4,L$1+EnterData!$N$4*INDEX(DataKernels!G$10:G$259,ROW(L261)-L$4-(ROW(L$10)-1))/MAX(DataKernels!G$10:G$259),NA())),NA())</f>
        <v>#N/A</v>
      </c>
      <c r="M261" t="str" cm="1">
        <f t="array" ref="M261">IFERROR(IF(ROWS(M$10:M261) &lt;= L$4,DataForViolins!#REF!,IF(ROWS(M$10:M261) &lt;=2*L$4,INDEX(DataForViolins!G$10:G$259,ROW(M261)-L$4-(ROW(L$10)-1)),NA())),NA())</f>
        <v/>
      </c>
      <c r="N261" t="e" cm="1">
        <f t="array" ref="N261">IFERROR(IF(ROWS(N$10:N261) &lt;= N$4,N$1-EnterData!$N$4*DataKernels!#REF!/MAX(DataKernels!H$10:H$259),IF(ROWS(N$10:N261)&lt;=2*N$4,N$1+EnterData!$N$4*INDEX(DataKernels!H$10:H$259,ROW(N261)-N$4-(ROW(N$10)-1))/MAX(DataKernels!H$10:H$259),NA())),NA())</f>
        <v>#N/A</v>
      </c>
      <c r="O261" t="str" cm="1">
        <f t="array" ref="O261">IFERROR(IF(ROWS(O$10:O261) &lt;= N$4,DataForViolins!#REF!,IF(ROWS(O$10:O261) &lt;=2*N$4,INDEX(DataForViolins!H$10:H$259,ROW(O261)-N$4-(ROW(N$10)-1)),NA())),NA())</f>
        <v/>
      </c>
      <c r="P261" t="e" cm="1">
        <f t="array" ref="P261">IFERROR(IF(ROWS(P$10:P261) &lt;= P$4,P$1-EnterData!$N$4*DataKernels!#REF!/MAX(DataKernels!I$10:I$259),IF(ROWS(P$10:P261)&lt;=2*P$4,P$1+EnterData!$N$4*INDEX(DataKernels!I$10:I$259,ROW(P261)-P$4-(ROW(P$10)-1))/MAX(DataKernels!I$10:I$259),NA())),NA())</f>
        <v>#N/A</v>
      </c>
      <c r="Q261" t="str" cm="1">
        <f t="array" ref="Q261">IFERROR(IF(ROWS(Q$10:Q261) &lt;= P$4,DataForViolins!#REF!,IF(ROWS(Q$10:Q261) &lt;=2*P$4,INDEX(DataForViolins!I$10:I$259,ROW(Q261)-P$4-(ROW(P$10)-1)),NA())),NA())</f>
        <v/>
      </c>
      <c r="R261" t="e" cm="1">
        <f t="array" ref="R261">IFERROR(IF(ROWS(R$10:R261) &lt;= R$4,R$1-EnterData!$N$4*DataKernels!#REF!/MAX(DataKernels!J$10:J$259),IF(ROWS(R$10:R261)&lt;=2*R$4,R$1+EnterData!$N$4*INDEX(DataKernels!J$10:J$259,ROW(R261)-R$4-(ROW(R$10)-1))/MAX(DataKernels!J$10:J$259),NA())),NA())</f>
        <v>#N/A</v>
      </c>
      <c r="S261" t="str" cm="1">
        <f t="array" ref="S261">IFERROR(IF(ROWS(S$10:S261) &lt;= R$4,DataForViolins!#REF!,IF(ROWS(S$10:S261) &lt;=2*R$4,INDEX(DataForViolins!J$10:J$259,ROW(S261)-R$4-(ROW(R$10)-1)),NA())),NA())</f>
        <v/>
      </c>
      <c r="T261" t="e" cm="1">
        <f t="array" ref="T261">IFERROR(IF(ROWS(T$10:T261) &lt;= T$4,T$1-EnterData!$N$4*DataKernels!#REF!/MAX(DataKernels!K$10:K$259),IF(ROWS(T$10:T261)&lt;=2*T$4,T$1+EnterData!$N$4*INDEX(DataKernels!K$10:K$259,ROW(T261)-T$4-(ROW(T$10)-1))/MAX(DataKernels!K$10:K$259),NA())),NA())</f>
        <v>#N/A</v>
      </c>
      <c r="U261" t="str" cm="1">
        <f t="array" ref="U261">IFERROR(IF(ROWS(U$10:U261) &lt;= T$4,DataForViolins!#REF!,IF(ROWS(U$10:U261) &lt;=2*T$4,INDEX(DataForViolins!K$10:K$259,ROW(U261)-T$4-(ROW(T$10)-1)),NA())),NA())</f>
        <v/>
      </c>
    </row>
    <row r="262" spans="2:21" x14ac:dyDescent="0.25">
      <c r="B262" cm="1">
        <f t="array" ref="B262">IFERROR(IF(ROWS(B$10:B262) &lt;= B$4,B$1-EnterData!$N$4*DataKernels!#REF!/MAX(DataKernels!B$10:B$259),IF(ROWS(B$10:B262)&lt;=2*B$4,B$1+EnterData!$N$4*INDEX(DataKernels!B$10:B$259,ROW(B262)-B$4-(ROW(B$10)-1))/MAX(DataKernels!B$10:B$259),NA())),NA())</f>
        <v>1.0007868888893621</v>
      </c>
      <c r="C262" cm="1">
        <f t="array" ref="C262">IFERROR(IF(ROWS(C$10:C262) &lt;= B$4,DataForViolins!#REF!,IF(ROWS(C$10:C262) &lt;=2*B$4,INDEX(DataForViolins!B$10:B$259,ROW(C262)-B$4-(ROW(B$10)-1)),NA())),NA())</f>
        <v>80.065977377183444</v>
      </c>
      <c r="D262" cm="1">
        <f t="array" ref="D262">IFERROR(IF(ROWS(D$10:D262) &lt;= D$4,D$1-EnterData!$N$4*DataKernels!#REF!/MAX(DataKernels!C$10:C$259),IF(ROWS(D$10:D262)&lt;=2*D$4,D$1+EnterData!$N$4*INDEX(DataKernels!C$10:C$259,ROW(D262)-D$4-(ROW(D$10)-1))/MAX(DataKernels!C$10:C$259),NA())),NA())</f>
        <v>2.0009385890582818</v>
      </c>
      <c r="E262" cm="1">
        <f t="array" ref="E262">IFERROR(IF(ROWS(E$10:E262) &lt;= D$4,DataForViolins!#REF!,IF(ROWS(E$10:E262) &lt;=2*D$4,INDEX(DataForViolins!C$10:C$259,ROW(E262)-D$4-(ROW(D$10)-1)),NA())),NA())</f>
        <v>153.35819474544815</v>
      </c>
      <c r="F262" t="e" cm="1">
        <f t="array" ref="F262">IFERROR(IF(ROWS(F$10:F262) &lt;= F$4,F$1-EnterData!$N$4*DataKernels!#REF!/MAX(DataKernels!D$10:D$259),IF(ROWS(F$10:F262)&lt;=2*F$4,F$1+EnterData!$N$4*INDEX(DataKernels!D$10:D$259,ROW(F262)-F$4-(ROW(F$10)-1))/MAX(DataKernels!D$10:D$259),NA())),NA())</f>
        <v>#N/A</v>
      </c>
      <c r="G262" t="str" cm="1">
        <f t="array" ref="G262">IFERROR(IF(ROWS(G$10:G262) &lt;= F$4,DataForViolins!#REF!,IF(ROWS(G$10:G262) &lt;=2*F$4,INDEX(DataForViolins!D$10:D$259,ROW(G262)-F$4-(ROW(F$10)-1)),NA())),NA())</f>
        <v/>
      </c>
      <c r="H262" t="e" cm="1">
        <f t="array" ref="H262">IFERROR(IF(ROWS(H$10:H262) &lt;= H$4,H$1-EnterData!$N$4*DataKernels!#REF!/MAX(DataKernels!E$10:E$259),IF(ROWS(H$10:H262)&lt;=2*H$4,H$1+EnterData!$N$4*INDEX(DataKernels!E$10:E$259,ROW(H262)-H$4-(ROW(H$10)-1))/MAX(DataKernels!E$10:E$259),NA())),NA())</f>
        <v>#N/A</v>
      </c>
      <c r="I262" t="str" cm="1">
        <f t="array" ref="I262">IFERROR(IF(ROWS(I$10:I262) &lt;= H$4,DataForViolins!#REF!,IF(ROWS(I$10:I262) &lt;=2*H$4,INDEX(DataForViolins!E$10:E$259,ROW(I262)-H$4-(ROW(H$10)-1)),NA())),NA())</f>
        <v/>
      </c>
      <c r="J262" t="e" cm="1">
        <f t="array" ref="J262">IFERROR(IF(ROWS(J$10:J262) &lt;= J$4,J$1-EnterData!$N$4*DataKernels!#REF!/MAX(DataKernels!F$10:F$259),IF(ROWS(J$10:J262)&lt;=2*J$4,J$1+EnterData!$N$4*INDEX(DataKernels!F$10:F$259,ROW(J262)-J$4-(ROW(J$10)-1))/MAX(DataKernels!F$10:F$259),NA())),NA())</f>
        <v>#N/A</v>
      </c>
      <c r="K262" t="str" cm="1">
        <f t="array" ref="K262">IFERROR(IF(ROWS(K$10:K262) &lt;= J$4,DataForViolins!#REF!,IF(ROWS(K$10:K262) &lt;=2*J$4,INDEX(DataForViolins!F$10:F$259,ROW(K262)-J$4-(ROW(J$10)-1)),NA())),NA())</f>
        <v/>
      </c>
      <c r="L262" t="e" cm="1">
        <f t="array" ref="L262">IFERROR(IF(ROWS(L$10:L262) &lt;= L$4,L$1-EnterData!$N$4*DataKernels!#REF!/MAX(DataKernels!G$10:G$259),IF(ROWS(L$10:L262)&lt;=2*L$4,L$1+EnterData!$N$4*INDEX(DataKernels!G$10:G$259,ROW(L262)-L$4-(ROW(L$10)-1))/MAX(DataKernels!G$10:G$259),NA())),NA())</f>
        <v>#N/A</v>
      </c>
      <c r="M262" t="str" cm="1">
        <f t="array" ref="M262">IFERROR(IF(ROWS(M$10:M262) &lt;= L$4,DataForViolins!#REF!,IF(ROWS(M$10:M262) &lt;=2*L$4,INDEX(DataForViolins!G$10:G$259,ROW(M262)-L$4-(ROW(L$10)-1)),NA())),NA())</f>
        <v/>
      </c>
      <c r="N262" t="e" cm="1">
        <f t="array" ref="N262">IFERROR(IF(ROWS(N$10:N262) &lt;= N$4,N$1-EnterData!$N$4*DataKernels!#REF!/MAX(DataKernels!H$10:H$259),IF(ROWS(N$10:N262)&lt;=2*N$4,N$1+EnterData!$N$4*INDEX(DataKernels!H$10:H$259,ROW(N262)-N$4-(ROW(N$10)-1))/MAX(DataKernels!H$10:H$259),NA())),NA())</f>
        <v>#N/A</v>
      </c>
      <c r="O262" t="str" cm="1">
        <f t="array" ref="O262">IFERROR(IF(ROWS(O$10:O262) &lt;= N$4,DataForViolins!#REF!,IF(ROWS(O$10:O262) &lt;=2*N$4,INDEX(DataForViolins!H$10:H$259,ROW(O262)-N$4-(ROW(N$10)-1)),NA())),NA())</f>
        <v/>
      </c>
      <c r="P262" t="e" cm="1">
        <f t="array" ref="P262">IFERROR(IF(ROWS(P$10:P262) &lt;= P$4,P$1-EnterData!$N$4*DataKernels!#REF!/MAX(DataKernels!I$10:I$259),IF(ROWS(P$10:P262)&lt;=2*P$4,P$1+EnterData!$N$4*INDEX(DataKernels!I$10:I$259,ROW(P262)-P$4-(ROW(P$10)-1))/MAX(DataKernels!I$10:I$259),NA())),NA())</f>
        <v>#N/A</v>
      </c>
      <c r="Q262" t="str" cm="1">
        <f t="array" ref="Q262">IFERROR(IF(ROWS(Q$10:Q262) &lt;= P$4,DataForViolins!#REF!,IF(ROWS(Q$10:Q262) &lt;=2*P$4,INDEX(DataForViolins!I$10:I$259,ROW(Q262)-P$4-(ROW(P$10)-1)),NA())),NA())</f>
        <v/>
      </c>
      <c r="R262" t="e" cm="1">
        <f t="array" ref="R262">IFERROR(IF(ROWS(R$10:R262) &lt;= R$4,R$1-EnterData!$N$4*DataKernels!#REF!/MAX(DataKernels!J$10:J$259),IF(ROWS(R$10:R262)&lt;=2*R$4,R$1+EnterData!$N$4*INDEX(DataKernels!J$10:J$259,ROW(R262)-R$4-(ROW(R$10)-1))/MAX(DataKernels!J$10:J$259),NA())),NA())</f>
        <v>#N/A</v>
      </c>
      <c r="S262" t="str" cm="1">
        <f t="array" ref="S262">IFERROR(IF(ROWS(S$10:S262) &lt;= R$4,DataForViolins!#REF!,IF(ROWS(S$10:S262) &lt;=2*R$4,INDEX(DataForViolins!J$10:J$259,ROW(S262)-R$4-(ROW(R$10)-1)),NA())),NA())</f>
        <v/>
      </c>
      <c r="T262" t="e" cm="1">
        <f t="array" ref="T262">IFERROR(IF(ROWS(T$10:T262) &lt;= T$4,T$1-EnterData!$N$4*DataKernels!#REF!/MAX(DataKernels!K$10:K$259),IF(ROWS(T$10:T262)&lt;=2*T$4,T$1+EnterData!$N$4*INDEX(DataKernels!K$10:K$259,ROW(T262)-T$4-(ROW(T$10)-1))/MAX(DataKernels!K$10:K$259),NA())),NA())</f>
        <v>#N/A</v>
      </c>
      <c r="U262" t="str" cm="1">
        <f t="array" ref="U262">IFERROR(IF(ROWS(U$10:U262) &lt;= T$4,DataForViolins!#REF!,IF(ROWS(U$10:U262) &lt;=2*T$4,INDEX(DataForViolins!K$10:K$259,ROW(U262)-T$4-(ROW(T$10)-1)),NA())),NA())</f>
        <v/>
      </c>
    </row>
    <row r="263" spans="2:21" x14ac:dyDescent="0.25">
      <c r="B263" cm="1">
        <f t="array" ref="B263">IFERROR(IF(ROWS(B$10:B263) &lt;= B$4,B$1-EnterData!$N$4*DataKernels!#REF!/MAX(DataKernels!B$10:B$259),IF(ROWS(B$10:B263)&lt;=2*B$4,B$1+EnterData!$N$4*INDEX(DataKernels!B$10:B$259,ROW(B263)-B$4-(ROW(B$10)-1))/MAX(DataKernels!B$10:B$259),NA())),NA())</f>
        <v>1.0009234143765067</v>
      </c>
      <c r="C263" cm="1">
        <f t="array" ref="C263">IFERROR(IF(ROWS(C$10:C263) &lt;= B$4,DataForViolins!#REF!,IF(ROWS(C$10:C263) &lt;=2*B$4,INDEX(DataForViolins!B$10:B$259,ROW(C263)-B$4-(ROW(B$10)-1)),NA())),NA())</f>
        <v>80.689547686178599</v>
      </c>
      <c r="D263" cm="1">
        <f t="array" ref="D263">IFERROR(IF(ROWS(D$10:D263) &lt;= D$4,D$1-EnterData!$N$4*DataKernels!#REF!/MAX(DataKernels!C$10:C$259),IF(ROWS(D$10:D263)&lt;=2*D$4,D$1+EnterData!$N$4*INDEX(DataKernels!C$10:C$259,ROW(D263)-D$4-(ROW(D$10)-1))/MAX(DataKernels!C$10:C$259),NA())),NA())</f>
        <v>2.0010824213534817</v>
      </c>
      <c r="E263" cm="1">
        <f t="array" ref="E263">IFERROR(IF(ROWS(E$10:E263) &lt;= D$4,DataForViolins!#REF!,IF(ROWS(E$10:E263) &lt;=2*D$4,INDEX(DataForViolins!C$10:C$259,ROW(E263)-D$4-(ROW(D$10)-1)),NA())),NA())</f>
        <v>153.8818013189547</v>
      </c>
      <c r="F263" t="e" cm="1">
        <f t="array" ref="F263">IFERROR(IF(ROWS(F$10:F263) &lt;= F$4,F$1-EnterData!$N$4*DataKernels!#REF!/MAX(DataKernels!D$10:D$259),IF(ROWS(F$10:F263)&lt;=2*F$4,F$1+EnterData!$N$4*INDEX(DataKernels!D$10:D$259,ROW(F263)-F$4-(ROW(F$10)-1))/MAX(DataKernels!D$10:D$259),NA())),NA())</f>
        <v>#N/A</v>
      </c>
      <c r="G263" t="str" cm="1">
        <f t="array" ref="G263">IFERROR(IF(ROWS(G$10:G263) &lt;= F$4,DataForViolins!#REF!,IF(ROWS(G$10:G263) &lt;=2*F$4,INDEX(DataForViolins!D$10:D$259,ROW(G263)-F$4-(ROW(F$10)-1)),NA())),NA())</f>
        <v/>
      </c>
      <c r="H263" t="e" cm="1">
        <f t="array" ref="H263">IFERROR(IF(ROWS(H$10:H263) &lt;= H$4,H$1-EnterData!$N$4*DataKernels!#REF!/MAX(DataKernels!E$10:E$259),IF(ROWS(H$10:H263)&lt;=2*H$4,H$1+EnterData!$N$4*INDEX(DataKernels!E$10:E$259,ROW(H263)-H$4-(ROW(H$10)-1))/MAX(DataKernels!E$10:E$259),NA())),NA())</f>
        <v>#N/A</v>
      </c>
      <c r="I263" t="str" cm="1">
        <f t="array" ref="I263">IFERROR(IF(ROWS(I$10:I263) &lt;= H$4,DataForViolins!#REF!,IF(ROWS(I$10:I263) &lt;=2*H$4,INDEX(DataForViolins!E$10:E$259,ROW(I263)-H$4-(ROW(H$10)-1)),NA())),NA())</f>
        <v/>
      </c>
      <c r="J263" t="e" cm="1">
        <f t="array" ref="J263">IFERROR(IF(ROWS(J$10:J263) &lt;= J$4,J$1-EnterData!$N$4*DataKernels!#REF!/MAX(DataKernels!F$10:F$259),IF(ROWS(J$10:J263)&lt;=2*J$4,J$1+EnterData!$N$4*INDEX(DataKernels!F$10:F$259,ROW(J263)-J$4-(ROW(J$10)-1))/MAX(DataKernels!F$10:F$259),NA())),NA())</f>
        <v>#N/A</v>
      </c>
      <c r="K263" t="str" cm="1">
        <f t="array" ref="K263">IFERROR(IF(ROWS(K$10:K263) &lt;= J$4,DataForViolins!#REF!,IF(ROWS(K$10:K263) &lt;=2*J$4,INDEX(DataForViolins!F$10:F$259,ROW(K263)-J$4-(ROW(J$10)-1)),NA())),NA())</f>
        <v/>
      </c>
      <c r="L263" t="e" cm="1">
        <f t="array" ref="L263">IFERROR(IF(ROWS(L$10:L263) &lt;= L$4,L$1-EnterData!$N$4*DataKernels!#REF!/MAX(DataKernels!G$10:G$259),IF(ROWS(L$10:L263)&lt;=2*L$4,L$1+EnterData!$N$4*INDEX(DataKernels!G$10:G$259,ROW(L263)-L$4-(ROW(L$10)-1))/MAX(DataKernels!G$10:G$259),NA())),NA())</f>
        <v>#N/A</v>
      </c>
      <c r="M263" t="str" cm="1">
        <f t="array" ref="M263">IFERROR(IF(ROWS(M$10:M263) &lt;= L$4,DataForViolins!#REF!,IF(ROWS(M$10:M263) &lt;=2*L$4,INDEX(DataForViolins!G$10:G$259,ROW(M263)-L$4-(ROW(L$10)-1)),NA())),NA())</f>
        <v/>
      </c>
      <c r="N263" t="e" cm="1">
        <f t="array" ref="N263">IFERROR(IF(ROWS(N$10:N263) &lt;= N$4,N$1-EnterData!$N$4*DataKernels!#REF!/MAX(DataKernels!H$10:H$259),IF(ROWS(N$10:N263)&lt;=2*N$4,N$1+EnterData!$N$4*INDEX(DataKernels!H$10:H$259,ROW(N263)-N$4-(ROW(N$10)-1))/MAX(DataKernels!H$10:H$259),NA())),NA())</f>
        <v>#N/A</v>
      </c>
      <c r="O263" t="str" cm="1">
        <f t="array" ref="O263">IFERROR(IF(ROWS(O$10:O263) &lt;= N$4,DataForViolins!#REF!,IF(ROWS(O$10:O263) &lt;=2*N$4,INDEX(DataForViolins!H$10:H$259,ROW(O263)-N$4-(ROW(N$10)-1)),NA())),NA())</f>
        <v/>
      </c>
      <c r="P263" t="e" cm="1">
        <f t="array" ref="P263">IFERROR(IF(ROWS(P$10:P263) &lt;= P$4,P$1-EnterData!$N$4*DataKernels!#REF!/MAX(DataKernels!I$10:I$259),IF(ROWS(P$10:P263)&lt;=2*P$4,P$1+EnterData!$N$4*INDEX(DataKernels!I$10:I$259,ROW(P263)-P$4-(ROW(P$10)-1))/MAX(DataKernels!I$10:I$259),NA())),NA())</f>
        <v>#N/A</v>
      </c>
      <c r="Q263" t="str" cm="1">
        <f t="array" ref="Q263">IFERROR(IF(ROWS(Q$10:Q263) &lt;= P$4,DataForViolins!#REF!,IF(ROWS(Q$10:Q263) &lt;=2*P$4,INDEX(DataForViolins!I$10:I$259,ROW(Q263)-P$4-(ROW(P$10)-1)),NA())),NA())</f>
        <v/>
      </c>
      <c r="R263" t="e" cm="1">
        <f t="array" ref="R263">IFERROR(IF(ROWS(R$10:R263) &lt;= R$4,R$1-EnterData!$N$4*DataKernels!#REF!/MAX(DataKernels!J$10:J$259),IF(ROWS(R$10:R263)&lt;=2*R$4,R$1+EnterData!$N$4*INDEX(DataKernels!J$10:J$259,ROW(R263)-R$4-(ROW(R$10)-1))/MAX(DataKernels!J$10:J$259),NA())),NA())</f>
        <v>#N/A</v>
      </c>
      <c r="S263" t="str" cm="1">
        <f t="array" ref="S263">IFERROR(IF(ROWS(S$10:S263) &lt;= R$4,DataForViolins!#REF!,IF(ROWS(S$10:S263) &lt;=2*R$4,INDEX(DataForViolins!J$10:J$259,ROW(S263)-R$4-(ROW(R$10)-1)),NA())),NA())</f>
        <v/>
      </c>
      <c r="T263" t="e" cm="1">
        <f t="array" ref="T263">IFERROR(IF(ROWS(T$10:T263) &lt;= T$4,T$1-EnterData!$N$4*DataKernels!#REF!/MAX(DataKernels!K$10:K$259),IF(ROWS(T$10:T263)&lt;=2*T$4,T$1+EnterData!$N$4*INDEX(DataKernels!K$10:K$259,ROW(T263)-T$4-(ROW(T$10)-1))/MAX(DataKernels!K$10:K$259),NA())),NA())</f>
        <v>#N/A</v>
      </c>
      <c r="U263" t="str" cm="1">
        <f t="array" ref="U263">IFERROR(IF(ROWS(U$10:U263) &lt;= T$4,DataForViolins!#REF!,IF(ROWS(U$10:U263) &lt;=2*T$4,INDEX(DataForViolins!K$10:K$259,ROW(U263)-T$4-(ROW(T$10)-1)),NA())),NA())</f>
        <v/>
      </c>
    </row>
    <row r="264" spans="2:21" x14ac:dyDescent="0.25">
      <c r="B264" cm="1">
        <f t="array" ref="B264">IFERROR(IF(ROWS(B$10:B264) &lt;= B$4,B$1-EnterData!$N$4*DataKernels!#REF!/MAX(DataKernels!B$10:B$259),IF(ROWS(B$10:B264)&lt;=2*B$4,B$1+EnterData!$N$4*INDEX(DataKernels!B$10:B$259,ROW(B264)-B$4-(ROW(B$10)-1))/MAX(DataKernels!B$10:B$259),NA())),NA())</f>
        <v>1.0010803351039905</v>
      </c>
      <c r="C264" cm="1">
        <f t="array" ref="C264">IFERROR(IF(ROWS(C$10:C264) &lt;= B$4,DataForViolins!#REF!,IF(ROWS(C$10:C264) &lt;=2*B$4,INDEX(DataForViolins!B$10:B$259,ROW(C264)-B$4-(ROW(B$10)-1)),NA())),NA())</f>
        <v>81.313117995173755</v>
      </c>
      <c r="D264" cm="1">
        <f t="array" ref="D264">IFERROR(IF(ROWS(D$10:D264) &lt;= D$4,D$1-EnterData!$N$4*DataKernels!#REF!/MAX(DataKernels!C$10:C$259),IF(ROWS(D$10:D264)&lt;=2*D$4,D$1+EnterData!$N$4*INDEX(DataKernels!C$10:C$259,ROW(D264)-D$4-(ROW(D$10)-1))/MAX(DataKernels!C$10:C$259),NA())),NA())</f>
        <v>2.0012452332832185</v>
      </c>
      <c r="E264" cm="1">
        <f t="array" ref="E264">IFERROR(IF(ROWS(E$10:E264) &lt;= D$4,DataForViolins!#REF!,IF(ROWS(E$10:E264) &lt;=2*D$4,INDEX(DataForViolins!C$10:C$259,ROW(E264)-D$4-(ROW(D$10)-1)),NA())),NA())</f>
        <v>154.40540789246126</v>
      </c>
      <c r="F264" t="e" cm="1">
        <f t="array" ref="F264">IFERROR(IF(ROWS(F$10:F264) &lt;= F$4,F$1-EnterData!$N$4*DataKernels!#REF!/MAX(DataKernels!D$10:D$259),IF(ROWS(F$10:F264)&lt;=2*F$4,F$1+EnterData!$N$4*INDEX(DataKernels!D$10:D$259,ROW(F264)-F$4-(ROW(F$10)-1))/MAX(DataKernels!D$10:D$259),NA())),NA())</f>
        <v>#N/A</v>
      </c>
      <c r="G264" t="str" cm="1">
        <f t="array" ref="G264">IFERROR(IF(ROWS(G$10:G264) &lt;= F$4,DataForViolins!#REF!,IF(ROWS(G$10:G264) &lt;=2*F$4,INDEX(DataForViolins!D$10:D$259,ROW(G264)-F$4-(ROW(F$10)-1)),NA())),NA())</f>
        <v/>
      </c>
      <c r="H264" t="e" cm="1">
        <f t="array" ref="H264">IFERROR(IF(ROWS(H$10:H264) &lt;= H$4,H$1-EnterData!$N$4*DataKernels!#REF!/MAX(DataKernels!E$10:E$259),IF(ROWS(H$10:H264)&lt;=2*H$4,H$1+EnterData!$N$4*INDEX(DataKernels!E$10:E$259,ROW(H264)-H$4-(ROW(H$10)-1))/MAX(DataKernels!E$10:E$259),NA())),NA())</f>
        <v>#N/A</v>
      </c>
      <c r="I264" t="str" cm="1">
        <f t="array" ref="I264">IFERROR(IF(ROWS(I$10:I264) &lt;= H$4,DataForViolins!#REF!,IF(ROWS(I$10:I264) &lt;=2*H$4,INDEX(DataForViolins!E$10:E$259,ROW(I264)-H$4-(ROW(H$10)-1)),NA())),NA())</f>
        <v/>
      </c>
      <c r="J264" t="e" cm="1">
        <f t="array" ref="J264">IFERROR(IF(ROWS(J$10:J264) &lt;= J$4,J$1-EnterData!$N$4*DataKernels!#REF!/MAX(DataKernels!F$10:F$259),IF(ROWS(J$10:J264)&lt;=2*J$4,J$1+EnterData!$N$4*INDEX(DataKernels!F$10:F$259,ROW(J264)-J$4-(ROW(J$10)-1))/MAX(DataKernels!F$10:F$259),NA())),NA())</f>
        <v>#N/A</v>
      </c>
      <c r="K264" t="str" cm="1">
        <f t="array" ref="K264">IFERROR(IF(ROWS(K$10:K264) &lt;= J$4,DataForViolins!#REF!,IF(ROWS(K$10:K264) &lt;=2*J$4,INDEX(DataForViolins!F$10:F$259,ROW(K264)-J$4-(ROW(J$10)-1)),NA())),NA())</f>
        <v/>
      </c>
      <c r="L264" t="e" cm="1">
        <f t="array" ref="L264">IFERROR(IF(ROWS(L$10:L264) &lt;= L$4,L$1-EnterData!$N$4*DataKernels!#REF!/MAX(DataKernels!G$10:G$259),IF(ROWS(L$10:L264)&lt;=2*L$4,L$1+EnterData!$N$4*INDEX(DataKernels!G$10:G$259,ROW(L264)-L$4-(ROW(L$10)-1))/MAX(DataKernels!G$10:G$259),NA())),NA())</f>
        <v>#N/A</v>
      </c>
      <c r="M264" t="str" cm="1">
        <f t="array" ref="M264">IFERROR(IF(ROWS(M$10:M264) &lt;= L$4,DataForViolins!#REF!,IF(ROWS(M$10:M264) &lt;=2*L$4,INDEX(DataForViolins!G$10:G$259,ROW(M264)-L$4-(ROW(L$10)-1)),NA())),NA())</f>
        <v/>
      </c>
      <c r="N264" t="e" cm="1">
        <f t="array" ref="N264">IFERROR(IF(ROWS(N$10:N264) &lt;= N$4,N$1-EnterData!$N$4*DataKernels!#REF!/MAX(DataKernels!H$10:H$259),IF(ROWS(N$10:N264)&lt;=2*N$4,N$1+EnterData!$N$4*INDEX(DataKernels!H$10:H$259,ROW(N264)-N$4-(ROW(N$10)-1))/MAX(DataKernels!H$10:H$259),NA())),NA())</f>
        <v>#N/A</v>
      </c>
      <c r="O264" t="str" cm="1">
        <f t="array" ref="O264">IFERROR(IF(ROWS(O$10:O264) &lt;= N$4,DataForViolins!#REF!,IF(ROWS(O$10:O264) &lt;=2*N$4,INDEX(DataForViolins!H$10:H$259,ROW(O264)-N$4-(ROW(N$10)-1)),NA())),NA())</f>
        <v/>
      </c>
      <c r="P264" t="e" cm="1">
        <f t="array" ref="P264">IFERROR(IF(ROWS(P$10:P264) &lt;= P$4,P$1-EnterData!$N$4*DataKernels!#REF!/MAX(DataKernels!I$10:I$259),IF(ROWS(P$10:P264)&lt;=2*P$4,P$1+EnterData!$N$4*INDEX(DataKernels!I$10:I$259,ROW(P264)-P$4-(ROW(P$10)-1))/MAX(DataKernels!I$10:I$259),NA())),NA())</f>
        <v>#N/A</v>
      </c>
      <c r="Q264" t="str" cm="1">
        <f t="array" ref="Q264">IFERROR(IF(ROWS(Q$10:Q264) &lt;= P$4,DataForViolins!#REF!,IF(ROWS(Q$10:Q264) &lt;=2*P$4,INDEX(DataForViolins!I$10:I$259,ROW(Q264)-P$4-(ROW(P$10)-1)),NA())),NA())</f>
        <v/>
      </c>
      <c r="R264" t="e" cm="1">
        <f t="array" ref="R264">IFERROR(IF(ROWS(R$10:R264) &lt;= R$4,R$1-EnterData!$N$4*DataKernels!#REF!/MAX(DataKernels!J$10:J$259),IF(ROWS(R$10:R264)&lt;=2*R$4,R$1+EnterData!$N$4*INDEX(DataKernels!J$10:J$259,ROW(R264)-R$4-(ROW(R$10)-1))/MAX(DataKernels!J$10:J$259),NA())),NA())</f>
        <v>#N/A</v>
      </c>
      <c r="S264" t="str" cm="1">
        <f t="array" ref="S264">IFERROR(IF(ROWS(S$10:S264) &lt;= R$4,DataForViolins!#REF!,IF(ROWS(S$10:S264) &lt;=2*R$4,INDEX(DataForViolins!J$10:J$259,ROW(S264)-R$4-(ROW(R$10)-1)),NA())),NA())</f>
        <v/>
      </c>
      <c r="T264" t="e" cm="1">
        <f t="array" ref="T264">IFERROR(IF(ROWS(T$10:T264) &lt;= T$4,T$1-EnterData!$N$4*DataKernels!#REF!/MAX(DataKernels!K$10:K$259),IF(ROWS(T$10:T264)&lt;=2*T$4,T$1+EnterData!$N$4*INDEX(DataKernels!K$10:K$259,ROW(T264)-T$4-(ROW(T$10)-1))/MAX(DataKernels!K$10:K$259),NA())),NA())</f>
        <v>#N/A</v>
      </c>
      <c r="U264" t="str" cm="1">
        <f t="array" ref="U264">IFERROR(IF(ROWS(U$10:U264) &lt;= T$4,DataForViolins!#REF!,IF(ROWS(U$10:U264) &lt;=2*T$4,INDEX(DataForViolins!K$10:K$259,ROW(U264)-T$4-(ROW(T$10)-1)),NA())),NA())</f>
        <v/>
      </c>
    </row>
    <row r="265" spans="2:21" x14ac:dyDescent="0.25">
      <c r="B265" cm="1">
        <f t="array" ref="B265">IFERROR(IF(ROWS(B$10:B265) &lt;= B$4,B$1-EnterData!$N$4*DataKernels!#REF!/MAX(DataKernels!B$10:B$259),IF(ROWS(B$10:B265)&lt;=2*B$4,B$1+EnterData!$N$4*INDEX(DataKernels!B$10:B$259,ROW(B265)-B$4-(ROW(B$10)-1))/MAX(DataKernels!B$10:B$259),NA())),NA())</f>
        <v>1.0012600879435518</v>
      </c>
      <c r="C265" cm="1">
        <f t="array" ref="C265">IFERROR(IF(ROWS(C$10:C265) &lt;= B$4,DataForViolins!#REF!,IF(ROWS(C$10:C265) &lt;=2*B$4,INDEX(DataForViolins!B$10:B$259,ROW(C265)-B$4-(ROW(B$10)-1)),NA())),NA())</f>
        <v>81.936688304168911</v>
      </c>
      <c r="D265" cm="1">
        <f t="array" ref="D265">IFERROR(IF(ROWS(D$10:D265) &lt;= D$4,D$1-EnterData!$N$4*DataKernels!#REF!/MAX(DataKernels!C$10:C$259),IF(ROWS(D$10:D265)&lt;=2*D$4,D$1+EnterData!$N$4*INDEX(DataKernels!C$10:C$259,ROW(D265)-D$4-(ROW(D$10)-1))/MAX(DataKernels!C$10:C$259),NA())),NA())</f>
        <v>2.0014290212162771</v>
      </c>
      <c r="E265" cm="1">
        <f t="array" ref="E265">IFERROR(IF(ROWS(E$10:E265) &lt;= D$4,DataForViolins!#REF!,IF(ROWS(E$10:E265) &lt;=2*D$4,INDEX(DataForViolins!C$10:C$259,ROW(E265)-D$4-(ROW(D$10)-1)),NA())),NA())</f>
        <v>154.92901446596781</v>
      </c>
      <c r="F265" t="e" cm="1">
        <f t="array" ref="F265">IFERROR(IF(ROWS(F$10:F265) &lt;= F$4,F$1-EnterData!$N$4*DataKernels!#REF!/MAX(DataKernels!D$10:D$259),IF(ROWS(F$10:F265)&lt;=2*F$4,F$1+EnterData!$N$4*INDEX(DataKernels!D$10:D$259,ROW(F265)-F$4-(ROW(F$10)-1))/MAX(DataKernels!D$10:D$259),NA())),NA())</f>
        <v>#N/A</v>
      </c>
      <c r="G265" t="str" cm="1">
        <f t="array" ref="G265">IFERROR(IF(ROWS(G$10:G265) &lt;= F$4,DataForViolins!#REF!,IF(ROWS(G$10:G265) &lt;=2*F$4,INDEX(DataForViolins!D$10:D$259,ROW(G265)-F$4-(ROW(F$10)-1)),NA())),NA())</f>
        <v/>
      </c>
      <c r="H265" t="e" cm="1">
        <f t="array" ref="H265">IFERROR(IF(ROWS(H$10:H265) &lt;= H$4,H$1-EnterData!$N$4*DataKernels!#REF!/MAX(DataKernels!E$10:E$259),IF(ROWS(H$10:H265)&lt;=2*H$4,H$1+EnterData!$N$4*INDEX(DataKernels!E$10:E$259,ROW(H265)-H$4-(ROW(H$10)-1))/MAX(DataKernels!E$10:E$259),NA())),NA())</f>
        <v>#N/A</v>
      </c>
      <c r="I265" t="str" cm="1">
        <f t="array" ref="I265">IFERROR(IF(ROWS(I$10:I265) &lt;= H$4,DataForViolins!#REF!,IF(ROWS(I$10:I265) &lt;=2*H$4,INDEX(DataForViolins!E$10:E$259,ROW(I265)-H$4-(ROW(H$10)-1)),NA())),NA())</f>
        <v/>
      </c>
      <c r="J265" t="e" cm="1">
        <f t="array" ref="J265">IFERROR(IF(ROWS(J$10:J265) &lt;= J$4,J$1-EnterData!$N$4*DataKernels!#REF!/MAX(DataKernels!F$10:F$259),IF(ROWS(J$10:J265)&lt;=2*J$4,J$1+EnterData!$N$4*INDEX(DataKernels!F$10:F$259,ROW(J265)-J$4-(ROW(J$10)-1))/MAX(DataKernels!F$10:F$259),NA())),NA())</f>
        <v>#N/A</v>
      </c>
      <c r="K265" t="str" cm="1">
        <f t="array" ref="K265">IFERROR(IF(ROWS(K$10:K265) &lt;= J$4,DataForViolins!#REF!,IF(ROWS(K$10:K265) &lt;=2*J$4,INDEX(DataForViolins!F$10:F$259,ROW(K265)-J$4-(ROW(J$10)-1)),NA())),NA())</f>
        <v/>
      </c>
      <c r="L265" t="e" cm="1">
        <f t="array" ref="L265">IFERROR(IF(ROWS(L$10:L265) &lt;= L$4,L$1-EnterData!$N$4*DataKernels!#REF!/MAX(DataKernels!G$10:G$259),IF(ROWS(L$10:L265)&lt;=2*L$4,L$1+EnterData!$N$4*INDEX(DataKernels!G$10:G$259,ROW(L265)-L$4-(ROW(L$10)-1))/MAX(DataKernels!G$10:G$259),NA())),NA())</f>
        <v>#N/A</v>
      </c>
      <c r="M265" t="str" cm="1">
        <f t="array" ref="M265">IFERROR(IF(ROWS(M$10:M265) &lt;= L$4,DataForViolins!#REF!,IF(ROWS(M$10:M265) &lt;=2*L$4,INDEX(DataForViolins!G$10:G$259,ROW(M265)-L$4-(ROW(L$10)-1)),NA())),NA())</f>
        <v/>
      </c>
      <c r="N265" t="e" cm="1">
        <f t="array" ref="N265">IFERROR(IF(ROWS(N$10:N265) &lt;= N$4,N$1-EnterData!$N$4*DataKernels!#REF!/MAX(DataKernels!H$10:H$259),IF(ROWS(N$10:N265)&lt;=2*N$4,N$1+EnterData!$N$4*INDEX(DataKernels!H$10:H$259,ROW(N265)-N$4-(ROW(N$10)-1))/MAX(DataKernels!H$10:H$259),NA())),NA())</f>
        <v>#N/A</v>
      </c>
      <c r="O265" t="str" cm="1">
        <f t="array" ref="O265">IFERROR(IF(ROWS(O$10:O265) &lt;= N$4,DataForViolins!#REF!,IF(ROWS(O$10:O265) &lt;=2*N$4,INDEX(DataForViolins!H$10:H$259,ROW(O265)-N$4-(ROW(N$10)-1)),NA())),NA())</f>
        <v/>
      </c>
      <c r="P265" t="e" cm="1">
        <f t="array" ref="P265">IFERROR(IF(ROWS(P$10:P265) &lt;= P$4,P$1-EnterData!$N$4*DataKernels!#REF!/MAX(DataKernels!I$10:I$259),IF(ROWS(P$10:P265)&lt;=2*P$4,P$1+EnterData!$N$4*INDEX(DataKernels!I$10:I$259,ROW(P265)-P$4-(ROW(P$10)-1))/MAX(DataKernels!I$10:I$259),NA())),NA())</f>
        <v>#N/A</v>
      </c>
      <c r="Q265" t="str" cm="1">
        <f t="array" ref="Q265">IFERROR(IF(ROWS(Q$10:Q265) &lt;= P$4,DataForViolins!#REF!,IF(ROWS(Q$10:Q265) &lt;=2*P$4,INDEX(DataForViolins!I$10:I$259,ROW(Q265)-P$4-(ROW(P$10)-1)),NA())),NA())</f>
        <v/>
      </c>
      <c r="R265" t="e" cm="1">
        <f t="array" ref="R265">IFERROR(IF(ROWS(R$10:R265) &lt;= R$4,R$1-EnterData!$N$4*DataKernels!#REF!/MAX(DataKernels!J$10:J$259),IF(ROWS(R$10:R265)&lt;=2*R$4,R$1+EnterData!$N$4*INDEX(DataKernels!J$10:J$259,ROW(R265)-R$4-(ROW(R$10)-1))/MAX(DataKernels!J$10:J$259),NA())),NA())</f>
        <v>#N/A</v>
      </c>
      <c r="S265" t="str" cm="1">
        <f t="array" ref="S265">IFERROR(IF(ROWS(S$10:S265) &lt;= R$4,DataForViolins!#REF!,IF(ROWS(S$10:S265) &lt;=2*R$4,INDEX(DataForViolins!J$10:J$259,ROW(S265)-R$4-(ROW(R$10)-1)),NA())),NA())</f>
        <v/>
      </c>
      <c r="T265" t="e" cm="1">
        <f t="array" ref="T265">IFERROR(IF(ROWS(T$10:T265) &lt;= T$4,T$1-EnterData!$N$4*DataKernels!#REF!/MAX(DataKernels!K$10:K$259),IF(ROWS(T$10:T265)&lt;=2*T$4,T$1+EnterData!$N$4*INDEX(DataKernels!K$10:K$259,ROW(T265)-T$4-(ROW(T$10)-1))/MAX(DataKernels!K$10:K$259),NA())),NA())</f>
        <v>#N/A</v>
      </c>
      <c r="U265" t="str" cm="1">
        <f t="array" ref="U265">IFERROR(IF(ROWS(U$10:U265) &lt;= T$4,DataForViolins!#REF!,IF(ROWS(U$10:U265) &lt;=2*T$4,INDEX(DataForViolins!K$10:K$259,ROW(U265)-T$4-(ROW(T$10)-1)),NA())),NA())</f>
        <v/>
      </c>
    </row>
    <row r="266" spans="2:21" x14ac:dyDescent="0.25">
      <c r="B266" cm="1">
        <f t="array" ref="B266">IFERROR(IF(ROWS(B$10:B266) &lt;= B$4,B$1-EnterData!$N$4*DataKernels!#REF!/MAX(DataKernels!B$10:B$259),IF(ROWS(B$10:B266)&lt;=2*B$4,B$1+EnterData!$N$4*INDEX(DataKernels!B$10:B$259,ROW(B266)-B$4-(ROW(B$10)-1))/MAX(DataKernels!B$10:B$259),NA())),NA())</f>
        <v>1.0014652973207419</v>
      </c>
      <c r="C266" cm="1">
        <f t="array" ref="C266">IFERROR(IF(ROWS(C$10:C266) &lt;= B$4,DataForViolins!#REF!,IF(ROWS(C$10:C266) &lt;=2*B$4,INDEX(DataForViolins!B$10:B$259,ROW(C266)-B$4-(ROW(B$10)-1)),NA())),NA())</f>
        <v>82.560258613164066</v>
      </c>
      <c r="D266" cm="1">
        <f t="array" ref="D266">IFERROR(IF(ROWS(D$10:D266) &lt;= D$4,D$1-EnterData!$N$4*DataKernels!#REF!/MAX(DataKernels!C$10:C$259),IF(ROWS(D$10:D266)&lt;=2*D$4,D$1+EnterData!$N$4*INDEX(DataKernels!C$10:C$259,ROW(D266)-D$4-(ROW(D$10)-1))/MAX(DataKernels!C$10:C$259),NA())),NA())</f>
        <v>2.0016359134161297</v>
      </c>
      <c r="E266" cm="1">
        <f t="array" ref="E266">IFERROR(IF(ROWS(E$10:E266) &lt;= D$4,DataForViolins!#REF!,IF(ROWS(E$10:E266) &lt;=2*D$4,INDEX(DataForViolins!C$10:C$259,ROW(E266)-D$4-(ROW(D$10)-1)),NA())),NA())</f>
        <v>155.45262103947437</v>
      </c>
      <c r="F266" t="e" cm="1">
        <f t="array" ref="F266">IFERROR(IF(ROWS(F$10:F266) &lt;= F$4,F$1-EnterData!$N$4*DataKernels!#REF!/MAX(DataKernels!D$10:D$259),IF(ROWS(F$10:F266)&lt;=2*F$4,F$1+EnterData!$N$4*INDEX(DataKernels!D$10:D$259,ROW(F266)-F$4-(ROW(F$10)-1))/MAX(DataKernels!D$10:D$259),NA())),NA())</f>
        <v>#N/A</v>
      </c>
      <c r="G266" t="str" cm="1">
        <f t="array" ref="G266">IFERROR(IF(ROWS(G$10:G266) &lt;= F$4,DataForViolins!#REF!,IF(ROWS(G$10:G266) &lt;=2*F$4,INDEX(DataForViolins!D$10:D$259,ROW(G266)-F$4-(ROW(F$10)-1)),NA())),NA())</f>
        <v/>
      </c>
      <c r="H266" t="e" cm="1">
        <f t="array" ref="H266">IFERROR(IF(ROWS(H$10:H266) &lt;= H$4,H$1-EnterData!$N$4*DataKernels!#REF!/MAX(DataKernels!E$10:E$259),IF(ROWS(H$10:H266)&lt;=2*H$4,H$1+EnterData!$N$4*INDEX(DataKernels!E$10:E$259,ROW(H266)-H$4-(ROW(H$10)-1))/MAX(DataKernels!E$10:E$259),NA())),NA())</f>
        <v>#N/A</v>
      </c>
      <c r="I266" t="str" cm="1">
        <f t="array" ref="I266">IFERROR(IF(ROWS(I$10:I266) &lt;= H$4,DataForViolins!#REF!,IF(ROWS(I$10:I266) &lt;=2*H$4,INDEX(DataForViolins!E$10:E$259,ROW(I266)-H$4-(ROW(H$10)-1)),NA())),NA())</f>
        <v/>
      </c>
      <c r="J266" t="e" cm="1">
        <f t="array" ref="J266">IFERROR(IF(ROWS(J$10:J266) &lt;= J$4,J$1-EnterData!$N$4*DataKernels!#REF!/MAX(DataKernels!F$10:F$259),IF(ROWS(J$10:J266)&lt;=2*J$4,J$1+EnterData!$N$4*INDEX(DataKernels!F$10:F$259,ROW(J266)-J$4-(ROW(J$10)-1))/MAX(DataKernels!F$10:F$259),NA())),NA())</f>
        <v>#N/A</v>
      </c>
      <c r="K266" t="str" cm="1">
        <f t="array" ref="K266">IFERROR(IF(ROWS(K$10:K266) &lt;= J$4,DataForViolins!#REF!,IF(ROWS(K$10:K266) &lt;=2*J$4,INDEX(DataForViolins!F$10:F$259,ROW(K266)-J$4-(ROW(J$10)-1)),NA())),NA())</f>
        <v/>
      </c>
      <c r="L266" t="e" cm="1">
        <f t="array" ref="L266">IFERROR(IF(ROWS(L$10:L266) &lt;= L$4,L$1-EnterData!$N$4*DataKernels!#REF!/MAX(DataKernels!G$10:G$259),IF(ROWS(L$10:L266)&lt;=2*L$4,L$1+EnterData!$N$4*INDEX(DataKernels!G$10:G$259,ROW(L266)-L$4-(ROW(L$10)-1))/MAX(DataKernels!G$10:G$259),NA())),NA())</f>
        <v>#N/A</v>
      </c>
      <c r="M266" t="str" cm="1">
        <f t="array" ref="M266">IFERROR(IF(ROWS(M$10:M266) &lt;= L$4,DataForViolins!#REF!,IF(ROWS(M$10:M266) &lt;=2*L$4,INDEX(DataForViolins!G$10:G$259,ROW(M266)-L$4-(ROW(L$10)-1)),NA())),NA())</f>
        <v/>
      </c>
      <c r="N266" t="e" cm="1">
        <f t="array" ref="N266">IFERROR(IF(ROWS(N$10:N266) &lt;= N$4,N$1-EnterData!$N$4*DataKernels!#REF!/MAX(DataKernels!H$10:H$259),IF(ROWS(N$10:N266)&lt;=2*N$4,N$1+EnterData!$N$4*INDEX(DataKernels!H$10:H$259,ROW(N266)-N$4-(ROW(N$10)-1))/MAX(DataKernels!H$10:H$259),NA())),NA())</f>
        <v>#N/A</v>
      </c>
      <c r="O266" t="str" cm="1">
        <f t="array" ref="O266">IFERROR(IF(ROWS(O$10:O266) &lt;= N$4,DataForViolins!#REF!,IF(ROWS(O$10:O266) &lt;=2*N$4,INDEX(DataForViolins!H$10:H$259,ROW(O266)-N$4-(ROW(N$10)-1)),NA())),NA())</f>
        <v/>
      </c>
      <c r="P266" t="e" cm="1">
        <f t="array" ref="P266">IFERROR(IF(ROWS(P$10:P266) &lt;= P$4,P$1-EnterData!$N$4*DataKernels!#REF!/MAX(DataKernels!I$10:I$259),IF(ROWS(P$10:P266)&lt;=2*P$4,P$1+EnterData!$N$4*INDEX(DataKernels!I$10:I$259,ROW(P266)-P$4-(ROW(P$10)-1))/MAX(DataKernels!I$10:I$259),NA())),NA())</f>
        <v>#N/A</v>
      </c>
      <c r="Q266" t="str" cm="1">
        <f t="array" ref="Q266">IFERROR(IF(ROWS(Q$10:Q266) &lt;= P$4,DataForViolins!#REF!,IF(ROWS(Q$10:Q266) &lt;=2*P$4,INDEX(DataForViolins!I$10:I$259,ROW(Q266)-P$4-(ROW(P$10)-1)),NA())),NA())</f>
        <v/>
      </c>
      <c r="R266" t="e" cm="1">
        <f t="array" ref="R266">IFERROR(IF(ROWS(R$10:R266) &lt;= R$4,R$1-EnterData!$N$4*DataKernels!#REF!/MAX(DataKernels!J$10:J$259),IF(ROWS(R$10:R266)&lt;=2*R$4,R$1+EnterData!$N$4*INDEX(DataKernels!J$10:J$259,ROW(R266)-R$4-(ROW(R$10)-1))/MAX(DataKernels!J$10:J$259),NA())),NA())</f>
        <v>#N/A</v>
      </c>
      <c r="S266" t="str" cm="1">
        <f t="array" ref="S266">IFERROR(IF(ROWS(S$10:S266) &lt;= R$4,DataForViolins!#REF!,IF(ROWS(S$10:S266) &lt;=2*R$4,INDEX(DataForViolins!J$10:J$259,ROW(S266)-R$4-(ROW(R$10)-1)),NA())),NA())</f>
        <v/>
      </c>
      <c r="T266" t="e" cm="1">
        <f t="array" ref="T266">IFERROR(IF(ROWS(T$10:T266) &lt;= T$4,T$1-EnterData!$N$4*DataKernels!#REF!/MAX(DataKernels!K$10:K$259),IF(ROWS(T$10:T266)&lt;=2*T$4,T$1+EnterData!$N$4*INDEX(DataKernels!K$10:K$259,ROW(T266)-T$4-(ROW(T$10)-1))/MAX(DataKernels!K$10:K$259),NA())),NA())</f>
        <v>#N/A</v>
      </c>
      <c r="U266" t="str" cm="1">
        <f t="array" ref="U266">IFERROR(IF(ROWS(U$10:U266) &lt;= T$4,DataForViolins!#REF!,IF(ROWS(U$10:U266) &lt;=2*T$4,INDEX(DataForViolins!K$10:K$259,ROW(U266)-T$4-(ROW(T$10)-1)),NA())),NA())</f>
        <v/>
      </c>
    </row>
    <row r="267" spans="2:21" x14ac:dyDescent="0.25">
      <c r="B267" cm="1">
        <f t="array" ref="B267">IFERROR(IF(ROWS(B$10:B267) &lt;= B$4,B$1-EnterData!$N$4*DataKernels!#REF!/MAX(DataKernels!B$10:B$259),IF(ROWS(B$10:B267)&lt;=2*B$4,B$1+EnterData!$N$4*INDEX(DataKernels!B$10:B$259,ROW(B267)-B$4-(ROW(B$10)-1))/MAX(DataKernels!B$10:B$259),NA())),NA())</f>
        <v>1.0016987730476759</v>
      </c>
      <c r="C267" cm="1">
        <f t="array" ref="C267">IFERROR(IF(ROWS(C$10:C267) &lt;= B$4,DataForViolins!#REF!,IF(ROWS(C$10:C267) &lt;=2*B$4,INDEX(DataForViolins!B$10:B$259,ROW(C267)-B$4-(ROW(B$10)-1)),NA())),NA())</f>
        <v>83.183828922159222</v>
      </c>
      <c r="D267" cm="1">
        <f t="array" ref="D267">IFERROR(IF(ROWS(D$10:D267) &lt;= D$4,D$1-EnterData!$N$4*DataKernels!#REF!/MAX(DataKernels!C$10:C$259),IF(ROWS(D$10:D267)&lt;=2*D$4,D$1+EnterData!$N$4*INDEX(DataKernels!C$10:C$259,ROW(D267)-D$4-(ROW(D$10)-1))/MAX(DataKernels!C$10:C$259),NA())),NA())</f>
        <v>2.0018681671790053</v>
      </c>
      <c r="E267" cm="1">
        <f t="array" ref="E267">IFERROR(IF(ROWS(E$10:E267) &lt;= D$4,DataForViolins!#REF!,IF(ROWS(E$10:E267) &lt;=2*D$4,INDEX(DataForViolins!C$10:C$259,ROW(E267)-D$4-(ROW(D$10)-1)),NA())),NA())</f>
        <v>155.97622761298092</v>
      </c>
      <c r="F267" t="e" cm="1">
        <f t="array" ref="F267">IFERROR(IF(ROWS(F$10:F267) &lt;= F$4,F$1-EnterData!$N$4*DataKernels!#REF!/MAX(DataKernels!D$10:D$259),IF(ROWS(F$10:F267)&lt;=2*F$4,F$1+EnterData!$N$4*INDEX(DataKernels!D$10:D$259,ROW(F267)-F$4-(ROW(F$10)-1))/MAX(DataKernels!D$10:D$259),NA())),NA())</f>
        <v>#N/A</v>
      </c>
      <c r="G267" t="str" cm="1">
        <f t="array" ref="G267">IFERROR(IF(ROWS(G$10:G267) &lt;= F$4,DataForViolins!#REF!,IF(ROWS(G$10:G267) &lt;=2*F$4,INDEX(DataForViolins!D$10:D$259,ROW(G267)-F$4-(ROW(F$10)-1)),NA())),NA())</f>
        <v/>
      </c>
      <c r="H267" t="e" cm="1">
        <f t="array" ref="H267">IFERROR(IF(ROWS(H$10:H267) &lt;= H$4,H$1-EnterData!$N$4*DataKernels!#REF!/MAX(DataKernels!E$10:E$259),IF(ROWS(H$10:H267)&lt;=2*H$4,H$1+EnterData!$N$4*INDEX(DataKernels!E$10:E$259,ROW(H267)-H$4-(ROW(H$10)-1))/MAX(DataKernels!E$10:E$259),NA())),NA())</f>
        <v>#N/A</v>
      </c>
      <c r="I267" t="str" cm="1">
        <f t="array" ref="I267">IFERROR(IF(ROWS(I$10:I267) &lt;= H$4,DataForViolins!#REF!,IF(ROWS(I$10:I267) &lt;=2*H$4,INDEX(DataForViolins!E$10:E$259,ROW(I267)-H$4-(ROW(H$10)-1)),NA())),NA())</f>
        <v/>
      </c>
      <c r="J267" t="e" cm="1">
        <f t="array" ref="J267">IFERROR(IF(ROWS(J$10:J267) &lt;= J$4,J$1-EnterData!$N$4*DataKernels!#REF!/MAX(DataKernels!F$10:F$259),IF(ROWS(J$10:J267)&lt;=2*J$4,J$1+EnterData!$N$4*INDEX(DataKernels!F$10:F$259,ROW(J267)-J$4-(ROW(J$10)-1))/MAX(DataKernels!F$10:F$259),NA())),NA())</f>
        <v>#N/A</v>
      </c>
      <c r="K267" t="str" cm="1">
        <f t="array" ref="K267">IFERROR(IF(ROWS(K$10:K267) &lt;= J$4,DataForViolins!#REF!,IF(ROWS(K$10:K267) &lt;=2*J$4,INDEX(DataForViolins!F$10:F$259,ROW(K267)-J$4-(ROW(J$10)-1)),NA())),NA())</f>
        <v/>
      </c>
      <c r="L267" t="e" cm="1">
        <f t="array" ref="L267">IFERROR(IF(ROWS(L$10:L267) &lt;= L$4,L$1-EnterData!$N$4*DataKernels!#REF!/MAX(DataKernels!G$10:G$259),IF(ROWS(L$10:L267)&lt;=2*L$4,L$1+EnterData!$N$4*INDEX(DataKernels!G$10:G$259,ROW(L267)-L$4-(ROW(L$10)-1))/MAX(DataKernels!G$10:G$259),NA())),NA())</f>
        <v>#N/A</v>
      </c>
      <c r="M267" t="str" cm="1">
        <f t="array" ref="M267">IFERROR(IF(ROWS(M$10:M267) &lt;= L$4,DataForViolins!#REF!,IF(ROWS(M$10:M267) &lt;=2*L$4,INDEX(DataForViolins!G$10:G$259,ROW(M267)-L$4-(ROW(L$10)-1)),NA())),NA())</f>
        <v/>
      </c>
      <c r="N267" t="e" cm="1">
        <f t="array" ref="N267">IFERROR(IF(ROWS(N$10:N267) &lt;= N$4,N$1-EnterData!$N$4*DataKernels!#REF!/MAX(DataKernels!H$10:H$259),IF(ROWS(N$10:N267)&lt;=2*N$4,N$1+EnterData!$N$4*INDEX(DataKernels!H$10:H$259,ROW(N267)-N$4-(ROW(N$10)-1))/MAX(DataKernels!H$10:H$259),NA())),NA())</f>
        <v>#N/A</v>
      </c>
      <c r="O267" t="str" cm="1">
        <f t="array" ref="O267">IFERROR(IF(ROWS(O$10:O267) &lt;= N$4,DataForViolins!#REF!,IF(ROWS(O$10:O267) &lt;=2*N$4,INDEX(DataForViolins!H$10:H$259,ROW(O267)-N$4-(ROW(N$10)-1)),NA())),NA())</f>
        <v/>
      </c>
      <c r="P267" t="e" cm="1">
        <f t="array" ref="P267">IFERROR(IF(ROWS(P$10:P267) &lt;= P$4,P$1-EnterData!$N$4*DataKernels!#REF!/MAX(DataKernels!I$10:I$259),IF(ROWS(P$10:P267)&lt;=2*P$4,P$1+EnterData!$N$4*INDEX(DataKernels!I$10:I$259,ROW(P267)-P$4-(ROW(P$10)-1))/MAX(DataKernels!I$10:I$259),NA())),NA())</f>
        <v>#N/A</v>
      </c>
      <c r="Q267" t="str" cm="1">
        <f t="array" ref="Q267">IFERROR(IF(ROWS(Q$10:Q267) &lt;= P$4,DataForViolins!#REF!,IF(ROWS(Q$10:Q267) &lt;=2*P$4,INDEX(DataForViolins!I$10:I$259,ROW(Q267)-P$4-(ROW(P$10)-1)),NA())),NA())</f>
        <v/>
      </c>
      <c r="R267" t="e" cm="1">
        <f t="array" ref="R267">IFERROR(IF(ROWS(R$10:R267) &lt;= R$4,R$1-EnterData!$N$4*DataKernels!#REF!/MAX(DataKernels!J$10:J$259),IF(ROWS(R$10:R267)&lt;=2*R$4,R$1+EnterData!$N$4*INDEX(DataKernels!J$10:J$259,ROW(R267)-R$4-(ROW(R$10)-1))/MAX(DataKernels!J$10:J$259),NA())),NA())</f>
        <v>#N/A</v>
      </c>
      <c r="S267" t="str" cm="1">
        <f t="array" ref="S267">IFERROR(IF(ROWS(S$10:S267) &lt;= R$4,DataForViolins!#REF!,IF(ROWS(S$10:S267) &lt;=2*R$4,INDEX(DataForViolins!J$10:J$259,ROW(S267)-R$4-(ROW(R$10)-1)),NA())),NA())</f>
        <v/>
      </c>
      <c r="T267" t="e" cm="1">
        <f t="array" ref="T267">IFERROR(IF(ROWS(T$10:T267) &lt;= T$4,T$1-EnterData!$N$4*DataKernels!#REF!/MAX(DataKernels!K$10:K$259),IF(ROWS(T$10:T267)&lt;=2*T$4,T$1+EnterData!$N$4*INDEX(DataKernels!K$10:K$259,ROW(T267)-T$4-(ROW(T$10)-1))/MAX(DataKernels!K$10:K$259),NA())),NA())</f>
        <v>#N/A</v>
      </c>
      <c r="U267" t="str" cm="1">
        <f t="array" ref="U267">IFERROR(IF(ROWS(U$10:U267) &lt;= T$4,DataForViolins!#REF!,IF(ROWS(U$10:U267) &lt;=2*T$4,INDEX(DataForViolins!K$10:K$259,ROW(U267)-T$4-(ROW(T$10)-1)),NA())),NA())</f>
        <v/>
      </c>
    </row>
    <row r="268" spans="2:21" x14ac:dyDescent="0.25">
      <c r="B268" cm="1">
        <f t="array" ref="B268">IFERROR(IF(ROWS(B$10:B268) &lt;= B$4,B$1-EnterData!$N$4*DataKernels!#REF!/MAX(DataKernels!B$10:B$259),IF(ROWS(B$10:B268)&lt;=2*B$4,B$1+EnterData!$N$4*INDEX(DataKernels!B$10:B$259,ROW(B268)-B$4-(ROW(B$10)-1))/MAX(DataKernels!B$10:B$259),NA())),NA())</f>
        <v>1.0019635050430233</v>
      </c>
      <c r="C268" cm="1">
        <f t="array" ref="C268">IFERROR(IF(ROWS(C$10:C268) &lt;= B$4,DataForViolins!#REF!,IF(ROWS(C$10:C268) &lt;=2*B$4,INDEX(DataForViolins!B$10:B$259,ROW(C268)-B$4-(ROW(B$10)-1)),NA())),NA())</f>
        <v>83.807399231154378</v>
      </c>
      <c r="D268" cm="1">
        <f t="array" ref="D268">IFERROR(IF(ROWS(D$10:D268) &lt;= D$4,D$1-EnterData!$N$4*DataKernels!#REF!/MAX(DataKernels!C$10:C$259),IF(ROWS(D$10:D268)&lt;=2*D$4,D$1+EnterData!$N$4*INDEX(DataKernels!C$10:C$259,ROW(D268)-D$4-(ROW(D$10)-1))/MAX(DataKernels!C$10:C$259),NA())),NA())</f>
        <v>2.0021281638773103</v>
      </c>
      <c r="E268" cm="1">
        <f t="array" ref="E268">IFERROR(IF(ROWS(E$10:E268) &lt;= D$4,DataForViolins!#REF!,IF(ROWS(E$10:E268) &lt;=2*D$4,INDEX(DataForViolins!C$10:C$259,ROW(E268)-D$4-(ROW(D$10)-1)),NA())),NA())</f>
        <v>156.49983418648748</v>
      </c>
      <c r="F268" t="e" cm="1">
        <f t="array" ref="F268">IFERROR(IF(ROWS(F$10:F268) &lt;= F$4,F$1-EnterData!$N$4*DataKernels!#REF!/MAX(DataKernels!D$10:D$259),IF(ROWS(F$10:F268)&lt;=2*F$4,F$1+EnterData!$N$4*INDEX(DataKernels!D$10:D$259,ROW(F268)-F$4-(ROW(F$10)-1))/MAX(DataKernels!D$10:D$259),NA())),NA())</f>
        <v>#N/A</v>
      </c>
      <c r="G268" t="str" cm="1">
        <f t="array" ref="G268">IFERROR(IF(ROWS(G$10:G268) &lt;= F$4,DataForViolins!#REF!,IF(ROWS(G$10:G268) &lt;=2*F$4,INDEX(DataForViolins!D$10:D$259,ROW(G268)-F$4-(ROW(F$10)-1)),NA())),NA())</f>
        <v/>
      </c>
      <c r="H268" t="e" cm="1">
        <f t="array" ref="H268">IFERROR(IF(ROWS(H$10:H268) &lt;= H$4,H$1-EnterData!$N$4*DataKernels!#REF!/MAX(DataKernels!E$10:E$259),IF(ROWS(H$10:H268)&lt;=2*H$4,H$1+EnterData!$N$4*INDEX(DataKernels!E$10:E$259,ROW(H268)-H$4-(ROW(H$10)-1))/MAX(DataKernels!E$10:E$259),NA())),NA())</f>
        <v>#N/A</v>
      </c>
      <c r="I268" t="str" cm="1">
        <f t="array" ref="I268">IFERROR(IF(ROWS(I$10:I268) &lt;= H$4,DataForViolins!#REF!,IF(ROWS(I$10:I268) &lt;=2*H$4,INDEX(DataForViolins!E$10:E$259,ROW(I268)-H$4-(ROW(H$10)-1)),NA())),NA())</f>
        <v/>
      </c>
      <c r="J268" t="e" cm="1">
        <f t="array" ref="J268">IFERROR(IF(ROWS(J$10:J268) &lt;= J$4,J$1-EnterData!$N$4*DataKernels!#REF!/MAX(DataKernels!F$10:F$259),IF(ROWS(J$10:J268)&lt;=2*J$4,J$1+EnterData!$N$4*INDEX(DataKernels!F$10:F$259,ROW(J268)-J$4-(ROW(J$10)-1))/MAX(DataKernels!F$10:F$259),NA())),NA())</f>
        <v>#N/A</v>
      </c>
      <c r="K268" t="str" cm="1">
        <f t="array" ref="K268">IFERROR(IF(ROWS(K$10:K268) &lt;= J$4,DataForViolins!#REF!,IF(ROWS(K$10:K268) &lt;=2*J$4,INDEX(DataForViolins!F$10:F$259,ROW(K268)-J$4-(ROW(J$10)-1)),NA())),NA())</f>
        <v/>
      </c>
      <c r="L268" t="e" cm="1">
        <f t="array" ref="L268">IFERROR(IF(ROWS(L$10:L268) &lt;= L$4,L$1-EnterData!$N$4*DataKernels!#REF!/MAX(DataKernels!G$10:G$259),IF(ROWS(L$10:L268)&lt;=2*L$4,L$1+EnterData!$N$4*INDEX(DataKernels!G$10:G$259,ROW(L268)-L$4-(ROW(L$10)-1))/MAX(DataKernels!G$10:G$259),NA())),NA())</f>
        <v>#N/A</v>
      </c>
      <c r="M268" t="str" cm="1">
        <f t="array" ref="M268">IFERROR(IF(ROWS(M$10:M268) &lt;= L$4,DataForViolins!#REF!,IF(ROWS(M$10:M268) &lt;=2*L$4,INDEX(DataForViolins!G$10:G$259,ROW(M268)-L$4-(ROW(L$10)-1)),NA())),NA())</f>
        <v/>
      </c>
      <c r="N268" t="e" cm="1">
        <f t="array" ref="N268">IFERROR(IF(ROWS(N$10:N268) &lt;= N$4,N$1-EnterData!$N$4*DataKernels!#REF!/MAX(DataKernels!H$10:H$259),IF(ROWS(N$10:N268)&lt;=2*N$4,N$1+EnterData!$N$4*INDEX(DataKernels!H$10:H$259,ROW(N268)-N$4-(ROW(N$10)-1))/MAX(DataKernels!H$10:H$259),NA())),NA())</f>
        <v>#N/A</v>
      </c>
      <c r="O268" t="str" cm="1">
        <f t="array" ref="O268">IFERROR(IF(ROWS(O$10:O268) &lt;= N$4,DataForViolins!#REF!,IF(ROWS(O$10:O268) &lt;=2*N$4,INDEX(DataForViolins!H$10:H$259,ROW(O268)-N$4-(ROW(N$10)-1)),NA())),NA())</f>
        <v/>
      </c>
      <c r="P268" t="e" cm="1">
        <f t="array" ref="P268">IFERROR(IF(ROWS(P$10:P268) &lt;= P$4,P$1-EnterData!$N$4*DataKernels!#REF!/MAX(DataKernels!I$10:I$259),IF(ROWS(P$10:P268)&lt;=2*P$4,P$1+EnterData!$N$4*INDEX(DataKernels!I$10:I$259,ROW(P268)-P$4-(ROW(P$10)-1))/MAX(DataKernels!I$10:I$259),NA())),NA())</f>
        <v>#N/A</v>
      </c>
      <c r="Q268" t="str" cm="1">
        <f t="array" ref="Q268">IFERROR(IF(ROWS(Q$10:Q268) &lt;= P$4,DataForViolins!#REF!,IF(ROWS(Q$10:Q268) &lt;=2*P$4,INDEX(DataForViolins!I$10:I$259,ROW(Q268)-P$4-(ROW(P$10)-1)),NA())),NA())</f>
        <v/>
      </c>
      <c r="R268" t="e" cm="1">
        <f t="array" ref="R268">IFERROR(IF(ROWS(R$10:R268) &lt;= R$4,R$1-EnterData!$N$4*DataKernels!#REF!/MAX(DataKernels!J$10:J$259),IF(ROWS(R$10:R268)&lt;=2*R$4,R$1+EnterData!$N$4*INDEX(DataKernels!J$10:J$259,ROW(R268)-R$4-(ROW(R$10)-1))/MAX(DataKernels!J$10:J$259),NA())),NA())</f>
        <v>#N/A</v>
      </c>
      <c r="S268" t="str" cm="1">
        <f t="array" ref="S268">IFERROR(IF(ROWS(S$10:S268) &lt;= R$4,DataForViolins!#REF!,IF(ROWS(S$10:S268) &lt;=2*R$4,INDEX(DataForViolins!J$10:J$259,ROW(S268)-R$4-(ROW(R$10)-1)),NA())),NA())</f>
        <v/>
      </c>
      <c r="T268" t="e" cm="1">
        <f t="array" ref="T268">IFERROR(IF(ROWS(T$10:T268) &lt;= T$4,T$1-EnterData!$N$4*DataKernels!#REF!/MAX(DataKernels!K$10:K$259),IF(ROWS(T$10:T268)&lt;=2*T$4,T$1+EnterData!$N$4*INDEX(DataKernels!K$10:K$259,ROW(T268)-T$4-(ROW(T$10)-1))/MAX(DataKernels!K$10:K$259),NA())),NA())</f>
        <v>#N/A</v>
      </c>
      <c r="U268" t="str" cm="1">
        <f t="array" ref="U268">IFERROR(IF(ROWS(U$10:U268) &lt;= T$4,DataForViolins!#REF!,IF(ROWS(U$10:U268) &lt;=2*T$4,INDEX(DataForViolins!K$10:K$259,ROW(U268)-T$4-(ROW(T$10)-1)),NA())),NA())</f>
        <v/>
      </c>
    </row>
    <row r="269" spans="2:21" x14ac:dyDescent="0.25">
      <c r="B269" cm="1">
        <f t="array" ref="B269">IFERROR(IF(ROWS(B$10:B269) &lt;= B$4,B$1-EnterData!$N$4*DataKernels!#REF!/MAX(DataKernels!B$10:B$259),IF(ROWS(B$10:B269)&lt;=2*B$4,B$1+EnterData!$N$4*INDEX(DataKernels!B$10:B$259,ROW(B269)-B$4-(ROW(B$10)-1))/MAX(DataKernels!B$10:B$259),NA())),NA())</f>
        <v>1.0022626545894986</v>
      </c>
      <c r="C269" cm="1">
        <f t="array" ref="C269">IFERROR(IF(ROWS(C$10:C269) &lt;= B$4,DataForViolins!#REF!,IF(ROWS(C$10:C269) &lt;=2*B$4,INDEX(DataForViolins!B$10:B$259,ROW(C269)-B$4-(ROW(B$10)-1)),NA())),NA())</f>
        <v>84.430969540149533</v>
      </c>
      <c r="D269" cm="1">
        <f t="array" ref="D269">IFERROR(IF(ROWS(D$10:D269) &lt;= D$4,D$1-EnterData!$N$4*DataKernels!#REF!/MAX(DataKernels!C$10:C$259),IF(ROWS(D$10:D269)&lt;=2*D$4,D$1+EnterData!$N$4*INDEX(DataKernels!C$10:C$259,ROW(D269)-D$4-(ROW(D$10)-1))/MAX(DataKernels!C$10:C$259),NA())),NA())</f>
        <v>2.0024184016875548</v>
      </c>
      <c r="E269" cm="1">
        <f t="array" ref="E269">IFERROR(IF(ROWS(E$10:E269) &lt;= D$4,DataForViolins!#REF!,IF(ROWS(E$10:E269) &lt;=2*D$4,INDEX(DataForViolins!C$10:C$259,ROW(E269)-D$4-(ROW(D$10)-1)),NA())),NA())</f>
        <v>157.02344075999403</v>
      </c>
      <c r="F269" t="e" cm="1">
        <f t="array" ref="F269">IFERROR(IF(ROWS(F$10:F269) &lt;= F$4,F$1-EnterData!$N$4*DataKernels!#REF!/MAX(DataKernels!D$10:D$259),IF(ROWS(F$10:F269)&lt;=2*F$4,F$1+EnterData!$N$4*INDEX(DataKernels!D$10:D$259,ROW(F269)-F$4-(ROW(F$10)-1))/MAX(DataKernels!D$10:D$259),NA())),NA())</f>
        <v>#N/A</v>
      </c>
      <c r="G269" t="str" cm="1">
        <f t="array" ref="G269">IFERROR(IF(ROWS(G$10:G269) &lt;= F$4,DataForViolins!#REF!,IF(ROWS(G$10:G269) &lt;=2*F$4,INDEX(DataForViolins!D$10:D$259,ROW(G269)-F$4-(ROW(F$10)-1)),NA())),NA())</f>
        <v/>
      </c>
      <c r="H269" t="e" cm="1">
        <f t="array" ref="H269">IFERROR(IF(ROWS(H$10:H269) &lt;= H$4,H$1-EnterData!$N$4*DataKernels!#REF!/MAX(DataKernels!E$10:E$259),IF(ROWS(H$10:H269)&lt;=2*H$4,H$1+EnterData!$N$4*INDEX(DataKernels!E$10:E$259,ROW(H269)-H$4-(ROW(H$10)-1))/MAX(DataKernels!E$10:E$259),NA())),NA())</f>
        <v>#N/A</v>
      </c>
      <c r="I269" t="str" cm="1">
        <f t="array" ref="I269">IFERROR(IF(ROWS(I$10:I269) &lt;= H$4,DataForViolins!#REF!,IF(ROWS(I$10:I269) &lt;=2*H$4,INDEX(DataForViolins!E$10:E$259,ROW(I269)-H$4-(ROW(H$10)-1)),NA())),NA())</f>
        <v/>
      </c>
      <c r="J269" t="e" cm="1">
        <f t="array" ref="J269">IFERROR(IF(ROWS(J$10:J269) &lt;= J$4,J$1-EnterData!$N$4*DataKernels!#REF!/MAX(DataKernels!F$10:F$259),IF(ROWS(J$10:J269)&lt;=2*J$4,J$1+EnterData!$N$4*INDEX(DataKernels!F$10:F$259,ROW(J269)-J$4-(ROW(J$10)-1))/MAX(DataKernels!F$10:F$259),NA())),NA())</f>
        <v>#N/A</v>
      </c>
      <c r="K269" t="str" cm="1">
        <f t="array" ref="K269">IFERROR(IF(ROWS(K$10:K269) &lt;= J$4,DataForViolins!#REF!,IF(ROWS(K$10:K269) &lt;=2*J$4,INDEX(DataForViolins!F$10:F$259,ROW(K269)-J$4-(ROW(J$10)-1)),NA())),NA())</f>
        <v/>
      </c>
      <c r="L269" t="e" cm="1">
        <f t="array" ref="L269">IFERROR(IF(ROWS(L$10:L269) &lt;= L$4,L$1-EnterData!$N$4*DataKernels!#REF!/MAX(DataKernels!G$10:G$259),IF(ROWS(L$10:L269)&lt;=2*L$4,L$1+EnterData!$N$4*INDEX(DataKernels!G$10:G$259,ROW(L269)-L$4-(ROW(L$10)-1))/MAX(DataKernels!G$10:G$259),NA())),NA())</f>
        <v>#N/A</v>
      </c>
      <c r="M269" t="str" cm="1">
        <f t="array" ref="M269">IFERROR(IF(ROWS(M$10:M269) &lt;= L$4,DataForViolins!#REF!,IF(ROWS(M$10:M269) &lt;=2*L$4,INDEX(DataForViolins!G$10:G$259,ROW(M269)-L$4-(ROW(L$10)-1)),NA())),NA())</f>
        <v/>
      </c>
      <c r="N269" t="e" cm="1">
        <f t="array" ref="N269">IFERROR(IF(ROWS(N$10:N269) &lt;= N$4,N$1-EnterData!$N$4*DataKernels!#REF!/MAX(DataKernels!H$10:H$259),IF(ROWS(N$10:N269)&lt;=2*N$4,N$1+EnterData!$N$4*INDEX(DataKernels!H$10:H$259,ROW(N269)-N$4-(ROW(N$10)-1))/MAX(DataKernels!H$10:H$259),NA())),NA())</f>
        <v>#N/A</v>
      </c>
      <c r="O269" t="str" cm="1">
        <f t="array" ref="O269">IFERROR(IF(ROWS(O$10:O269) &lt;= N$4,DataForViolins!#REF!,IF(ROWS(O$10:O269) &lt;=2*N$4,INDEX(DataForViolins!H$10:H$259,ROW(O269)-N$4-(ROW(N$10)-1)),NA())),NA())</f>
        <v/>
      </c>
      <c r="P269" t="e" cm="1">
        <f t="array" ref="P269">IFERROR(IF(ROWS(P$10:P269) &lt;= P$4,P$1-EnterData!$N$4*DataKernels!#REF!/MAX(DataKernels!I$10:I$259),IF(ROWS(P$10:P269)&lt;=2*P$4,P$1+EnterData!$N$4*INDEX(DataKernels!I$10:I$259,ROW(P269)-P$4-(ROW(P$10)-1))/MAX(DataKernels!I$10:I$259),NA())),NA())</f>
        <v>#N/A</v>
      </c>
      <c r="Q269" t="str" cm="1">
        <f t="array" ref="Q269">IFERROR(IF(ROWS(Q$10:Q269) &lt;= P$4,DataForViolins!#REF!,IF(ROWS(Q$10:Q269) &lt;=2*P$4,INDEX(DataForViolins!I$10:I$259,ROW(Q269)-P$4-(ROW(P$10)-1)),NA())),NA())</f>
        <v/>
      </c>
      <c r="R269" t="e" cm="1">
        <f t="array" ref="R269">IFERROR(IF(ROWS(R$10:R269) &lt;= R$4,R$1-EnterData!$N$4*DataKernels!#REF!/MAX(DataKernels!J$10:J$259),IF(ROWS(R$10:R269)&lt;=2*R$4,R$1+EnterData!$N$4*INDEX(DataKernels!J$10:J$259,ROW(R269)-R$4-(ROW(R$10)-1))/MAX(DataKernels!J$10:J$259),NA())),NA())</f>
        <v>#N/A</v>
      </c>
      <c r="S269" t="str" cm="1">
        <f t="array" ref="S269">IFERROR(IF(ROWS(S$10:S269) &lt;= R$4,DataForViolins!#REF!,IF(ROWS(S$10:S269) &lt;=2*R$4,INDEX(DataForViolins!J$10:J$259,ROW(S269)-R$4-(ROW(R$10)-1)),NA())),NA())</f>
        <v/>
      </c>
      <c r="T269" t="e" cm="1">
        <f t="array" ref="T269">IFERROR(IF(ROWS(T$10:T269) &lt;= T$4,T$1-EnterData!$N$4*DataKernels!#REF!/MAX(DataKernels!K$10:K$259),IF(ROWS(T$10:T269)&lt;=2*T$4,T$1+EnterData!$N$4*INDEX(DataKernels!K$10:K$259,ROW(T269)-T$4-(ROW(T$10)-1))/MAX(DataKernels!K$10:K$259),NA())),NA())</f>
        <v>#N/A</v>
      </c>
      <c r="U269" t="str" cm="1">
        <f t="array" ref="U269">IFERROR(IF(ROWS(U$10:U269) &lt;= T$4,DataForViolins!#REF!,IF(ROWS(U$10:U269) &lt;=2*T$4,INDEX(DataForViolins!K$10:K$259,ROW(U269)-T$4-(ROW(T$10)-1)),NA())),NA())</f>
        <v/>
      </c>
    </row>
    <row r="270" spans="2:21" x14ac:dyDescent="0.25">
      <c r="B270" cm="1">
        <f t="array" ref="B270">IFERROR(IF(ROWS(B$10:B270) &lt;= B$4,B$1-EnterData!$N$4*DataKernels!#REF!/MAX(DataKernels!B$10:B$259),IF(ROWS(B$10:B270)&lt;=2*B$4,B$1+EnterData!$N$4*INDEX(DataKernels!B$10:B$259,ROW(B270)-B$4-(ROW(B$10)-1))/MAX(DataKernels!B$10:B$259),NA())),NA())</f>
        <v>1.0025995418085527</v>
      </c>
      <c r="C270" cm="1">
        <f t="array" ref="C270">IFERROR(IF(ROWS(C$10:C270) &lt;= B$4,DataForViolins!#REF!,IF(ROWS(C$10:C270) &lt;=2*B$4,INDEX(DataForViolins!B$10:B$259,ROW(C270)-B$4-(ROW(B$10)-1)),NA())),NA())</f>
        <v>85.054539849144689</v>
      </c>
      <c r="D270" cm="1">
        <f t="array" ref="D270">IFERROR(IF(ROWS(D$10:D270) &lt;= D$4,D$1-EnterData!$N$4*DataKernels!#REF!/MAX(DataKernels!C$10:C$259),IF(ROWS(D$10:D270)&lt;=2*D$4,D$1+EnterData!$N$4*INDEX(DataKernels!C$10:C$259,ROW(D270)-D$4-(ROW(D$10)-1))/MAX(DataKernels!C$10:C$259),NA())),NA())</f>
        <v>2.0027414857935808</v>
      </c>
      <c r="E270" cm="1">
        <f t="array" ref="E270">IFERROR(IF(ROWS(E$10:E270) &lt;= D$4,DataForViolins!#REF!,IF(ROWS(E$10:E270) &lt;=2*D$4,INDEX(DataForViolins!C$10:C$259,ROW(E270)-D$4-(ROW(D$10)-1)),NA())),NA())</f>
        <v>157.54704733350059</v>
      </c>
      <c r="F270" t="e" cm="1">
        <f t="array" ref="F270">IFERROR(IF(ROWS(F$10:F270) &lt;= F$4,F$1-EnterData!$N$4*DataKernels!#REF!/MAX(DataKernels!D$10:D$259),IF(ROWS(F$10:F270)&lt;=2*F$4,F$1+EnterData!$N$4*INDEX(DataKernels!D$10:D$259,ROW(F270)-F$4-(ROW(F$10)-1))/MAX(DataKernels!D$10:D$259),NA())),NA())</f>
        <v>#N/A</v>
      </c>
      <c r="G270" t="str" cm="1">
        <f t="array" ref="G270">IFERROR(IF(ROWS(G$10:G270) &lt;= F$4,DataForViolins!#REF!,IF(ROWS(G$10:G270) &lt;=2*F$4,INDEX(DataForViolins!D$10:D$259,ROW(G270)-F$4-(ROW(F$10)-1)),NA())),NA())</f>
        <v/>
      </c>
      <c r="H270" t="e" cm="1">
        <f t="array" ref="H270">IFERROR(IF(ROWS(H$10:H270) &lt;= H$4,H$1-EnterData!$N$4*DataKernels!#REF!/MAX(DataKernels!E$10:E$259),IF(ROWS(H$10:H270)&lt;=2*H$4,H$1+EnterData!$N$4*INDEX(DataKernels!E$10:E$259,ROW(H270)-H$4-(ROW(H$10)-1))/MAX(DataKernels!E$10:E$259),NA())),NA())</f>
        <v>#N/A</v>
      </c>
      <c r="I270" t="str" cm="1">
        <f t="array" ref="I270">IFERROR(IF(ROWS(I$10:I270) &lt;= H$4,DataForViolins!#REF!,IF(ROWS(I$10:I270) &lt;=2*H$4,INDEX(DataForViolins!E$10:E$259,ROW(I270)-H$4-(ROW(H$10)-1)),NA())),NA())</f>
        <v/>
      </c>
      <c r="J270" t="e" cm="1">
        <f t="array" ref="J270">IFERROR(IF(ROWS(J$10:J270) &lt;= J$4,J$1-EnterData!$N$4*DataKernels!#REF!/MAX(DataKernels!F$10:F$259),IF(ROWS(J$10:J270)&lt;=2*J$4,J$1+EnterData!$N$4*INDEX(DataKernels!F$10:F$259,ROW(J270)-J$4-(ROW(J$10)-1))/MAX(DataKernels!F$10:F$259),NA())),NA())</f>
        <v>#N/A</v>
      </c>
      <c r="K270" t="str" cm="1">
        <f t="array" ref="K270">IFERROR(IF(ROWS(K$10:K270) &lt;= J$4,DataForViolins!#REF!,IF(ROWS(K$10:K270) &lt;=2*J$4,INDEX(DataForViolins!F$10:F$259,ROW(K270)-J$4-(ROW(J$10)-1)),NA())),NA())</f>
        <v/>
      </c>
      <c r="L270" t="e" cm="1">
        <f t="array" ref="L270">IFERROR(IF(ROWS(L$10:L270) &lt;= L$4,L$1-EnterData!$N$4*DataKernels!#REF!/MAX(DataKernels!G$10:G$259),IF(ROWS(L$10:L270)&lt;=2*L$4,L$1+EnterData!$N$4*INDEX(DataKernels!G$10:G$259,ROW(L270)-L$4-(ROW(L$10)-1))/MAX(DataKernels!G$10:G$259),NA())),NA())</f>
        <v>#N/A</v>
      </c>
      <c r="M270" t="str" cm="1">
        <f t="array" ref="M270">IFERROR(IF(ROWS(M$10:M270) &lt;= L$4,DataForViolins!#REF!,IF(ROWS(M$10:M270) &lt;=2*L$4,INDEX(DataForViolins!G$10:G$259,ROW(M270)-L$4-(ROW(L$10)-1)),NA())),NA())</f>
        <v/>
      </c>
      <c r="N270" t="e" cm="1">
        <f t="array" ref="N270">IFERROR(IF(ROWS(N$10:N270) &lt;= N$4,N$1-EnterData!$N$4*DataKernels!#REF!/MAX(DataKernels!H$10:H$259),IF(ROWS(N$10:N270)&lt;=2*N$4,N$1+EnterData!$N$4*INDEX(DataKernels!H$10:H$259,ROW(N270)-N$4-(ROW(N$10)-1))/MAX(DataKernels!H$10:H$259),NA())),NA())</f>
        <v>#N/A</v>
      </c>
      <c r="O270" t="str" cm="1">
        <f t="array" ref="O270">IFERROR(IF(ROWS(O$10:O270) &lt;= N$4,DataForViolins!#REF!,IF(ROWS(O$10:O270) &lt;=2*N$4,INDEX(DataForViolins!H$10:H$259,ROW(O270)-N$4-(ROW(N$10)-1)),NA())),NA())</f>
        <v/>
      </c>
      <c r="P270" t="e" cm="1">
        <f t="array" ref="P270">IFERROR(IF(ROWS(P$10:P270) &lt;= P$4,P$1-EnterData!$N$4*DataKernels!#REF!/MAX(DataKernels!I$10:I$259),IF(ROWS(P$10:P270)&lt;=2*P$4,P$1+EnterData!$N$4*INDEX(DataKernels!I$10:I$259,ROW(P270)-P$4-(ROW(P$10)-1))/MAX(DataKernels!I$10:I$259),NA())),NA())</f>
        <v>#N/A</v>
      </c>
      <c r="Q270" t="str" cm="1">
        <f t="array" ref="Q270">IFERROR(IF(ROWS(Q$10:Q270) &lt;= P$4,DataForViolins!#REF!,IF(ROWS(Q$10:Q270) &lt;=2*P$4,INDEX(DataForViolins!I$10:I$259,ROW(Q270)-P$4-(ROW(P$10)-1)),NA())),NA())</f>
        <v/>
      </c>
      <c r="R270" t="e" cm="1">
        <f t="array" ref="R270">IFERROR(IF(ROWS(R$10:R270) &lt;= R$4,R$1-EnterData!$N$4*DataKernels!#REF!/MAX(DataKernels!J$10:J$259),IF(ROWS(R$10:R270)&lt;=2*R$4,R$1+EnterData!$N$4*INDEX(DataKernels!J$10:J$259,ROW(R270)-R$4-(ROW(R$10)-1))/MAX(DataKernels!J$10:J$259),NA())),NA())</f>
        <v>#N/A</v>
      </c>
      <c r="S270" t="str" cm="1">
        <f t="array" ref="S270">IFERROR(IF(ROWS(S$10:S270) &lt;= R$4,DataForViolins!#REF!,IF(ROWS(S$10:S270) &lt;=2*R$4,INDEX(DataForViolins!J$10:J$259,ROW(S270)-R$4-(ROW(R$10)-1)),NA())),NA())</f>
        <v/>
      </c>
      <c r="T270" t="e" cm="1">
        <f t="array" ref="T270">IFERROR(IF(ROWS(T$10:T270) &lt;= T$4,T$1-EnterData!$N$4*DataKernels!#REF!/MAX(DataKernels!K$10:K$259),IF(ROWS(T$10:T270)&lt;=2*T$4,T$1+EnterData!$N$4*INDEX(DataKernels!K$10:K$259,ROW(T270)-T$4-(ROW(T$10)-1))/MAX(DataKernels!K$10:K$259),NA())),NA())</f>
        <v>#N/A</v>
      </c>
      <c r="U270" t="str" cm="1">
        <f t="array" ref="U270">IFERROR(IF(ROWS(U$10:U270) &lt;= T$4,DataForViolins!#REF!,IF(ROWS(U$10:U270) &lt;=2*T$4,INDEX(DataForViolins!K$10:K$259,ROW(U270)-T$4-(ROW(T$10)-1)),NA())),NA())</f>
        <v/>
      </c>
    </row>
    <row r="271" spans="2:21" x14ac:dyDescent="0.25">
      <c r="B271" cm="1">
        <f t="array" ref="B271">IFERROR(IF(ROWS(B$10:B271) &lt;= B$4,B$1-EnterData!$N$4*DataKernels!#REF!/MAX(DataKernels!B$10:B$259),IF(ROWS(B$10:B271)&lt;=2*B$4,B$1+EnterData!$N$4*INDEX(DataKernels!B$10:B$259,ROW(B271)-B$4-(ROW(B$10)-1))/MAX(DataKernels!B$10:B$259),NA())),NA())</f>
        <v>1.0029776290746653</v>
      </c>
      <c r="C271" cm="1">
        <f t="array" ref="C271">IFERROR(IF(ROWS(C$10:C271) &lt;= B$4,DataForViolins!#REF!,IF(ROWS(C$10:C271) &lt;=2*B$4,INDEX(DataForViolins!B$10:B$259,ROW(C271)-B$4-(ROW(B$10)-1)),NA())),NA())</f>
        <v>85.678110158139845</v>
      </c>
      <c r="D271" cm="1">
        <f t="array" ref="D271">IFERROR(IF(ROWS(D$10:D271) &lt;= D$4,D$1-EnterData!$N$4*DataKernels!#REF!/MAX(DataKernels!C$10:C$259),IF(ROWS(D$10:D271)&lt;=2*D$4,D$1+EnterData!$N$4*INDEX(DataKernels!C$10:C$259,ROW(D271)-D$4-(ROW(D$10)-1))/MAX(DataKernels!C$10:C$259),NA())),NA())</f>
        <v>2.0031001158737269</v>
      </c>
      <c r="E271" cm="1">
        <f t="array" ref="E271">IFERROR(IF(ROWS(E$10:E271) &lt;= D$4,DataForViolins!#REF!,IF(ROWS(E$10:E271) &lt;=2*D$4,INDEX(DataForViolins!C$10:C$259,ROW(E271)-D$4-(ROW(D$10)-1)),NA())),NA())</f>
        <v>158.07065390700714</v>
      </c>
      <c r="F271" t="e" cm="1">
        <f t="array" ref="F271">IFERROR(IF(ROWS(F$10:F271) &lt;= F$4,F$1-EnterData!$N$4*DataKernels!#REF!/MAX(DataKernels!D$10:D$259),IF(ROWS(F$10:F271)&lt;=2*F$4,F$1+EnterData!$N$4*INDEX(DataKernels!D$10:D$259,ROW(F271)-F$4-(ROW(F$10)-1))/MAX(DataKernels!D$10:D$259),NA())),NA())</f>
        <v>#N/A</v>
      </c>
      <c r="G271" t="str" cm="1">
        <f t="array" ref="G271">IFERROR(IF(ROWS(G$10:G271) &lt;= F$4,DataForViolins!#REF!,IF(ROWS(G$10:G271) &lt;=2*F$4,INDEX(DataForViolins!D$10:D$259,ROW(G271)-F$4-(ROW(F$10)-1)),NA())),NA())</f>
        <v/>
      </c>
      <c r="H271" t="e" cm="1">
        <f t="array" ref="H271">IFERROR(IF(ROWS(H$10:H271) &lt;= H$4,H$1-EnterData!$N$4*DataKernels!#REF!/MAX(DataKernels!E$10:E$259),IF(ROWS(H$10:H271)&lt;=2*H$4,H$1+EnterData!$N$4*INDEX(DataKernels!E$10:E$259,ROW(H271)-H$4-(ROW(H$10)-1))/MAX(DataKernels!E$10:E$259),NA())),NA())</f>
        <v>#N/A</v>
      </c>
      <c r="I271" t="str" cm="1">
        <f t="array" ref="I271">IFERROR(IF(ROWS(I$10:I271) &lt;= H$4,DataForViolins!#REF!,IF(ROWS(I$10:I271) &lt;=2*H$4,INDEX(DataForViolins!E$10:E$259,ROW(I271)-H$4-(ROW(H$10)-1)),NA())),NA())</f>
        <v/>
      </c>
      <c r="J271" t="e" cm="1">
        <f t="array" ref="J271">IFERROR(IF(ROWS(J$10:J271) &lt;= J$4,J$1-EnterData!$N$4*DataKernels!#REF!/MAX(DataKernels!F$10:F$259),IF(ROWS(J$10:J271)&lt;=2*J$4,J$1+EnterData!$N$4*INDEX(DataKernels!F$10:F$259,ROW(J271)-J$4-(ROW(J$10)-1))/MAX(DataKernels!F$10:F$259),NA())),NA())</f>
        <v>#N/A</v>
      </c>
      <c r="K271" t="str" cm="1">
        <f t="array" ref="K271">IFERROR(IF(ROWS(K$10:K271) &lt;= J$4,DataForViolins!#REF!,IF(ROWS(K$10:K271) &lt;=2*J$4,INDEX(DataForViolins!F$10:F$259,ROW(K271)-J$4-(ROW(J$10)-1)),NA())),NA())</f>
        <v/>
      </c>
      <c r="L271" t="e" cm="1">
        <f t="array" ref="L271">IFERROR(IF(ROWS(L$10:L271) &lt;= L$4,L$1-EnterData!$N$4*DataKernels!#REF!/MAX(DataKernels!G$10:G$259),IF(ROWS(L$10:L271)&lt;=2*L$4,L$1+EnterData!$N$4*INDEX(DataKernels!G$10:G$259,ROW(L271)-L$4-(ROW(L$10)-1))/MAX(DataKernels!G$10:G$259),NA())),NA())</f>
        <v>#N/A</v>
      </c>
      <c r="M271" t="str" cm="1">
        <f t="array" ref="M271">IFERROR(IF(ROWS(M$10:M271) &lt;= L$4,DataForViolins!#REF!,IF(ROWS(M$10:M271) &lt;=2*L$4,INDEX(DataForViolins!G$10:G$259,ROW(M271)-L$4-(ROW(L$10)-1)),NA())),NA())</f>
        <v/>
      </c>
      <c r="N271" t="e" cm="1">
        <f t="array" ref="N271">IFERROR(IF(ROWS(N$10:N271) &lt;= N$4,N$1-EnterData!$N$4*DataKernels!#REF!/MAX(DataKernels!H$10:H$259),IF(ROWS(N$10:N271)&lt;=2*N$4,N$1+EnterData!$N$4*INDEX(DataKernels!H$10:H$259,ROW(N271)-N$4-(ROW(N$10)-1))/MAX(DataKernels!H$10:H$259),NA())),NA())</f>
        <v>#N/A</v>
      </c>
      <c r="O271" t="str" cm="1">
        <f t="array" ref="O271">IFERROR(IF(ROWS(O$10:O271) &lt;= N$4,DataForViolins!#REF!,IF(ROWS(O$10:O271) &lt;=2*N$4,INDEX(DataForViolins!H$10:H$259,ROW(O271)-N$4-(ROW(N$10)-1)),NA())),NA())</f>
        <v/>
      </c>
      <c r="P271" t="e" cm="1">
        <f t="array" ref="P271">IFERROR(IF(ROWS(P$10:P271) &lt;= P$4,P$1-EnterData!$N$4*DataKernels!#REF!/MAX(DataKernels!I$10:I$259),IF(ROWS(P$10:P271)&lt;=2*P$4,P$1+EnterData!$N$4*INDEX(DataKernels!I$10:I$259,ROW(P271)-P$4-(ROW(P$10)-1))/MAX(DataKernels!I$10:I$259),NA())),NA())</f>
        <v>#N/A</v>
      </c>
      <c r="Q271" t="str" cm="1">
        <f t="array" ref="Q271">IFERROR(IF(ROWS(Q$10:Q271) &lt;= P$4,DataForViolins!#REF!,IF(ROWS(Q$10:Q271) &lt;=2*P$4,INDEX(DataForViolins!I$10:I$259,ROW(Q271)-P$4-(ROW(P$10)-1)),NA())),NA())</f>
        <v/>
      </c>
      <c r="R271" t="e" cm="1">
        <f t="array" ref="R271">IFERROR(IF(ROWS(R$10:R271) &lt;= R$4,R$1-EnterData!$N$4*DataKernels!#REF!/MAX(DataKernels!J$10:J$259),IF(ROWS(R$10:R271)&lt;=2*R$4,R$1+EnterData!$N$4*INDEX(DataKernels!J$10:J$259,ROW(R271)-R$4-(ROW(R$10)-1))/MAX(DataKernels!J$10:J$259),NA())),NA())</f>
        <v>#N/A</v>
      </c>
      <c r="S271" t="str" cm="1">
        <f t="array" ref="S271">IFERROR(IF(ROWS(S$10:S271) &lt;= R$4,DataForViolins!#REF!,IF(ROWS(S$10:S271) &lt;=2*R$4,INDEX(DataForViolins!J$10:J$259,ROW(S271)-R$4-(ROW(R$10)-1)),NA())),NA())</f>
        <v/>
      </c>
      <c r="T271" t="e" cm="1">
        <f t="array" ref="T271">IFERROR(IF(ROWS(T$10:T271) &lt;= T$4,T$1-EnterData!$N$4*DataKernels!#REF!/MAX(DataKernels!K$10:K$259),IF(ROWS(T$10:T271)&lt;=2*T$4,T$1+EnterData!$N$4*INDEX(DataKernels!K$10:K$259,ROW(T271)-T$4-(ROW(T$10)-1))/MAX(DataKernels!K$10:K$259),NA())),NA())</f>
        <v>#N/A</v>
      </c>
      <c r="U271" t="str" cm="1">
        <f t="array" ref="U271">IFERROR(IF(ROWS(U$10:U271) &lt;= T$4,DataForViolins!#REF!,IF(ROWS(U$10:U271) &lt;=2*T$4,INDEX(DataForViolins!K$10:K$259,ROW(U271)-T$4-(ROW(T$10)-1)),NA())),NA())</f>
        <v/>
      </c>
    </row>
    <row r="272" spans="2:21" x14ac:dyDescent="0.25">
      <c r="B272" cm="1">
        <f t="array" ref="B272">IFERROR(IF(ROWS(B$10:B272) &lt;= B$4,B$1-EnterData!$N$4*DataKernels!#REF!/MAX(DataKernels!B$10:B$259),IF(ROWS(B$10:B272)&lt;=2*B$4,B$1+EnterData!$N$4*INDEX(DataKernels!B$10:B$259,ROW(B272)-B$4-(ROW(B$10)-1))/MAX(DataKernels!B$10:B$259),NA())),NA())</f>
        <v>1.0034005001482609</v>
      </c>
      <c r="C272" cm="1">
        <f t="array" ref="C272">IFERROR(IF(ROWS(C$10:C272) &lt;= B$4,DataForViolins!#REF!,IF(ROWS(C$10:C272) &lt;=2*B$4,INDEX(DataForViolins!B$10:B$259,ROW(C272)-B$4-(ROW(B$10)-1)),NA())),NA())</f>
        <v>86.301680467135</v>
      </c>
      <c r="D272" cm="1">
        <f t="array" ref="D272">IFERROR(IF(ROWS(D$10:D272) &lt;= D$4,D$1-EnterData!$N$4*DataKernels!#REF!/MAX(DataKernels!C$10:C$259),IF(ROWS(D$10:D272)&lt;=2*D$4,D$1+EnterData!$N$4*INDEX(DataKernels!C$10:C$259,ROW(D272)-D$4-(ROW(D$10)-1))/MAX(DataKernels!C$10:C$259),NA())),NA())</f>
        <v>2.0034970707050439</v>
      </c>
      <c r="E272" cm="1">
        <f t="array" ref="E272">IFERROR(IF(ROWS(E$10:E272) &lt;= D$4,DataForViolins!#REF!,IF(ROWS(E$10:E272) &lt;=2*D$4,INDEX(DataForViolins!C$10:C$259,ROW(E272)-D$4-(ROW(D$10)-1)),NA())),NA())</f>
        <v>158.5942604805137</v>
      </c>
      <c r="F272" t="e" cm="1">
        <f t="array" ref="F272">IFERROR(IF(ROWS(F$10:F272) &lt;= F$4,F$1-EnterData!$N$4*DataKernels!#REF!/MAX(DataKernels!D$10:D$259),IF(ROWS(F$10:F272)&lt;=2*F$4,F$1+EnterData!$N$4*INDEX(DataKernels!D$10:D$259,ROW(F272)-F$4-(ROW(F$10)-1))/MAX(DataKernels!D$10:D$259),NA())),NA())</f>
        <v>#N/A</v>
      </c>
      <c r="G272" t="str" cm="1">
        <f t="array" ref="G272">IFERROR(IF(ROWS(G$10:G272) &lt;= F$4,DataForViolins!#REF!,IF(ROWS(G$10:G272) &lt;=2*F$4,INDEX(DataForViolins!D$10:D$259,ROW(G272)-F$4-(ROW(F$10)-1)),NA())),NA())</f>
        <v/>
      </c>
      <c r="H272" t="e" cm="1">
        <f t="array" ref="H272">IFERROR(IF(ROWS(H$10:H272) &lt;= H$4,H$1-EnterData!$N$4*DataKernels!#REF!/MAX(DataKernels!E$10:E$259),IF(ROWS(H$10:H272)&lt;=2*H$4,H$1+EnterData!$N$4*INDEX(DataKernels!E$10:E$259,ROW(H272)-H$4-(ROW(H$10)-1))/MAX(DataKernels!E$10:E$259),NA())),NA())</f>
        <v>#N/A</v>
      </c>
      <c r="I272" t="str" cm="1">
        <f t="array" ref="I272">IFERROR(IF(ROWS(I$10:I272) &lt;= H$4,DataForViolins!#REF!,IF(ROWS(I$10:I272) &lt;=2*H$4,INDEX(DataForViolins!E$10:E$259,ROW(I272)-H$4-(ROW(H$10)-1)),NA())),NA())</f>
        <v/>
      </c>
      <c r="J272" t="e" cm="1">
        <f t="array" ref="J272">IFERROR(IF(ROWS(J$10:J272) &lt;= J$4,J$1-EnterData!$N$4*DataKernels!#REF!/MAX(DataKernels!F$10:F$259),IF(ROWS(J$10:J272)&lt;=2*J$4,J$1+EnterData!$N$4*INDEX(DataKernels!F$10:F$259,ROW(J272)-J$4-(ROW(J$10)-1))/MAX(DataKernels!F$10:F$259),NA())),NA())</f>
        <v>#N/A</v>
      </c>
      <c r="K272" t="str" cm="1">
        <f t="array" ref="K272">IFERROR(IF(ROWS(K$10:K272) &lt;= J$4,DataForViolins!#REF!,IF(ROWS(K$10:K272) &lt;=2*J$4,INDEX(DataForViolins!F$10:F$259,ROW(K272)-J$4-(ROW(J$10)-1)),NA())),NA())</f>
        <v/>
      </c>
      <c r="L272" t="e" cm="1">
        <f t="array" ref="L272">IFERROR(IF(ROWS(L$10:L272) &lt;= L$4,L$1-EnterData!$N$4*DataKernels!#REF!/MAX(DataKernels!G$10:G$259),IF(ROWS(L$10:L272)&lt;=2*L$4,L$1+EnterData!$N$4*INDEX(DataKernels!G$10:G$259,ROW(L272)-L$4-(ROW(L$10)-1))/MAX(DataKernels!G$10:G$259),NA())),NA())</f>
        <v>#N/A</v>
      </c>
      <c r="M272" t="str" cm="1">
        <f t="array" ref="M272">IFERROR(IF(ROWS(M$10:M272) &lt;= L$4,DataForViolins!#REF!,IF(ROWS(M$10:M272) &lt;=2*L$4,INDEX(DataForViolins!G$10:G$259,ROW(M272)-L$4-(ROW(L$10)-1)),NA())),NA())</f>
        <v/>
      </c>
      <c r="N272" t="e" cm="1">
        <f t="array" ref="N272">IFERROR(IF(ROWS(N$10:N272) &lt;= N$4,N$1-EnterData!$N$4*DataKernels!#REF!/MAX(DataKernels!H$10:H$259),IF(ROWS(N$10:N272)&lt;=2*N$4,N$1+EnterData!$N$4*INDEX(DataKernels!H$10:H$259,ROW(N272)-N$4-(ROW(N$10)-1))/MAX(DataKernels!H$10:H$259),NA())),NA())</f>
        <v>#N/A</v>
      </c>
      <c r="O272" t="str" cm="1">
        <f t="array" ref="O272">IFERROR(IF(ROWS(O$10:O272) &lt;= N$4,DataForViolins!#REF!,IF(ROWS(O$10:O272) &lt;=2*N$4,INDEX(DataForViolins!H$10:H$259,ROW(O272)-N$4-(ROW(N$10)-1)),NA())),NA())</f>
        <v/>
      </c>
      <c r="P272" t="e" cm="1">
        <f t="array" ref="P272">IFERROR(IF(ROWS(P$10:P272) &lt;= P$4,P$1-EnterData!$N$4*DataKernels!#REF!/MAX(DataKernels!I$10:I$259),IF(ROWS(P$10:P272)&lt;=2*P$4,P$1+EnterData!$N$4*INDEX(DataKernels!I$10:I$259,ROW(P272)-P$4-(ROW(P$10)-1))/MAX(DataKernels!I$10:I$259),NA())),NA())</f>
        <v>#N/A</v>
      </c>
      <c r="Q272" t="str" cm="1">
        <f t="array" ref="Q272">IFERROR(IF(ROWS(Q$10:Q272) &lt;= P$4,DataForViolins!#REF!,IF(ROWS(Q$10:Q272) &lt;=2*P$4,INDEX(DataForViolins!I$10:I$259,ROW(Q272)-P$4-(ROW(P$10)-1)),NA())),NA())</f>
        <v/>
      </c>
      <c r="R272" t="e" cm="1">
        <f t="array" ref="R272">IFERROR(IF(ROWS(R$10:R272) &lt;= R$4,R$1-EnterData!$N$4*DataKernels!#REF!/MAX(DataKernels!J$10:J$259),IF(ROWS(R$10:R272)&lt;=2*R$4,R$1+EnterData!$N$4*INDEX(DataKernels!J$10:J$259,ROW(R272)-R$4-(ROW(R$10)-1))/MAX(DataKernels!J$10:J$259),NA())),NA())</f>
        <v>#N/A</v>
      </c>
      <c r="S272" t="str" cm="1">
        <f t="array" ref="S272">IFERROR(IF(ROWS(S$10:S272) &lt;= R$4,DataForViolins!#REF!,IF(ROWS(S$10:S272) &lt;=2*R$4,INDEX(DataForViolins!J$10:J$259,ROW(S272)-R$4-(ROW(R$10)-1)),NA())),NA())</f>
        <v/>
      </c>
      <c r="T272" t="e" cm="1">
        <f t="array" ref="T272">IFERROR(IF(ROWS(T$10:T272) &lt;= T$4,T$1-EnterData!$N$4*DataKernels!#REF!/MAX(DataKernels!K$10:K$259),IF(ROWS(T$10:T272)&lt;=2*T$4,T$1+EnterData!$N$4*INDEX(DataKernels!K$10:K$259,ROW(T272)-T$4-(ROW(T$10)-1))/MAX(DataKernels!K$10:K$259),NA())),NA())</f>
        <v>#N/A</v>
      </c>
      <c r="U272" t="str" cm="1">
        <f t="array" ref="U272">IFERROR(IF(ROWS(U$10:U272) &lt;= T$4,DataForViolins!#REF!,IF(ROWS(U$10:U272) &lt;=2*T$4,INDEX(DataForViolins!K$10:K$259,ROW(U272)-T$4-(ROW(T$10)-1)),NA())),NA())</f>
        <v/>
      </c>
    </row>
    <row r="273" spans="2:21" x14ac:dyDescent="0.25">
      <c r="B273" cm="1">
        <f t="array" ref="B273">IFERROR(IF(ROWS(B$10:B273) &lt;= B$4,B$1-EnterData!$N$4*DataKernels!#REF!/MAX(DataKernels!B$10:B$259),IF(ROWS(B$10:B273)&lt;=2*B$4,B$1+EnterData!$N$4*INDEX(DataKernels!B$10:B$259,ROW(B273)-B$4-(ROW(B$10)-1))/MAX(DataKernels!B$10:B$259),NA())),NA())</f>
        <v>1.0038718348772093</v>
      </c>
      <c r="C273" cm="1">
        <f t="array" ref="C273">IFERROR(IF(ROWS(C$10:C273) &lt;= B$4,DataForViolins!#REF!,IF(ROWS(C$10:C273) &lt;=2*B$4,INDEX(DataForViolins!B$10:B$259,ROW(C273)-B$4-(ROW(B$10)-1)),NA())),NA())</f>
        <v>86.925250776130156</v>
      </c>
      <c r="D273" cm="1">
        <f t="array" ref="D273">IFERROR(IF(ROWS(D$10:D273) &lt;= D$4,D$1-EnterData!$N$4*DataKernels!#REF!/MAX(DataKernels!C$10:C$259),IF(ROWS(D$10:D273)&lt;=2*D$4,D$1+EnterData!$N$4*INDEX(DataKernels!C$10:C$259,ROW(D273)-D$4-(ROW(D$10)-1))/MAX(DataKernels!C$10:C$259),NA())),NA())</f>
        <v>2.0039351897491215</v>
      </c>
      <c r="E273" cm="1">
        <f t="array" ref="E273">IFERROR(IF(ROWS(E$10:E273) &lt;= D$4,DataForViolins!#REF!,IF(ROWS(E$10:E273) &lt;=2*D$4,INDEX(DataForViolins!C$10:C$259,ROW(E273)-D$4-(ROW(D$10)-1)),NA())),NA())</f>
        <v>159.11786705402025</v>
      </c>
      <c r="F273" t="e" cm="1">
        <f t="array" ref="F273">IFERROR(IF(ROWS(F$10:F273) &lt;= F$4,F$1-EnterData!$N$4*DataKernels!#REF!/MAX(DataKernels!D$10:D$259),IF(ROWS(F$10:F273)&lt;=2*F$4,F$1+EnterData!$N$4*INDEX(DataKernels!D$10:D$259,ROW(F273)-F$4-(ROW(F$10)-1))/MAX(DataKernels!D$10:D$259),NA())),NA())</f>
        <v>#N/A</v>
      </c>
      <c r="G273" t="str" cm="1">
        <f t="array" ref="G273">IFERROR(IF(ROWS(G$10:G273) &lt;= F$4,DataForViolins!#REF!,IF(ROWS(G$10:G273) &lt;=2*F$4,INDEX(DataForViolins!D$10:D$259,ROW(G273)-F$4-(ROW(F$10)-1)),NA())),NA())</f>
        <v/>
      </c>
      <c r="H273" t="e" cm="1">
        <f t="array" ref="H273">IFERROR(IF(ROWS(H$10:H273) &lt;= H$4,H$1-EnterData!$N$4*DataKernels!#REF!/MAX(DataKernels!E$10:E$259),IF(ROWS(H$10:H273)&lt;=2*H$4,H$1+EnterData!$N$4*INDEX(DataKernels!E$10:E$259,ROW(H273)-H$4-(ROW(H$10)-1))/MAX(DataKernels!E$10:E$259),NA())),NA())</f>
        <v>#N/A</v>
      </c>
      <c r="I273" t="str" cm="1">
        <f t="array" ref="I273">IFERROR(IF(ROWS(I$10:I273) &lt;= H$4,DataForViolins!#REF!,IF(ROWS(I$10:I273) &lt;=2*H$4,INDEX(DataForViolins!E$10:E$259,ROW(I273)-H$4-(ROW(H$10)-1)),NA())),NA())</f>
        <v/>
      </c>
      <c r="J273" t="e" cm="1">
        <f t="array" ref="J273">IFERROR(IF(ROWS(J$10:J273) &lt;= J$4,J$1-EnterData!$N$4*DataKernels!#REF!/MAX(DataKernels!F$10:F$259),IF(ROWS(J$10:J273)&lt;=2*J$4,J$1+EnterData!$N$4*INDEX(DataKernels!F$10:F$259,ROW(J273)-J$4-(ROW(J$10)-1))/MAX(DataKernels!F$10:F$259),NA())),NA())</f>
        <v>#N/A</v>
      </c>
      <c r="K273" t="str" cm="1">
        <f t="array" ref="K273">IFERROR(IF(ROWS(K$10:K273) &lt;= J$4,DataForViolins!#REF!,IF(ROWS(K$10:K273) &lt;=2*J$4,INDEX(DataForViolins!F$10:F$259,ROW(K273)-J$4-(ROW(J$10)-1)),NA())),NA())</f>
        <v/>
      </c>
      <c r="L273" t="e" cm="1">
        <f t="array" ref="L273">IFERROR(IF(ROWS(L$10:L273) &lt;= L$4,L$1-EnterData!$N$4*DataKernels!#REF!/MAX(DataKernels!G$10:G$259),IF(ROWS(L$10:L273)&lt;=2*L$4,L$1+EnterData!$N$4*INDEX(DataKernels!G$10:G$259,ROW(L273)-L$4-(ROW(L$10)-1))/MAX(DataKernels!G$10:G$259),NA())),NA())</f>
        <v>#N/A</v>
      </c>
      <c r="M273" t="str" cm="1">
        <f t="array" ref="M273">IFERROR(IF(ROWS(M$10:M273) &lt;= L$4,DataForViolins!#REF!,IF(ROWS(M$10:M273) &lt;=2*L$4,INDEX(DataForViolins!G$10:G$259,ROW(M273)-L$4-(ROW(L$10)-1)),NA())),NA())</f>
        <v/>
      </c>
      <c r="N273" t="e" cm="1">
        <f t="array" ref="N273">IFERROR(IF(ROWS(N$10:N273) &lt;= N$4,N$1-EnterData!$N$4*DataKernels!#REF!/MAX(DataKernels!H$10:H$259),IF(ROWS(N$10:N273)&lt;=2*N$4,N$1+EnterData!$N$4*INDEX(DataKernels!H$10:H$259,ROW(N273)-N$4-(ROW(N$10)-1))/MAX(DataKernels!H$10:H$259),NA())),NA())</f>
        <v>#N/A</v>
      </c>
      <c r="O273" t="str" cm="1">
        <f t="array" ref="O273">IFERROR(IF(ROWS(O$10:O273) &lt;= N$4,DataForViolins!#REF!,IF(ROWS(O$10:O273) &lt;=2*N$4,INDEX(DataForViolins!H$10:H$259,ROW(O273)-N$4-(ROW(N$10)-1)),NA())),NA())</f>
        <v/>
      </c>
      <c r="P273" t="e" cm="1">
        <f t="array" ref="P273">IFERROR(IF(ROWS(P$10:P273) &lt;= P$4,P$1-EnterData!$N$4*DataKernels!#REF!/MAX(DataKernels!I$10:I$259),IF(ROWS(P$10:P273)&lt;=2*P$4,P$1+EnterData!$N$4*INDEX(DataKernels!I$10:I$259,ROW(P273)-P$4-(ROW(P$10)-1))/MAX(DataKernels!I$10:I$259),NA())),NA())</f>
        <v>#N/A</v>
      </c>
      <c r="Q273" t="str" cm="1">
        <f t="array" ref="Q273">IFERROR(IF(ROWS(Q$10:Q273) &lt;= P$4,DataForViolins!#REF!,IF(ROWS(Q$10:Q273) &lt;=2*P$4,INDEX(DataForViolins!I$10:I$259,ROW(Q273)-P$4-(ROW(P$10)-1)),NA())),NA())</f>
        <v/>
      </c>
      <c r="R273" t="e" cm="1">
        <f t="array" ref="R273">IFERROR(IF(ROWS(R$10:R273) &lt;= R$4,R$1-EnterData!$N$4*DataKernels!#REF!/MAX(DataKernels!J$10:J$259),IF(ROWS(R$10:R273)&lt;=2*R$4,R$1+EnterData!$N$4*INDEX(DataKernels!J$10:J$259,ROW(R273)-R$4-(ROW(R$10)-1))/MAX(DataKernels!J$10:J$259),NA())),NA())</f>
        <v>#N/A</v>
      </c>
      <c r="S273" t="str" cm="1">
        <f t="array" ref="S273">IFERROR(IF(ROWS(S$10:S273) &lt;= R$4,DataForViolins!#REF!,IF(ROWS(S$10:S273) &lt;=2*R$4,INDEX(DataForViolins!J$10:J$259,ROW(S273)-R$4-(ROW(R$10)-1)),NA())),NA())</f>
        <v/>
      </c>
      <c r="T273" t="e" cm="1">
        <f t="array" ref="T273">IFERROR(IF(ROWS(T$10:T273) &lt;= T$4,T$1-EnterData!$N$4*DataKernels!#REF!/MAX(DataKernels!K$10:K$259),IF(ROWS(T$10:T273)&lt;=2*T$4,T$1+EnterData!$N$4*INDEX(DataKernels!K$10:K$259,ROW(T273)-T$4-(ROW(T$10)-1))/MAX(DataKernels!K$10:K$259),NA())),NA())</f>
        <v>#N/A</v>
      </c>
      <c r="U273" t="str" cm="1">
        <f t="array" ref="U273">IFERROR(IF(ROWS(U$10:U273) &lt;= T$4,DataForViolins!#REF!,IF(ROWS(U$10:U273) &lt;=2*T$4,INDEX(DataForViolins!K$10:K$259,ROW(U273)-T$4-(ROW(T$10)-1)),NA())),NA())</f>
        <v/>
      </c>
    </row>
    <row r="274" spans="2:21" x14ac:dyDescent="0.25">
      <c r="B274" cm="1">
        <f t="array" ref="B274">IFERROR(IF(ROWS(B$10:B274) &lt;= B$4,B$1-EnterData!$N$4*DataKernels!#REF!/MAX(DataKernels!B$10:B$259),IF(ROWS(B$10:B274)&lt;=2*B$4,B$1+EnterData!$N$4*INDEX(DataKernels!B$10:B$259,ROW(B274)-B$4-(ROW(B$10)-1))/MAX(DataKernels!B$10:B$259),NA())),NA())</f>
        <v>1.0043953794020075</v>
      </c>
      <c r="C274" cm="1">
        <f t="array" ref="C274">IFERROR(IF(ROWS(C$10:C274) &lt;= B$4,DataForViolins!#REF!,IF(ROWS(C$10:C274) &lt;=2*B$4,INDEX(DataForViolins!B$10:B$259,ROW(C274)-B$4-(ROW(B$10)-1)),NA())),NA())</f>
        <v>87.548821085125311</v>
      </c>
      <c r="D274" cm="1">
        <f t="array" ref="D274">IFERROR(IF(ROWS(D$10:D274) &lt;= D$4,D$1-EnterData!$N$4*DataKernels!#REF!/MAX(DataKernels!C$10:C$259),IF(ROWS(D$10:D274)&lt;=2*D$4,D$1+EnterData!$N$4*INDEX(DataKernels!C$10:C$259,ROW(D274)-D$4-(ROW(D$10)-1))/MAX(DataKernels!C$10:C$259),NA())),NA())</f>
        <v>2.0044173516227941</v>
      </c>
      <c r="E274" cm="1">
        <f t="array" ref="E274">IFERROR(IF(ROWS(E$10:E274) &lt;= D$4,DataForViolins!#REF!,IF(ROWS(E$10:E274) &lt;=2*D$4,INDEX(DataForViolins!C$10:C$259,ROW(E274)-D$4-(ROW(D$10)-1)),NA())),NA())</f>
        <v>159.64147362752681</v>
      </c>
      <c r="F274" t="e" cm="1">
        <f t="array" ref="F274">IFERROR(IF(ROWS(F$10:F274) &lt;= F$4,F$1-EnterData!$N$4*DataKernels!#REF!/MAX(DataKernels!D$10:D$259),IF(ROWS(F$10:F274)&lt;=2*F$4,F$1+EnterData!$N$4*INDEX(DataKernels!D$10:D$259,ROW(F274)-F$4-(ROW(F$10)-1))/MAX(DataKernels!D$10:D$259),NA())),NA())</f>
        <v>#N/A</v>
      </c>
      <c r="G274" t="str" cm="1">
        <f t="array" ref="G274">IFERROR(IF(ROWS(G$10:G274) &lt;= F$4,DataForViolins!#REF!,IF(ROWS(G$10:G274) &lt;=2*F$4,INDEX(DataForViolins!D$10:D$259,ROW(G274)-F$4-(ROW(F$10)-1)),NA())),NA())</f>
        <v/>
      </c>
      <c r="H274" t="e" cm="1">
        <f t="array" ref="H274">IFERROR(IF(ROWS(H$10:H274) &lt;= H$4,H$1-EnterData!$N$4*DataKernels!#REF!/MAX(DataKernels!E$10:E$259),IF(ROWS(H$10:H274)&lt;=2*H$4,H$1+EnterData!$N$4*INDEX(DataKernels!E$10:E$259,ROW(H274)-H$4-(ROW(H$10)-1))/MAX(DataKernels!E$10:E$259),NA())),NA())</f>
        <v>#N/A</v>
      </c>
      <c r="I274" t="str" cm="1">
        <f t="array" ref="I274">IFERROR(IF(ROWS(I$10:I274) &lt;= H$4,DataForViolins!#REF!,IF(ROWS(I$10:I274) &lt;=2*H$4,INDEX(DataForViolins!E$10:E$259,ROW(I274)-H$4-(ROW(H$10)-1)),NA())),NA())</f>
        <v/>
      </c>
      <c r="J274" t="e" cm="1">
        <f t="array" ref="J274">IFERROR(IF(ROWS(J$10:J274) &lt;= J$4,J$1-EnterData!$N$4*DataKernels!#REF!/MAX(DataKernels!F$10:F$259),IF(ROWS(J$10:J274)&lt;=2*J$4,J$1+EnterData!$N$4*INDEX(DataKernels!F$10:F$259,ROW(J274)-J$4-(ROW(J$10)-1))/MAX(DataKernels!F$10:F$259),NA())),NA())</f>
        <v>#N/A</v>
      </c>
      <c r="K274" t="str" cm="1">
        <f t="array" ref="K274">IFERROR(IF(ROWS(K$10:K274) &lt;= J$4,DataForViolins!#REF!,IF(ROWS(K$10:K274) &lt;=2*J$4,INDEX(DataForViolins!F$10:F$259,ROW(K274)-J$4-(ROW(J$10)-1)),NA())),NA())</f>
        <v/>
      </c>
      <c r="L274" t="e" cm="1">
        <f t="array" ref="L274">IFERROR(IF(ROWS(L$10:L274) &lt;= L$4,L$1-EnterData!$N$4*DataKernels!#REF!/MAX(DataKernels!G$10:G$259),IF(ROWS(L$10:L274)&lt;=2*L$4,L$1+EnterData!$N$4*INDEX(DataKernels!G$10:G$259,ROW(L274)-L$4-(ROW(L$10)-1))/MAX(DataKernels!G$10:G$259),NA())),NA())</f>
        <v>#N/A</v>
      </c>
      <c r="M274" t="str" cm="1">
        <f t="array" ref="M274">IFERROR(IF(ROWS(M$10:M274) &lt;= L$4,DataForViolins!#REF!,IF(ROWS(M$10:M274) &lt;=2*L$4,INDEX(DataForViolins!G$10:G$259,ROW(M274)-L$4-(ROW(L$10)-1)),NA())),NA())</f>
        <v/>
      </c>
      <c r="N274" t="e" cm="1">
        <f t="array" ref="N274">IFERROR(IF(ROWS(N$10:N274) &lt;= N$4,N$1-EnterData!$N$4*DataKernels!#REF!/MAX(DataKernels!H$10:H$259),IF(ROWS(N$10:N274)&lt;=2*N$4,N$1+EnterData!$N$4*INDEX(DataKernels!H$10:H$259,ROW(N274)-N$4-(ROW(N$10)-1))/MAX(DataKernels!H$10:H$259),NA())),NA())</f>
        <v>#N/A</v>
      </c>
      <c r="O274" t="str" cm="1">
        <f t="array" ref="O274">IFERROR(IF(ROWS(O$10:O274) &lt;= N$4,DataForViolins!#REF!,IF(ROWS(O$10:O274) &lt;=2*N$4,INDEX(DataForViolins!H$10:H$259,ROW(O274)-N$4-(ROW(N$10)-1)),NA())),NA())</f>
        <v/>
      </c>
      <c r="P274" t="e" cm="1">
        <f t="array" ref="P274">IFERROR(IF(ROWS(P$10:P274) &lt;= P$4,P$1-EnterData!$N$4*DataKernels!#REF!/MAX(DataKernels!I$10:I$259),IF(ROWS(P$10:P274)&lt;=2*P$4,P$1+EnterData!$N$4*INDEX(DataKernels!I$10:I$259,ROW(P274)-P$4-(ROW(P$10)-1))/MAX(DataKernels!I$10:I$259),NA())),NA())</f>
        <v>#N/A</v>
      </c>
      <c r="Q274" t="str" cm="1">
        <f t="array" ref="Q274">IFERROR(IF(ROWS(Q$10:Q274) &lt;= P$4,DataForViolins!#REF!,IF(ROWS(Q$10:Q274) &lt;=2*P$4,INDEX(DataForViolins!I$10:I$259,ROW(Q274)-P$4-(ROW(P$10)-1)),NA())),NA())</f>
        <v/>
      </c>
      <c r="R274" t="e" cm="1">
        <f t="array" ref="R274">IFERROR(IF(ROWS(R$10:R274) &lt;= R$4,R$1-EnterData!$N$4*DataKernels!#REF!/MAX(DataKernels!J$10:J$259),IF(ROWS(R$10:R274)&lt;=2*R$4,R$1+EnterData!$N$4*INDEX(DataKernels!J$10:J$259,ROW(R274)-R$4-(ROW(R$10)-1))/MAX(DataKernels!J$10:J$259),NA())),NA())</f>
        <v>#N/A</v>
      </c>
      <c r="S274" t="str" cm="1">
        <f t="array" ref="S274">IFERROR(IF(ROWS(S$10:S274) &lt;= R$4,DataForViolins!#REF!,IF(ROWS(S$10:S274) &lt;=2*R$4,INDEX(DataForViolins!J$10:J$259,ROW(S274)-R$4-(ROW(R$10)-1)),NA())),NA())</f>
        <v/>
      </c>
      <c r="T274" t="e" cm="1">
        <f t="array" ref="T274">IFERROR(IF(ROWS(T$10:T274) &lt;= T$4,T$1-EnterData!$N$4*DataKernels!#REF!/MAX(DataKernels!K$10:K$259),IF(ROWS(T$10:T274)&lt;=2*T$4,T$1+EnterData!$N$4*INDEX(DataKernels!K$10:K$259,ROW(T274)-T$4-(ROW(T$10)-1))/MAX(DataKernels!K$10:K$259),NA())),NA())</f>
        <v>#N/A</v>
      </c>
      <c r="U274" t="str" cm="1">
        <f t="array" ref="U274">IFERROR(IF(ROWS(U$10:U274) &lt;= T$4,DataForViolins!#REF!,IF(ROWS(U$10:U274) &lt;=2*T$4,INDEX(DataForViolins!K$10:K$259,ROW(U274)-T$4-(ROW(T$10)-1)),NA())),NA())</f>
        <v/>
      </c>
    </row>
    <row r="275" spans="2:21" x14ac:dyDescent="0.25">
      <c r="B275" cm="1">
        <f t="array" ref="B275">IFERROR(IF(ROWS(B$10:B275) &lt;= B$4,B$1-EnterData!$N$4*DataKernels!#REF!/MAX(DataKernels!B$10:B$259),IF(ROWS(B$10:B275)&lt;=2*B$4,B$1+EnterData!$N$4*INDEX(DataKernels!B$10:B$259,ROW(B275)-B$4-(ROW(B$10)-1))/MAX(DataKernels!B$10:B$259),NA())),NA())</f>
        <v>1.0049749118985172</v>
      </c>
      <c r="C275" cm="1">
        <f t="array" ref="C275">IFERROR(IF(ROWS(C$10:C275) &lt;= B$4,DataForViolins!#REF!,IF(ROWS(C$10:C275) &lt;=2*B$4,INDEX(DataForViolins!B$10:B$259,ROW(C275)-B$4-(ROW(B$10)-1)),NA())),NA())</f>
        <v>88.172391394120467</v>
      </c>
      <c r="D275" cm="1">
        <f t="array" ref="D275">IFERROR(IF(ROWS(D$10:D275) &lt;= D$4,D$1-EnterData!$N$4*DataKernels!#REF!/MAX(DataKernels!C$10:C$259),IF(ROWS(D$10:D275)&lt;=2*D$4,D$1+EnterData!$N$4*INDEX(DataKernels!C$10:C$259,ROW(D275)-D$4-(ROW(D$10)-1))/MAX(DataKernels!C$10:C$259),NA())),NA())</f>
        <v>2.0049464494029743</v>
      </c>
      <c r="E275" cm="1">
        <f t="array" ref="E275">IFERROR(IF(ROWS(E$10:E275) &lt;= D$4,DataForViolins!#REF!,IF(ROWS(E$10:E275) &lt;=2*D$4,INDEX(DataForViolins!C$10:C$259,ROW(E275)-D$4-(ROW(D$10)-1)),NA())),NA())</f>
        <v>160.16508020103336</v>
      </c>
      <c r="F275" t="e" cm="1">
        <f t="array" ref="F275">IFERROR(IF(ROWS(F$10:F275) &lt;= F$4,F$1-EnterData!$N$4*DataKernels!#REF!/MAX(DataKernels!D$10:D$259),IF(ROWS(F$10:F275)&lt;=2*F$4,F$1+EnterData!$N$4*INDEX(DataKernels!D$10:D$259,ROW(F275)-F$4-(ROW(F$10)-1))/MAX(DataKernels!D$10:D$259),NA())),NA())</f>
        <v>#N/A</v>
      </c>
      <c r="G275" t="str" cm="1">
        <f t="array" ref="G275">IFERROR(IF(ROWS(G$10:G275) &lt;= F$4,DataForViolins!#REF!,IF(ROWS(G$10:G275) &lt;=2*F$4,INDEX(DataForViolins!D$10:D$259,ROW(G275)-F$4-(ROW(F$10)-1)),NA())),NA())</f>
        <v/>
      </c>
      <c r="H275" t="e" cm="1">
        <f t="array" ref="H275">IFERROR(IF(ROWS(H$10:H275) &lt;= H$4,H$1-EnterData!$N$4*DataKernels!#REF!/MAX(DataKernels!E$10:E$259),IF(ROWS(H$10:H275)&lt;=2*H$4,H$1+EnterData!$N$4*INDEX(DataKernels!E$10:E$259,ROW(H275)-H$4-(ROW(H$10)-1))/MAX(DataKernels!E$10:E$259),NA())),NA())</f>
        <v>#N/A</v>
      </c>
      <c r="I275" t="str" cm="1">
        <f t="array" ref="I275">IFERROR(IF(ROWS(I$10:I275) &lt;= H$4,DataForViolins!#REF!,IF(ROWS(I$10:I275) &lt;=2*H$4,INDEX(DataForViolins!E$10:E$259,ROW(I275)-H$4-(ROW(H$10)-1)),NA())),NA())</f>
        <v/>
      </c>
      <c r="J275" t="e" cm="1">
        <f t="array" ref="J275">IFERROR(IF(ROWS(J$10:J275) &lt;= J$4,J$1-EnterData!$N$4*DataKernels!#REF!/MAX(DataKernels!F$10:F$259),IF(ROWS(J$10:J275)&lt;=2*J$4,J$1+EnterData!$N$4*INDEX(DataKernels!F$10:F$259,ROW(J275)-J$4-(ROW(J$10)-1))/MAX(DataKernels!F$10:F$259),NA())),NA())</f>
        <v>#N/A</v>
      </c>
      <c r="K275" t="str" cm="1">
        <f t="array" ref="K275">IFERROR(IF(ROWS(K$10:K275) &lt;= J$4,DataForViolins!#REF!,IF(ROWS(K$10:K275) &lt;=2*J$4,INDEX(DataForViolins!F$10:F$259,ROW(K275)-J$4-(ROW(J$10)-1)),NA())),NA())</f>
        <v/>
      </c>
      <c r="L275" t="e" cm="1">
        <f t="array" ref="L275">IFERROR(IF(ROWS(L$10:L275) &lt;= L$4,L$1-EnterData!$N$4*DataKernels!#REF!/MAX(DataKernels!G$10:G$259),IF(ROWS(L$10:L275)&lt;=2*L$4,L$1+EnterData!$N$4*INDEX(DataKernels!G$10:G$259,ROW(L275)-L$4-(ROW(L$10)-1))/MAX(DataKernels!G$10:G$259),NA())),NA())</f>
        <v>#N/A</v>
      </c>
      <c r="M275" t="str" cm="1">
        <f t="array" ref="M275">IFERROR(IF(ROWS(M$10:M275) &lt;= L$4,DataForViolins!#REF!,IF(ROWS(M$10:M275) &lt;=2*L$4,INDEX(DataForViolins!G$10:G$259,ROW(M275)-L$4-(ROW(L$10)-1)),NA())),NA())</f>
        <v/>
      </c>
      <c r="N275" t="e" cm="1">
        <f t="array" ref="N275">IFERROR(IF(ROWS(N$10:N275) &lt;= N$4,N$1-EnterData!$N$4*DataKernels!#REF!/MAX(DataKernels!H$10:H$259),IF(ROWS(N$10:N275)&lt;=2*N$4,N$1+EnterData!$N$4*INDEX(DataKernels!H$10:H$259,ROW(N275)-N$4-(ROW(N$10)-1))/MAX(DataKernels!H$10:H$259),NA())),NA())</f>
        <v>#N/A</v>
      </c>
      <c r="O275" t="str" cm="1">
        <f t="array" ref="O275">IFERROR(IF(ROWS(O$10:O275) &lt;= N$4,DataForViolins!#REF!,IF(ROWS(O$10:O275) &lt;=2*N$4,INDEX(DataForViolins!H$10:H$259,ROW(O275)-N$4-(ROW(N$10)-1)),NA())),NA())</f>
        <v/>
      </c>
      <c r="P275" t="e" cm="1">
        <f t="array" ref="P275">IFERROR(IF(ROWS(P$10:P275) &lt;= P$4,P$1-EnterData!$N$4*DataKernels!#REF!/MAX(DataKernels!I$10:I$259),IF(ROWS(P$10:P275)&lt;=2*P$4,P$1+EnterData!$N$4*INDEX(DataKernels!I$10:I$259,ROW(P275)-P$4-(ROW(P$10)-1))/MAX(DataKernels!I$10:I$259),NA())),NA())</f>
        <v>#N/A</v>
      </c>
      <c r="Q275" t="str" cm="1">
        <f t="array" ref="Q275">IFERROR(IF(ROWS(Q$10:Q275) &lt;= P$4,DataForViolins!#REF!,IF(ROWS(Q$10:Q275) &lt;=2*P$4,INDEX(DataForViolins!I$10:I$259,ROW(Q275)-P$4-(ROW(P$10)-1)),NA())),NA())</f>
        <v/>
      </c>
      <c r="R275" t="e" cm="1">
        <f t="array" ref="R275">IFERROR(IF(ROWS(R$10:R275) &lt;= R$4,R$1-EnterData!$N$4*DataKernels!#REF!/MAX(DataKernels!J$10:J$259),IF(ROWS(R$10:R275)&lt;=2*R$4,R$1+EnterData!$N$4*INDEX(DataKernels!J$10:J$259,ROW(R275)-R$4-(ROW(R$10)-1))/MAX(DataKernels!J$10:J$259),NA())),NA())</f>
        <v>#N/A</v>
      </c>
      <c r="S275" t="str" cm="1">
        <f t="array" ref="S275">IFERROR(IF(ROWS(S$10:S275) &lt;= R$4,DataForViolins!#REF!,IF(ROWS(S$10:S275) &lt;=2*R$4,INDEX(DataForViolins!J$10:J$259,ROW(S275)-R$4-(ROW(R$10)-1)),NA())),NA())</f>
        <v/>
      </c>
      <c r="T275" t="e" cm="1">
        <f t="array" ref="T275">IFERROR(IF(ROWS(T$10:T275) &lt;= T$4,T$1-EnterData!$N$4*DataKernels!#REF!/MAX(DataKernels!K$10:K$259),IF(ROWS(T$10:T275)&lt;=2*T$4,T$1+EnterData!$N$4*INDEX(DataKernels!K$10:K$259,ROW(T275)-T$4-(ROW(T$10)-1))/MAX(DataKernels!K$10:K$259),NA())),NA())</f>
        <v>#N/A</v>
      </c>
      <c r="U275" t="str" cm="1">
        <f t="array" ref="U275">IFERROR(IF(ROWS(U$10:U275) &lt;= T$4,DataForViolins!#REF!,IF(ROWS(U$10:U275) &lt;=2*T$4,INDEX(DataForViolins!K$10:K$259,ROW(U275)-T$4-(ROW(T$10)-1)),NA())),NA())</f>
        <v/>
      </c>
    </row>
    <row r="276" spans="2:21" x14ac:dyDescent="0.25">
      <c r="B276" cm="1">
        <f t="array" ref="B276">IFERROR(IF(ROWS(B$10:B276) &lt;= B$4,B$1-EnterData!$N$4*DataKernels!#REF!/MAX(DataKernels!B$10:B$259),IF(ROWS(B$10:B276)&lt;=2*B$4,B$1+EnterData!$N$4*INDEX(DataKernels!B$10:B$259,ROW(B276)-B$4-(ROW(B$10)-1))/MAX(DataKernels!B$10:B$259),NA())),NA())</f>
        <v>1.0056142040034348</v>
      </c>
      <c r="C276" cm="1">
        <f t="array" ref="C276">IFERROR(IF(ROWS(C$10:C276) &lt;= B$4,DataForViolins!#REF!,IF(ROWS(C$10:C276) &lt;=2*B$4,INDEX(DataForViolins!B$10:B$259,ROW(C276)-B$4-(ROW(B$10)-1)),NA())),NA())</f>
        <v>88.795961703115623</v>
      </c>
      <c r="D276" cm="1">
        <f t="array" ref="D276">IFERROR(IF(ROWS(D$10:D276) &lt;= D$4,D$1-EnterData!$N$4*DataKernels!#REF!/MAX(DataKernels!C$10:C$259),IF(ROWS(D$10:D276)&lt;=2*D$4,D$1+EnterData!$N$4*INDEX(DataKernels!C$10:C$259,ROW(D276)-D$4-(ROW(D$10)-1))/MAX(DataKernels!C$10:C$259),NA())),NA())</f>
        <v>2.0055253627680227</v>
      </c>
      <c r="E276" cm="1">
        <f t="array" ref="E276">IFERROR(IF(ROWS(E$10:E276) &lt;= D$4,DataForViolins!#REF!,IF(ROWS(E$10:E276) &lt;=2*D$4,INDEX(DataForViolins!C$10:C$259,ROW(E276)-D$4-(ROW(D$10)-1)),NA())),NA())</f>
        <v>160.68868677453992</v>
      </c>
      <c r="F276" t="e" cm="1">
        <f t="array" ref="F276">IFERROR(IF(ROWS(F$10:F276) &lt;= F$4,F$1-EnterData!$N$4*DataKernels!#REF!/MAX(DataKernels!D$10:D$259),IF(ROWS(F$10:F276)&lt;=2*F$4,F$1+EnterData!$N$4*INDEX(DataKernels!D$10:D$259,ROW(F276)-F$4-(ROW(F$10)-1))/MAX(DataKernels!D$10:D$259),NA())),NA())</f>
        <v>#N/A</v>
      </c>
      <c r="G276" t="str" cm="1">
        <f t="array" ref="G276">IFERROR(IF(ROWS(G$10:G276) &lt;= F$4,DataForViolins!#REF!,IF(ROWS(G$10:G276) &lt;=2*F$4,INDEX(DataForViolins!D$10:D$259,ROW(G276)-F$4-(ROW(F$10)-1)),NA())),NA())</f>
        <v/>
      </c>
      <c r="H276" t="e" cm="1">
        <f t="array" ref="H276">IFERROR(IF(ROWS(H$10:H276) &lt;= H$4,H$1-EnterData!$N$4*DataKernels!#REF!/MAX(DataKernels!E$10:E$259),IF(ROWS(H$10:H276)&lt;=2*H$4,H$1+EnterData!$N$4*INDEX(DataKernels!E$10:E$259,ROW(H276)-H$4-(ROW(H$10)-1))/MAX(DataKernels!E$10:E$259),NA())),NA())</f>
        <v>#N/A</v>
      </c>
      <c r="I276" t="str" cm="1">
        <f t="array" ref="I276">IFERROR(IF(ROWS(I$10:I276) &lt;= H$4,DataForViolins!#REF!,IF(ROWS(I$10:I276) &lt;=2*H$4,INDEX(DataForViolins!E$10:E$259,ROW(I276)-H$4-(ROW(H$10)-1)),NA())),NA())</f>
        <v/>
      </c>
      <c r="J276" t="e" cm="1">
        <f t="array" ref="J276">IFERROR(IF(ROWS(J$10:J276) &lt;= J$4,J$1-EnterData!$N$4*DataKernels!#REF!/MAX(DataKernels!F$10:F$259),IF(ROWS(J$10:J276)&lt;=2*J$4,J$1+EnterData!$N$4*INDEX(DataKernels!F$10:F$259,ROW(J276)-J$4-(ROW(J$10)-1))/MAX(DataKernels!F$10:F$259),NA())),NA())</f>
        <v>#N/A</v>
      </c>
      <c r="K276" t="str" cm="1">
        <f t="array" ref="K276">IFERROR(IF(ROWS(K$10:K276) &lt;= J$4,DataForViolins!#REF!,IF(ROWS(K$10:K276) &lt;=2*J$4,INDEX(DataForViolins!F$10:F$259,ROW(K276)-J$4-(ROW(J$10)-1)),NA())),NA())</f>
        <v/>
      </c>
      <c r="L276" t="e" cm="1">
        <f t="array" ref="L276">IFERROR(IF(ROWS(L$10:L276) &lt;= L$4,L$1-EnterData!$N$4*DataKernels!#REF!/MAX(DataKernels!G$10:G$259),IF(ROWS(L$10:L276)&lt;=2*L$4,L$1+EnterData!$N$4*INDEX(DataKernels!G$10:G$259,ROW(L276)-L$4-(ROW(L$10)-1))/MAX(DataKernels!G$10:G$259),NA())),NA())</f>
        <v>#N/A</v>
      </c>
      <c r="M276" t="str" cm="1">
        <f t="array" ref="M276">IFERROR(IF(ROWS(M$10:M276) &lt;= L$4,DataForViolins!#REF!,IF(ROWS(M$10:M276) &lt;=2*L$4,INDEX(DataForViolins!G$10:G$259,ROW(M276)-L$4-(ROW(L$10)-1)),NA())),NA())</f>
        <v/>
      </c>
      <c r="N276" t="e" cm="1">
        <f t="array" ref="N276">IFERROR(IF(ROWS(N$10:N276) &lt;= N$4,N$1-EnterData!$N$4*DataKernels!#REF!/MAX(DataKernels!H$10:H$259),IF(ROWS(N$10:N276)&lt;=2*N$4,N$1+EnterData!$N$4*INDEX(DataKernels!H$10:H$259,ROW(N276)-N$4-(ROW(N$10)-1))/MAX(DataKernels!H$10:H$259),NA())),NA())</f>
        <v>#N/A</v>
      </c>
      <c r="O276" t="str" cm="1">
        <f t="array" ref="O276">IFERROR(IF(ROWS(O$10:O276) &lt;= N$4,DataForViolins!#REF!,IF(ROWS(O$10:O276) &lt;=2*N$4,INDEX(DataForViolins!H$10:H$259,ROW(O276)-N$4-(ROW(N$10)-1)),NA())),NA())</f>
        <v/>
      </c>
      <c r="P276" t="e" cm="1">
        <f t="array" ref="P276">IFERROR(IF(ROWS(P$10:P276) &lt;= P$4,P$1-EnterData!$N$4*DataKernels!#REF!/MAX(DataKernels!I$10:I$259),IF(ROWS(P$10:P276)&lt;=2*P$4,P$1+EnterData!$N$4*INDEX(DataKernels!I$10:I$259,ROW(P276)-P$4-(ROW(P$10)-1))/MAX(DataKernels!I$10:I$259),NA())),NA())</f>
        <v>#N/A</v>
      </c>
      <c r="Q276" t="str" cm="1">
        <f t="array" ref="Q276">IFERROR(IF(ROWS(Q$10:Q276) &lt;= P$4,DataForViolins!#REF!,IF(ROWS(Q$10:Q276) &lt;=2*P$4,INDEX(DataForViolins!I$10:I$259,ROW(Q276)-P$4-(ROW(P$10)-1)),NA())),NA())</f>
        <v/>
      </c>
      <c r="R276" t="e" cm="1">
        <f t="array" ref="R276">IFERROR(IF(ROWS(R$10:R276) &lt;= R$4,R$1-EnterData!$N$4*DataKernels!#REF!/MAX(DataKernels!J$10:J$259),IF(ROWS(R$10:R276)&lt;=2*R$4,R$1+EnterData!$N$4*INDEX(DataKernels!J$10:J$259,ROW(R276)-R$4-(ROW(R$10)-1))/MAX(DataKernels!J$10:J$259),NA())),NA())</f>
        <v>#N/A</v>
      </c>
      <c r="S276" t="str" cm="1">
        <f t="array" ref="S276">IFERROR(IF(ROWS(S$10:S276) &lt;= R$4,DataForViolins!#REF!,IF(ROWS(S$10:S276) &lt;=2*R$4,INDEX(DataForViolins!J$10:J$259,ROW(S276)-R$4-(ROW(R$10)-1)),NA())),NA())</f>
        <v/>
      </c>
      <c r="T276" t="e" cm="1">
        <f t="array" ref="T276">IFERROR(IF(ROWS(T$10:T276) &lt;= T$4,T$1-EnterData!$N$4*DataKernels!#REF!/MAX(DataKernels!K$10:K$259),IF(ROWS(T$10:T276)&lt;=2*T$4,T$1+EnterData!$N$4*INDEX(DataKernels!K$10:K$259,ROW(T276)-T$4-(ROW(T$10)-1))/MAX(DataKernels!K$10:K$259),NA())),NA())</f>
        <v>#N/A</v>
      </c>
      <c r="U276" t="str" cm="1">
        <f t="array" ref="U276">IFERROR(IF(ROWS(U$10:U276) &lt;= T$4,DataForViolins!#REF!,IF(ROWS(U$10:U276) &lt;=2*T$4,INDEX(DataForViolins!K$10:K$259,ROW(U276)-T$4-(ROW(T$10)-1)),NA())),NA())</f>
        <v/>
      </c>
    </row>
    <row r="277" spans="2:21" x14ac:dyDescent="0.25">
      <c r="B277" cm="1">
        <f t="array" ref="B277">IFERROR(IF(ROWS(B$10:B277) &lt;= B$4,B$1-EnterData!$N$4*DataKernels!#REF!/MAX(DataKernels!B$10:B$259),IF(ROWS(B$10:B277)&lt;=2*B$4,B$1+EnterData!$N$4*INDEX(DataKernels!B$10:B$259,ROW(B277)-B$4-(ROW(B$10)-1))/MAX(DataKernels!B$10:B$259),NA())),NA())</f>
        <v>1.0063169781897943</v>
      </c>
      <c r="C277" cm="1">
        <f t="array" ref="C277">IFERROR(IF(ROWS(C$10:C277) &lt;= B$4,DataForViolins!#REF!,IF(ROWS(C$10:C277) &lt;=2*B$4,INDEX(DataForViolins!B$10:B$259,ROW(C277)-B$4-(ROW(B$10)-1)),NA())),NA())</f>
        <v>89.419532012110778</v>
      </c>
      <c r="D277" cm="1">
        <f t="array" ref="D277">IFERROR(IF(ROWS(D$10:D277) &lt;= D$4,D$1-EnterData!$N$4*DataKernels!#REF!/MAX(DataKernels!C$10:C$259),IF(ROWS(D$10:D277)&lt;=2*D$4,D$1+EnterData!$N$4*INDEX(DataKernels!C$10:C$259,ROW(D277)-D$4-(ROW(D$10)-1))/MAX(DataKernels!C$10:C$259),NA())),NA())</f>
        <v>2.0061569270381221</v>
      </c>
      <c r="E277" cm="1">
        <f t="array" ref="E277">IFERROR(IF(ROWS(E$10:E277) &lt;= D$4,DataForViolins!#REF!,IF(ROWS(E$10:E277) &lt;=2*D$4,INDEX(DataForViolins!C$10:C$259,ROW(E277)-D$4-(ROW(D$10)-1)),NA())),NA())</f>
        <v>161.21229334804647</v>
      </c>
      <c r="F277" t="e" cm="1">
        <f t="array" ref="F277">IFERROR(IF(ROWS(F$10:F277) &lt;= F$4,F$1-EnterData!$N$4*DataKernels!#REF!/MAX(DataKernels!D$10:D$259),IF(ROWS(F$10:F277)&lt;=2*F$4,F$1+EnterData!$N$4*INDEX(DataKernels!D$10:D$259,ROW(F277)-F$4-(ROW(F$10)-1))/MAX(DataKernels!D$10:D$259),NA())),NA())</f>
        <v>#N/A</v>
      </c>
      <c r="G277" t="str" cm="1">
        <f t="array" ref="G277">IFERROR(IF(ROWS(G$10:G277) &lt;= F$4,DataForViolins!#REF!,IF(ROWS(G$10:G277) &lt;=2*F$4,INDEX(DataForViolins!D$10:D$259,ROW(G277)-F$4-(ROW(F$10)-1)),NA())),NA())</f>
        <v/>
      </c>
      <c r="H277" t="e" cm="1">
        <f t="array" ref="H277">IFERROR(IF(ROWS(H$10:H277) &lt;= H$4,H$1-EnterData!$N$4*DataKernels!#REF!/MAX(DataKernels!E$10:E$259),IF(ROWS(H$10:H277)&lt;=2*H$4,H$1+EnterData!$N$4*INDEX(DataKernels!E$10:E$259,ROW(H277)-H$4-(ROW(H$10)-1))/MAX(DataKernels!E$10:E$259),NA())),NA())</f>
        <v>#N/A</v>
      </c>
      <c r="I277" t="str" cm="1">
        <f t="array" ref="I277">IFERROR(IF(ROWS(I$10:I277) &lt;= H$4,DataForViolins!#REF!,IF(ROWS(I$10:I277) &lt;=2*H$4,INDEX(DataForViolins!E$10:E$259,ROW(I277)-H$4-(ROW(H$10)-1)),NA())),NA())</f>
        <v/>
      </c>
      <c r="J277" t="e" cm="1">
        <f t="array" ref="J277">IFERROR(IF(ROWS(J$10:J277) &lt;= J$4,J$1-EnterData!$N$4*DataKernels!#REF!/MAX(DataKernels!F$10:F$259),IF(ROWS(J$10:J277)&lt;=2*J$4,J$1+EnterData!$N$4*INDEX(DataKernels!F$10:F$259,ROW(J277)-J$4-(ROW(J$10)-1))/MAX(DataKernels!F$10:F$259),NA())),NA())</f>
        <v>#N/A</v>
      </c>
      <c r="K277" t="str" cm="1">
        <f t="array" ref="K277">IFERROR(IF(ROWS(K$10:K277) &lt;= J$4,DataForViolins!#REF!,IF(ROWS(K$10:K277) &lt;=2*J$4,INDEX(DataForViolins!F$10:F$259,ROW(K277)-J$4-(ROW(J$10)-1)),NA())),NA())</f>
        <v/>
      </c>
      <c r="L277" t="e" cm="1">
        <f t="array" ref="L277">IFERROR(IF(ROWS(L$10:L277) &lt;= L$4,L$1-EnterData!$N$4*DataKernels!#REF!/MAX(DataKernels!G$10:G$259),IF(ROWS(L$10:L277)&lt;=2*L$4,L$1+EnterData!$N$4*INDEX(DataKernels!G$10:G$259,ROW(L277)-L$4-(ROW(L$10)-1))/MAX(DataKernels!G$10:G$259),NA())),NA())</f>
        <v>#N/A</v>
      </c>
      <c r="M277" t="str" cm="1">
        <f t="array" ref="M277">IFERROR(IF(ROWS(M$10:M277) &lt;= L$4,DataForViolins!#REF!,IF(ROWS(M$10:M277) &lt;=2*L$4,INDEX(DataForViolins!G$10:G$259,ROW(M277)-L$4-(ROW(L$10)-1)),NA())),NA())</f>
        <v/>
      </c>
      <c r="N277" t="e" cm="1">
        <f t="array" ref="N277">IFERROR(IF(ROWS(N$10:N277) &lt;= N$4,N$1-EnterData!$N$4*DataKernels!#REF!/MAX(DataKernels!H$10:H$259),IF(ROWS(N$10:N277)&lt;=2*N$4,N$1+EnterData!$N$4*INDEX(DataKernels!H$10:H$259,ROW(N277)-N$4-(ROW(N$10)-1))/MAX(DataKernels!H$10:H$259),NA())),NA())</f>
        <v>#N/A</v>
      </c>
      <c r="O277" t="str" cm="1">
        <f t="array" ref="O277">IFERROR(IF(ROWS(O$10:O277) &lt;= N$4,DataForViolins!#REF!,IF(ROWS(O$10:O277) &lt;=2*N$4,INDEX(DataForViolins!H$10:H$259,ROW(O277)-N$4-(ROW(N$10)-1)),NA())),NA())</f>
        <v/>
      </c>
      <c r="P277" t="e" cm="1">
        <f t="array" ref="P277">IFERROR(IF(ROWS(P$10:P277) &lt;= P$4,P$1-EnterData!$N$4*DataKernels!#REF!/MAX(DataKernels!I$10:I$259),IF(ROWS(P$10:P277)&lt;=2*P$4,P$1+EnterData!$N$4*INDEX(DataKernels!I$10:I$259,ROW(P277)-P$4-(ROW(P$10)-1))/MAX(DataKernels!I$10:I$259),NA())),NA())</f>
        <v>#N/A</v>
      </c>
      <c r="Q277" t="str" cm="1">
        <f t="array" ref="Q277">IFERROR(IF(ROWS(Q$10:Q277) &lt;= P$4,DataForViolins!#REF!,IF(ROWS(Q$10:Q277) &lt;=2*P$4,INDEX(DataForViolins!I$10:I$259,ROW(Q277)-P$4-(ROW(P$10)-1)),NA())),NA())</f>
        <v/>
      </c>
      <c r="R277" t="e" cm="1">
        <f t="array" ref="R277">IFERROR(IF(ROWS(R$10:R277) &lt;= R$4,R$1-EnterData!$N$4*DataKernels!#REF!/MAX(DataKernels!J$10:J$259),IF(ROWS(R$10:R277)&lt;=2*R$4,R$1+EnterData!$N$4*INDEX(DataKernels!J$10:J$259,ROW(R277)-R$4-(ROW(R$10)-1))/MAX(DataKernels!J$10:J$259),NA())),NA())</f>
        <v>#N/A</v>
      </c>
      <c r="S277" t="str" cm="1">
        <f t="array" ref="S277">IFERROR(IF(ROWS(S$10:S277) &lt;= R$4,DataForViolins!#REF!,IF(ROWS(S$10:S277) &lt;=2*R$4,INDEX(DataForViolins!J$10:J$259,ROW(S277)-R$4-(ROW(R$10)-1)),NA())),NA())</f>
        <v/>
      </c>
      <c r="T277" t="e" cm="1">
        <f t="array" ref="T277">IFERROR(IF(ROWS(T$10:T277) &lt;= T$4,T$1-EnterData!$N$4*DataKernels!#REF!/MAX(DataKernels!K$10:K$259),IF(ROWS(T$10:T277)&lt;=2*T$4,T$1+EnterData!$N$4*INDEX(DataKernels!K$10:K$259,ROW(T277)-T$4-(ROW(T$10)-1))/MAX(DataKernels!K$10:K$259),NA())),NA())</f>
        <v>#N/A</v>
      </c>
      <c r="U277" t="str" cm="1">
        <f t="array" ref="U277">IFERROR(IF(ROWS(U$10:U277) &lt;= T$4,DataForViolins!#REF!,IF(ROWS(U$10:U277) &lt;=2*T$4,INDEX(DataForViolins!K$10:K$259,ROW(U277)-T$4-(ROW(T$10)-1)),NA())),NA())</f>
        <v/>
      </c>
    </row>
    <row r="278" spans="2:21" x14ac:dyDescent="0.25">
      <c r="B278" cm="1">
        <f t="array" ref="B278">IFERROR(IF(ROWS(B$10:B278) &lt;= B$4,B$1-EnterData!$N$4*DataKernels!#REF!/MAX(DataKernels!B$10:B$259),IF(ROWS(B$10:B278)&lt;=2*B$4,B$1+EnterData!$N$4*INDEX(DataKernels!B$10:B$259,ROW(B278)-B$4-(ROW(B$10)-1))/MAX(DataKernels!B$10:B$259),NA())),NA())</f>
        <v>1.0070868614904749</v>
      </c>
      <c r="C278" cm="1">
        <f t="array" ref="C278">IFERROR(IF(ROWS(C$10:C278) &lt;= B$4,DataForViolins!#REF!,IF(ROWS(C$10:C278) &lt;=2*B$4,INDEX(DataForViolins!B$10:B$259,ROW(C278)-B$4-(ROW(B$10)-1)),NA())),NA())</f>
        <v>90.043102321105934</v>
      </c>
      <c r="D278" cm="1">
        <f t="array" ref="D278">IFERROR(IF(ROWS(D$10:D278) &lt;= D$4,D$1-EnterData!$N$4*DataKernels!#REF!/MAX(DataKernels!C$10:C$259),IF(ROWS(D$10:D278)&lt;=2*D$4,D$1+EnterData!$N$4*INDEX(DataKernels!C$10:C$259,ROW(D278)-D$4-(ROW(D$10)-1))/MAX(DataKernels!C$10:C$259),NA())),NA())</f>
        <v>2.0068438992435209</v>
      </c>
      <c r="E278" cm="1">
        <f t="array" ref="E278">IFERROR(IF(ROWS(E$10:E278) &lt;= D$4,DataForViolins!#REF!,IF(ROWS(E$10:E278) &lt;=2*D$4,INDEX(DataForViolins!C$10:C$259,ROW(E278)-D$4-(ROW(D$10)-1)),NA())),NA())</f>
        <v>161.73589992155303</v>
      </c>
      <c r="F278" t="e" cm="1">
        <f t="array" ref="F278">IFERROR(IF(ROWS(F$10:F278) &lt;= F$4,F$1-EnterData!$N$4*DataKernels!#REF!/MAX(DataKernels!D$10:D$259),IF(ROWS(F$10:F278)&lt;=2*F$4,F$1+EnterData!$N$4*INDEX(DataKernels!D$10:D$259,ROW(F278)-F$4-(ROW(F$10)-1))/MAX(DataKernels!D$10:D$259),NA())),NA())</f>
        <v>#N/A</v>
      </c>
      <c r="G278" t="str" cm="1">
        <f t="array" ref="G278">IFERROR(IF(ROWS(G$10:G278) &lt;= F$4,DataForViolins!#REF!,IF(ROWS(G$10:G278) &lt;=2*F$4,INDEX(DataForViolins!D$10:D$259,ROW(G278)-F$4-(ROW(F$10)-1)),NA())),NA())</f>
        <v/>
      </c>
      <c r="H278" t="e" cm="1">
        <f t="array" ref="H278">IFERROR(IF(ROWS(H$10:H278) &lt;= H$4,H$1-EnterData!$N$4*DataKernels!#REF!/MAX(DataKernels!E$10:E$259),IF(ROWS(H$10:H278)&lt;=2*H$4,H$1+EnterData!$N$4*INDEX(DataKernels!E$10:E$259,ROW(H278)-H$4-(ROW(H$10)-1))/MAX(DataKernels!E$10:E$259),NA())),NA())</f>
        <v>#N/A</v>
      </c>
      <c r="I278" t="str" cm="1">
        <f t="array" ref="I278">IFERROR(IF(ROWS(I$10:I278) &lt;= H$4,DataForViolins!#REF!,IF(ROWS(I$10:I278) &lt;=2*H$4,INDEX(DataForViolins!E$10:E$259,ROW(I278)-H$4-(ROW(H$10)-1)),NA())),NA())</f>
        <v/>
      </c>
      <c r="J278" t="e" cm="1">
        <f t="array" ref="J278">IFERROR(IF(ROWS(J$10:J278) &lt;= J$4,J$1-EnterData!$N$4*DataKernels!#REF!/MAX(DataKernels!F$10:F$259),IF(ROWS(J$10:J278)&lt;=2*J$4,J$1+EnterData!$N$4*INDEX(DataKernels!F$10:F$259,ROW(J278)-J$4-(ROW(J$10)-1))/MAX(DataKernels!F$10:F$259),NA())),NA())</f>
        <v>#N/A</v>
      </c>
      <c r="K278" t="str" cm="1">
        <f t="array" ref="K278">IFERROR(IF(ROWS(K$10:K278) &lt;= J$4,DataForViolins!#REF!,IF(ROWS(K$10:K278) &lt;=2*J$4,INDEX(DataForViolins!F$10:F$259,ROW(K278)-J$4-(ROW(J$10)-1)),NA())),NA())</f>
        <v/>
      </c>
      <c r="L278" t="e" cm="1">
        <f t="array" ref="L278">IFERROR(IF(ROWS(L$10:L278) &lt;= L$4,L$1-EnterData!$N$4*DataKernels!#REF!/MAX(DataKernels!G$10:G$259),IF(ROWS(L$10:L278)&lt;=2*L$4,L$1+EnterData!$N$4*INDEX(DataKernels!G$10:G$259,ROW(L278)-L$4-(ROW(L$10)-1))/MAX(DataKernels!G$10:G$259),NA())),NA())</f>
        <v>#N/A</v>
      </c>
      <c r="M278" t="str" cm="1">
        <f t="array" ref="M278">IFERROR(IF(ROWS(M$10:M278) &lt;= L$4,DataForViolins!#REF!,IF(ROWS(M$10:M278) &lt;=2*L$4,INDEX(DataForViolins!G$10:G$259,ROW(M278)-L$4-(ROW(L$10)-1)),NA())),NA())</f>
        <v/>
      </c>
      <c r="N278" t="e" cm="1">
        <f t="array" ref="N278">IFERROR(IF(ROWS(N$10:N278) &lt;= N$4,N$1-EnterData!$N$4*DataKernels!#REF!/MAX(DataKernels!H$10:H$259),IF(ROWS(N$10:N278)&lt;=2*N$4,N$1+EnterData!$N$4*INDEX(DataKernels!H$10:H$259,ROW(N278)-N$4-(ROW(N$10)-1))/MAX(DataKernels!H$10:H$259),NA())),NA())</f>
        <v>#N/A</v>
      </c>
      <c r="O278" t="str" cm="1">
        <f t="array" ref="O278">IFERROR(IF(ROWS(O$10:O278) &lt;= N$4,DataForViolins!#REF!,IF(ROWS(O$10:O278) &lt;=2*N$4,INDEX(DataForViolins!H$10:H$259,ROW(O278)-N$4-(ROW(N$10)-1)),NA())),NA())</f>
        <v/>
      </c>
      <c r="P278" t="e" cm="1">
        <f t="array" ref="P278">IFERROR(IF(ROWS(P$10:P278) &lt;= P$4,P$1-EnterData!$N$4*DataKernels!#REF!/MAX(DataKernels!I$10:I$259),IF(ROWS(P$10:P278)&lt;=2*P$4,P$1+EnterData!$N$4*INDEX(DataKernels!I$10:I$259,ROW(P278)-P$4-(ROW(P$10)-1))/MAX(DataKernels!I$10:I$259),NA())),NA())</f>
        <v>#N/A</v>
      </c>
      <c r="Q278" t="str" cm="1">
        <f t="array" ref="Q278">IFERROR(IF(ROWS(Q$10:Q278) &lt;= P$4,DataForViolins!#REF!,IF(ROWS(Q$10:Q278) &lt;=2*P$4,INDEX(DataForViolins!I$10:I$259,ROW(Q278)-P$4-(ROW(P$10)-1)),NA())),NA())</f>
        <v/>
      </c>
      <c r="R278" t="e" cm="1">
        <f t="array" ref="R278">IFERROR(IF(ROWS(R$10:R278) &lt;= R$4,R$1-EnterData!$N$4*DataKernels!#REF!/MAX(DataKernels!J$10:J$259),IF(ROWS(R$10:R278)&lt;=2*R$4,R$1+EnterData!$N$4*INDEX(DataKernels!J$10:J$259,ROW(R278)-R$4-(ROW(R$10)-1))/MAX(DataKernels!J$10:J$259),NA())),NA())</f>
        <v>#N/A</v>
      </c>
      <c r="S278" t="str" cm="1">
        <f t="array" ref="S278">IFERROR(IF(ROWS(S$10:S278) &lt;= R$4,DataForViolins!#REF!,IF(ROWS(S$10:S278) &lt;=2*R$4,INDEX(DataForViolins!J$10:J$259,ROW(S278)-R$4-(ROW(R$10)-1)),NA())),NA())</f>
        <v/>
      </c>
      <c r="T278" t="e" cm="1">
        <f t="array" ref="T278">IFERROR(IF(ROWS(T$10:T278) &lt;= T$4,T$1-EnterData!$N$4*DataKernels!#REF!/MAX(DataKernels!K$10:K$259),IF(ROWS(T$10:T278)&lt;=2*T$4,T$1+EnterData!$N$4*INDEX(DataKernels!K$10:K$259,ROW(T278)-T$4-(ROW(T$10)-1))/MAX(DataKernels!K$10:K$259),NA())),NA())</f>
        <v>#N/A</v>
      </c>
      <c r="U278" t="str" cm="1">
        <f t="array" ref="U278">IFERROR(IF(ROWS(U$10:U278) &lt;= T$4,DataForViolins!#REF!,IF(ROWS(U$10:U278) &lt;=2*T$4,INDEX(DataForViolins!K$10:K$259,ROW(U278)-T$4-(ROW(T$10)-1)),NA())),NA())</f>
        <v/>
      </c>
    </row>
    <row r="279" spans="2:21" x14ac:dyDescent="0.25">
      <c r="B279" cm="1">
        <f t="array" ref="B279">IFERROR(IF(ROWS(B$10:B279) &lt;= B$4,B$1-EnterData!$N$4*DataKernels!#REF!/MAX(DataKernels!B$10:B$259),IF(ROWS(B$10:B279)&lt;=2*B$4,B$1+EnterData!$N$4*INDEX(DataKernels!B$10:B$259,ROW(B279)-B$4-(ROW(B$10)-1))/MAX(DataKernels!B$10:B$259),NA())),NA())</f>
        <v>1.0079273361040468</v>
      </c>
      <c r="C279" cm="1">
        <f t="array" ref="C279">IFERROR(IF(ROWS(C$10:C279) &lt;= B$4,DataForViolins!#REF!,IF(ROWS(C$10:C279) &lt;=2*B$4,INDEX(DataForViolins!B$10:B$259,ROW(C279)-B$4-(ROW(B$10)-1)),NA())),NA())</f>
        <v>90.66667263010109</v>
      </c>
      <c r="D279" cm="1">
        <f t="array" ref="D279">IFERROR(IF(ROWS(D$10:D279) &lt;= D$4,D$1-EnterData!$N$4*DataKernels!#REF!/MAX(DataKernels!C$10:C$259),IF(ROWS(D$10:D279)&lt;=2*D$4,D$1+EnterData!$N$4*INDEX(DataKernels!C$10:C$259,ROW(D279)-D$4-(ROW(D$10)-1))/MAX(DataKernels!C$10:C$259),NA())),NA())</f>
        <v>2.0075889214215001</v>
      </c>
      <c r="E279" cm="1">
        <f t="array" ref="E279">IFERROR(IF(ROWS(E$10:E279) &lt;= D$4,DataForViolins!#REF!,IF(ROWS(E$10:E279) &lt;=2*D$4,INDEX(DataForViolins!C$10:C$259,ROW(E279)-D$4-(ROW(D$10)-1)),NA())),NA())</f>
        <v>162.25950649505958</v>
      </c>
      <c r="F279" t="e" cm="1">
        <f t="array" ref="F279">IFERROR(IF(ROWS(F$10:F279) &lt;= F$4,F$1-EnterData!$N$4*DataKernels!#REF!/MAX(DataKernels!D$10:D$259),IF(ROWS(F$10:F279)&lt;=2*F$4,F$1+EnterData!$N$4*INDEX(DataKernels!D$10:D$259,ROW(F279)-F$4-(ROW(F$10)-1))/MAX(DataKernels!D$10:D$259),NA())),NA())</f>
        <v>#N/A</v>
      </c>
      <c r="G279" t="str" cm="1">
        <f t="array" ref="G279">IFERROR(IF(ROWS(G$10:G279) &lt;= F$4,DataForViolins!#REF!,IF(ROWS(G$10:G279) &lt;=2*F$4,INDEX(DataForViolins!D$10:D$259,ROW(G279)-F$4-(ROW(F$10)-1)),NA())),NA())</f>
        <v/>
      </c>
      <c r="H279" t="e" cm="1">
        <f t="array" ref="H279">IFERROR(IF(ROWS(H$10:H279) &lt;= H$4,H$1-EnterData!$N$4*DataKernels!#REF!/MAX(DataKernels!E$10:E$259),IF(ROWS(H$10:H279)&lt;=2*H$4,H$1+EnterData!$N$4*INDEX(DataKernels!E$10:E$259,ROW(H279)-H$4-(ROW(H$10)-1))/MAX(DataKernels!E$10:E$259),NA())),NA())</f>
        <v>#N/A</v>
      </c>
      <c r="I279" t="str" cm="1">
        <f t="array" ref="I279">IFERROR(IF(ROWS(I$10:I279) &lt;= H$4,DataForViolins!#REF!,IF(ROWS(I$10:I279) &lt;=2*H$4,INDEX(DataForViolins!E$10:E$259,ROW(I279)-H$4-(ROW(H$10)-1)),NA())),NA())</f>
        <v/>
      </c>
      <c r="J279" t="e" cm="1">
        <f t="array" ref="J279">IFERROR(IF(ROWS(J$10:J279) &lt;= J$4,J$1-EnterData!$N$4*DataKernels!#REF!/MAX(DataKernels!F$10:F$259),IF(ROWS(J$10:J279)&lt;=2*J$4,J$1+EnterData!$N$4*INDEX(DataKernels!F$10:F$259,ROW(J279)-J$4-(ROW(J$10)-1))/MAX(DataKernels!F$10:F$259),NA())),NA())</f>
        <v>#N/A</v>
      </c>
      <c r="K279" t="str" cm="1">
        <f t="array" ref="K279">IFERROR(IF(ROWS(K$10:K279) &lt;= J$4,DataForViolins!#REF!,IF(ROWS(K$10:K279) &lt;=2*J$4,INDEX(DataForViolins!F$10:F$259,ROW(K279)-J$4-(ROW(J$10)-1)),NA())),NA())</f>
        <v/>
      </c>
      <c r="L279" t="e" cm="1">
        <f t="array" ref="L279">IFERROR(IF(ROWS(L$10:L279) &lt;= L$4,L$1-EnterData!$N$4*DataKernels!#REF!/MAX(DataKernels!G$10:G$259),IF(ROWS(L$10:L279)&lt;=2*L$4,L$1+EnterData!$N$4*INDEX(DataKernels!G$10:G$259,ROW(L279)-L$4-(ROW(L$10)-1))/MAX(DataKernels!G$10:G$259),NA())),NA())</f>
        <v>#N/A</v>
      </c>
      <c r="M279" t="str" cm="1">
        <f t="array" ref="M279">IFERROR(IF(ROWS(M$10:M279) &lt;= L$4,DataForViolins!#REF!,IF(ROWS(M$10:M279) &lt;=2*L$4,INDEX(DataForViolins!G$10:G$259,ROW(M279)-L$4-(ROW(L$10)-1)),NA())),NA())</f>
        <v/>
      </c>
      <c r="N279" t="e" cm="1">
        <f t="array" ref="N279">IFERROR(IF(ROWS(N$10:N279) &lt;= N$4,N$1-EnterData!$N$4*DataKernels!#REF!/MAX(DataKernels!H$10:H$259),IF(ROWS(N$10:N279)&lt;=2*N$4,N$1+EnterData!$N$4*INDEX(DataKernels!H$10:H$259,ROW(N279)-N$4-(ROW(N$10)-1))/MAX(DataKernels!H$10:H$259),NA())),NA())</f>
        <v>#N/A</v>
      </c>
      <c r="O279" t="str" cm="1">
        <f t="array" ref="O279">IFERROR(IF(ROWS(O$10:O279) &lt;= N$4,DataForViolins!#REF!,IF(ROWS(O$10:O279) &lt;=2*N$4,INDEX(DataForViolins!H$10:H$259,ROW(O279)-N$4-(ROW(N$10)-1)),NA())),NA())</f>
        <v/>
      </c>
      <c r="P279" t="e" cm="1">
        <f t="array" ref="P279">IFERROR(IF(ROWS(P$10:P279) &lt;= P$4,P$1-EnterData!$N$4*DataKernels!#REF!/MAX(DataKernels!I$10:I$259),IF(ROWS(P$10:P279)&lt;=2*P$4,P$1+EnterData!$N$4*INDEX(DataKernels!I$10:I$259,ROW(P279)-P$4-(ROW(P$10)-1))/MAX(DataKernels!I$10:I$259),NA())),NA())</f>
        <v>#N/A</v>
      </c>
      <c r="Q279" t="str" cm="1">
        <f t="array" ref="Q279">IFERROR(IF(ROWS(Q$10:Q279) &lt;= P$4,DataForViolins!#REF!,IF(ROWS(Q$10:Q279) &lt;=2*P$4,INDEX(DataForViolins!I$10:I$259,ROW(Q279)-P$4-(ROW(P$10)-1)),NA())),NA())</f>
        <v/>
      </c>
      <c r="R279" t="e" cm="1">
        <f t="array" ref="R279">IFERROR(IF(ROWS(R$10:R279) &lt;= R$4,R$1-EnterData!$N$4*DataKernels!#REF!/MAX(DataKernels!J$10:J$259),IF(ROWS(R$10:R279)&lt;=2*R$4,R$1+EnterData!$N$4*INDEX(DataKernels!J$10:J$259,ROW(R279)-R$4-(ROW(R$10)-1))/MAX(DataKernels!J$10:J$259),NA())),NA())</f>
        <v>#N/A</v>
      </c>
      <c r="S279" t="str" cm="1">
        <f t="array" ref="S279">IFERROR(IF(ROWS(S$10:S279) &lt;= R$4,DataForViolins!#REF!,IF(ROWS(S$10:S279) &lt;=2*R$4,INDEX(DataForViolins!J$10:J$259,ROW(S279)-R$4-(ROW(R$10)-1)),NA())),NA())</f>
        <v/>
      </c>
      <c r="T279" t="e" cm="1">
        <f t="array" ref="T279">IFERROR(IF(ROWS(T$10:T279) &lt;= T$4,T$1-EnterData!$N$4*DataKernels!#REF!/MAX(DataKernels!K$10:K$259),IF(ROWS(T$10:T279)&lt;=2*T$4,T$1+EnterData!$N$4*INDEX(DataKernels!K$10:K$259,ROW(T279)-T$4-(ROW(T$10)-1))/MAX(DataKernels!K$10:K$259),NA())),NA())</f>
        <v>#N/A</v>
      </c>
      <c r="U279" t="str" cm="1">
        <f t="array" ref="U279">IFERROR(IF(ROWS(U$10:U279) &lt;= T$4,DataForViolins!#REF!,IF(ROWS(U$10:U279) &lt;=2*T$4,INDEX(DataForViolins!K$10:K$259,ROW(U279)-T$4-(ROW(T$10)-1)),NA())),NA())</f>
        <v/>
      </c>
    </row>
    <row r="280" spans="2:21" x14ac:dyDescent="0.25">
      <c r="B280" cm="1">
        <f t="array" ref="B280">IFERROR(IF(ROWS(B$10:B280) &lt;= B$4,B$1-EnterData!$N$4*DataKernels!#REF!/MAX(DataKernels!B$10:B$259),IF(ROWS(B$10:B280)&lt;=2*B$4,B$1+EnterData!$N$4*INDEX(DataKernels!B$10:B$259,ROW(B280)-B$4-(ROW(B$10)-1))/MAX(DataKernels!B$10:B$259),NA())),NA())</f>
        <v>1.0088416875559045</v>
      </c>
      <c r="C280" cm="1">
        <f t="array" ref="C280">IFERROR(IF(ROWS(C$10:C280) &lt;= B$4,DataForViolins!#REF!,IF(ROWS(C$10:C280) &lt;=2*B$4,INDEX(DataForViolins!B$10:B$259,ROW(C280)-B$4-(ROW(B$10)-1)),NA())),NA())</f>
        <v>91.290242939096245</v>
      </c>
      <c r="D280" cm="1">
        <f t="array" ref="D280">IFERROR(IF(ROWS(D$10:D280) &lt;= D$4,D$1-EnterData!$N$4*DataKernels!#REF!/MAX(DataKernels!C$10:C$259),IF(ROWS(D$10:D280)&lt;=2*D$4,D$1+EnterData!$N$4*INDEX(DataKernels!C$10:C$259,ROW(D280)-D$4-(ROW(D$10)-1))/MAX(DataKernels!C$10:C$259),NA())),NA())</f>
        <v>2.0083944814195442</v>
      </c>
      <c r="E280" cm="1">
        <f t="array" ref="E280">IFERROR(IF(ROWS(E$10:E280) &lt;= D$4,DataForViolins!#REF!,IF(ROWS(E$10:E280) &lt;=2*D$4,INDEX(DataForViolins!C$10:C$259,ROW(E280)-D$4-(ROW(D$10)-1)),NA())),NA())</f>
        <v>162.78311306856614</v>
      </c>
      <c r="F280" t="e" cm="1">
        <f t="array" ref="F280">IFERROR(IF(ROWS(F$10:F280) &lt;= F$4,F$1-EnterData!$N$4*DataKernels!#REF!/MAX(DataKernels!D$10:D$259),IF(ROWS(F$10:F280)&lt;=2*F$4,F$1+EnterData!$N$4*INDEX(DataKernels!D$10:D$259,ROW(F280)-F$4-(ROW(F$10)-1))/MAX(DataKernels!D$10:D$259),NA())),NA())</f>
        <v>#N/A</v>
      </c>
      <c r="G280" t="str" cm="1">
        <f t="array" ref="G280">IFERROR(IF(ROWS(G$10:G280) &lt;= F$4,DataForViolins!#REF!,IF(ROWS(G$10:G280) &lt;=2*F$4,INDEX(DataForViolins!D$10:D$259,ROW(G280)-F$4-(ROW(F$10)-1)),NA())),NA())</f>
        <v/>
      </c>
      <c r="H280" t="e" cm="1">
        <f t="array" ref="H280">IFERROR(IF(ROWS(H$10:H280) &lt;= H$4,H$1-EnterData!$N$4*DataKernels!#REF!/MAX(DataKernels!E$10:E$259),IF(ROWS(H$10:H280)&lt;=2*H$4,H$1+EnterData!$N$4*INDEX(DataKernels!E$10:E$259,ROW(H280)-H$4-(ROW(H$10)-1))/MAX(DataKernels!E$10:E$259),NA())),NA())</f>
        <v>#N/A</v>
      </c>
      <c r="I280" t="str" cm="1">
        <f t="array" ref="I280">IFERROR(IF(ROWS(I$10:I280) &lt;= H$4,DataForViolins!#REF!,IF(ROWS(I$10:I280) &lt;=2*H$4,INDEX(DataForViolins!E$10:E$259,ROW(I280)-H$4-(ROW(H$10)-1)),NA())),NA())</f>
        <v/>
      </c>
      <c r="J280" t="e" cm="1">
        <f t="array" ref="J280">IFERROR(IF(ROWS(J$10:J280) &lt;= J$4,J$1-EnterData!$N$4*DataKernels!#REF!/MAX(DataKernels!F$10:F$259),IF(ROWS(J$10:J280)&lt;=2*J$4,J$1+EnterData!$N$4*INDEX(DataKernels!F$10:F$259,ROW(J280)-J$4-(ROW(J$10)-1))/MAX(DataKernels!F$10:F$259),NA())),NA())</f>
        <v>#N/A</v>
      </c>
      <c r="K280" t="str" cm="1">
        <f t="array" ref="K280">IFERROR(IF(ROWS(K$10:K280) &lt;= J$4,DataForViolins!#REF!,IF(ROWS(K$10:K280) &lt;=2*J$4,INDEX(DataForViolins!F$10:F$259,ROW(K280)-J$4-(ROW(J$10)-1)),NA())),NA())</f>
        <v/>
      </c>
      <c r="L280" t="e" cm="1">
        <f t="array" ref="L280">IFERROR(IF(ROWS(L$10:L280) &lt;= L$4,L$1-EnterData!$N$4*DataKernels!#REF!/MAX(DataKernels!G$10:G$259),IF(ROWS(L$10:L280)&lt;=2*L$4,L$1+EnterData!$N$4*INDEX(DataKernels!G$10:G$259,ROW(L280)-L$4-(ROW(L$10)-1))/MAX(DataKernels!G$10:G$259),NA())),NA())</f>
        <v>#N/A</v>
      </c>
      <c r="M280" t="str" cm="1">
        <f t="array" ref="M280">IFERROR(IF(ROWS(M$10:M280) &lt;= L$4,DataForViolins!#REF!,IF(ROWS(M$10:M280) &lt;=2*L$4,INDEX(DataForViolins!G$10:G$259,ROW(M280)-L$4-(ROW(L$10)-1)),NA())),NA())</f>
        <v/>
      </c>
      <c r="N280" t="e" cm="1">
        <f t="array" ref="N280">IFERROR(IF(ROWS(N$10:N280) &lt;= N$4,N$1-EnterData!$N$4*DataKernels!#REF!/MAX(DataKernels!H$10:H$259),IF(ROWS(N$10:N280)&lt;=2*N$4,N$1+EnterData!$N$4*INDEX(DataKernels!H$10:H$259,ROW(N280)-N$4-(ROW(N$10)-1))/MAX(DataKernels!H$10:H$259),NA())),NA())</f>
        <v>#N/A</v>
      </c>
      <c r="O280" t="str" cm="1">
        <f t="array" ref="O280">IFERROR(IF(ROWS(O$10:O280) &lt;= N$4,DataForViolins!#REF!,IF(ROWS(O$10:O280) &lt;=2*N$4,INDEX(DataForViolins!H$10:H$259,ROW(O280)-N$4-(ROW(N$10)-1)),NA())),NA())</f>
        <v/>
      </c>
      <c r="P280" t="e" cm="1">
        <f t="array" ref="P280">IFERROR(IF(ROWS(P$10:P280) &lt;= P$4,P$1-EnterData!$N$4*DataKernels!#REF!/MAX(DataKernels!I$10:I$259),IF(ROWS(P$10:P280)&lt;=2*P$4,P$1+EnterData!$N$4*INDEX(DataKernels!I$10:I$259,ROW(P280)-P$4-(ROW(P$10)-1))/MAX(DataKernels!I$10:I$259),NA())),NA())</f>
        <v>#N/A</v>
      </c>
      <c r="Q280" t="str" cm="1">
        <f t="array" ref="Q280">IFERROR(IF(ROWS(Q$10:Q280) &lt;= P$4,DataForViolins!#REF!,IF(ROWS(Q$10:Q280) &lt;=2*P$4,INDEX(DataForViolins!I$10:I$259,ROW(Q280)-P$4-(ROW(P$10)-1)),NA())),NA())</f>
        <v/>
      </c>
      <c r="R280" t="e" cm="1">
        <f t="array" ref="R280">IFERROR(IF(ROWS(R$10:R280) &lt;= R$4,R$1-EnterData!$N$4*DataKernels!#REF!/MAX(DataKernels!J$10:J$259),IF(ROWS(R$10:R280)&lt;=2*R$4,R$1+EnterData!$N$4*INDEX(DataKernels!J$10:J$259,ROW(R280)-R$4-(ROW(R$10)-1))/MAX(DataKernels!J$10:J$259),NA())),NA())</f>
        <v>#N/A</v>
      </c>
      <c r="S280" t="str" cm="1">
        <f t="array" ref="S280">IFERROR(IF(ROWS(S$10:S280) &lt;= R$4,DataForViolins!#REF!,IF(ROWS(S$10:S280) &lt;=2*R$4,INDEX(DataForViolins!J$10:J$259,ROW(S280)-R$4-(ROW(R$10)-1)),NA())),NA())</f>
        <v/>
      </c>
      <c r="T280" t="e" cm="1">
        <f t="array" ref="T280">IFERROR(IF(ROWS(T$10:T280) &lt;= T$4,T$1-EnterData!$N$4*DataKernels!#REF!/MAX(DataKernels!K$10:K$259),IF(ROWS(T$10:T280)&lt;=2*T$4,T$1+EnterData!$N$4*INDEX(DataKernels!K$10:K$259,ROW(T280)-T$4-(ROW(T$10)-1))/MAX(DataKernels!K$10:K$259),NA())),NA())</f>
        <v>#N/A</v>
      </c>
      <c r="U280" t="str" cm="1">
        <f t="array" ref="U280">IFERROR(IF(ROWS(U$10:U280) &lt;= T$4,DataForViolins!#REF!,IF(ROWS(U$10:U280) &lt;=2*T$4,INDEX(DataForViolins!K$10:K$259,ROW(U280)-T$4-(ROW(T$10)-1)),NA())),NA())</f>
        <v/>
      </c>
    </row>
    <row r="281" spans="2:21" x14ac:dyDescent="0.25">
      <c r="B281" cm="1">
        <f t="array" ref="B281">IFERROR(IF(ROWS(B$10:B281) &lt;= B$4,B$1-EnterData!$N$4*DataKernels!#REF!/MAX(DataKernels!B$10:B$259),IF(ROWS(B$10:B281)&lt;=2*B$4,B$1+EnterData!$N$4*INDEX(DataKernels!B$10:B$259,ROW(B281)-B$4-(ROW(B$10)-1))/MAX(DataKernels!B$10:B$259),NA())),NA())</f>
        <v>1.009832951224618</v>
      </c>
      <c r="C281" cm="1">
        <f t="array" ref="C281">IFERROR(IF(ROWS(C$10:C281) &lt;= B$4,DataForViolins!#REF!,IF(ROWS(C$10:C281) &lt;=2*B$4,INDEX(DataForViolins!B$10:B$259,ROW(C281)-B$4-(ROW(B$10)-1)),NA())),NA())</f>
        <v>91.913813248091401</v>
      </c>
      <c r="D281" cm="1">
        <f t="array" ref="D281">IFERROR(IF(ROWS(D$10:D281) &lt;= D$4,D$1-EnterData!$N$4*DataKernels!#REF!/MAX(DataKernels!C$10:C$259),IF(ROWS(D$10:D281)&lt;=2*D$4,D$1+EnterData!$N$4*INDEX(DataKernels!C$10:C$259,ROW(D281)-D$4-(ROW(D$10)-1))/MAX(DataKernels!C$10:C$259),NA())),NA())</f>
        <v>2.0092628715621847</v>
      </c>
      <c r="E281" cm="1">
        <f t="array" ref="E281">IFERROR(IF(ROWS(E$10:E281) &lt;= D$4,DataForViolins!#REF!,IF(ROWS(E$10:E281) &lt;=2*D$4,INDEX(DataForViolins!C$10:C$259,ROW(E281)-D$4-(ROW(D$10)-1)),NA())),NA())</f>
        <v>163.30671964207269</v>
      </c>
      <c r="F281" t="e" cm="1">
        <f t="array" ref="F281">IFERROR(IF(ROWS(F$10:F281) &lt;= F$4,F$1-EnterData!$N$4*DataKernels!#REF!/MAX(DataKernels!D$10:D$259),IF(ROWS(F$10:F281)&lt;=2*F$4,F$1+EnterData!$N$4*INDEX(DataKernels!D$10:D$259,ROW(F281)-F$4-(ROW(F$10)-1))/MAX(DataKernels!D$10:D$259),NA())),NA())</f>
        <v>#N/A</v>
      </c>
      <c r="G281" t="str" cm="1">
        <f t="array" ref="G281">IFERROR(IF(ROWS(G$10:G281) &lt;= F$4,DataForViolins!#REF!,IF(ROWS(G$10:G281) &lt;=2*F$4,INDEX(DataForViolins!D$10:D$259,ROW(G281)-F$4-(ROW(F$10)-1)),NA())),NA())</f>
        <v/>
      </c>
      <c r="H281" t="e" cm="1">
        <f t="array" ref="H281">IFERROR(IF(ROWS(H$10:H281) &lt;= H$4,H$1-EnterData!$N$4*DataKernels!#REF!/MAX(DataKernels!E$10:E$259),IF(ROWS(H$10:H281)&lt;=2*H$4,H$1+EnterData!$N$4*INDEX(DataKernels!E$10:E$259,ROW(H281)-H$4-(ROW(H$10)-1))/MAX(DataKernels!E$10:E$259),NA())),NA())</f>
        <v>#N/A</v>
      </c>
      <c r="I281" t="str" cm="1">
        <f t="array" ref="I281">IFERROR(IF(ROWS(I$10:I281) &lt;= H$4,DataForViolins!#REF!,IF(ROWS(I$10:I281) &lt;=2*H$4,INDEX(DataForViolins!E$10:E$259,ROW(I281)-H$4-(ROW(H$10)-1)),NA())),NA())</f>
        <v/>
      </c>
      <c r="J281" t="e" cm="1">
        <f t="array" ref="J281">IFERROR(IF(ROWS(J$10:J281) &lt;= J$4,J$1-EnterData!$N$4*DataKernels!#REF!/MAX(DataKernels!F$10:F$259),IF(ROWS(J$10:J281)&lt;=2*J$4,J$1+EnterData!$N$4*INDEX(DataKernels!F$10:F$259,ROW(J281)-J$4-(ROW(J$10)-1))/MAX(DataKernels!F$10:F$259),NA())),NA())</f>
        <v>#N/A</v>
      </c>
      <c r="K281" t="str" cm="1">
        <f t="array" ref="K281">IFERROR(IF(ROWS(K$10:K281) &lt;= J$4,DataForViolins!#REF!,IF(ROWS(K$10:K281) &lt;=2*J$4,INDEX(DataForViolins!F$10:F$259,ROW(K281)-J$4-(ROW(J$10)-1)),NA())),NA())</f>
        <v/>
      </c>
      <c r="L281" t="e" cm="1">
        <f t="array" ref="L281">IFERROR(IF(ROWS(L$10:L281) &lt;= L$4,L$1-EnterData!$N$4*DataKernels!#REF!/MAX(DataKernels!G$10:G$259),IF(ROWS(L$10:L281)&lt;=2*L$4,L$1+EnterData!$N$4*INDEX(DataKernels!G$10:G$259,ROW(L281)-L$4-(ROW(L$10)-1))/MAX(DataKernels!G$10:G$259),NA())),NA())</f>
        <v>#N/A</v>
      </c>
      <c r="M281" t="str" cm="1">
        <f t="array" ref="M281">IFERROR(IF(ROWS(M$10:M281) &lt;= L$4,DataForViolins!#REF!,IF(ROWS(M$10:M281) &lt;=2*L$4,INDEX(DataForViolins!G$10:G$259,ROW(M281)-L$4-(ROW(L$10)-1)),NA())),NA())</f>
        <v/>
      </c>
      <c r="N281" t="e" cm="1">
        <f t="array" ref="N281">IFERROR(IF(ROWS(N$10:N281) &lt;= N$4,N$1-EnterData!$N$4*DataKernels!#REF!/MAX(DataKernels!H$10:H$259),IF(ROWS(N$10:N281)&lt;=2*N$4,N$1+EnterData!$N$4*INDEX(DataKernels!H$10:H$259,ROW(N281)-N$4-(ROW(N$10)-1))/MAX(DataKernels!H$10:H$259),NA())),NA())</f>
        <v>#N/A</v>
      </c>
      <c r="O281" t="str" cm="1">
        <f t="array" ref="O281">IFERROR(IF(ROWS(O$10:O281) &lt;= N$4,DataForViolins!#REF!,IF(ROWS(O$10:O281) &lt;=2*N$4,INDEX(DataForViolins!H$10:H$259,ROW(O281)-N$4-(ROW(N$10)-1)),NA())),NA())</f>
        <v/>
      </c>
      <c r="P281" t="e" cm="1">
        <f t="array" ref="P281">IFERROR(IF(ROWS(P$10:P281) &lt;= P$4,P$1-EnterData!$N$4*DataKernels!#REF!/MAX(DataKernels!I$10:I$259),IF(ROWS(P$10:P281)&lt;=2*P$4,P$1+EnterData!$N$4*INDEX(DataKernels!I$10:I$259,ROW(P281)-P$4-(ROW(P$10)-1))/MAX(DataKernels!I$10:I$259),NA())),NA())</f>
        <v>#N/A</v>
      </c>
      <c r="Q281" t="str" cm="1">
        <f t="array" ref="Q281">IFERROR(IF(ROWS(Q$10:Q281) &lt;= P$4,DataForViolins!#REF!,IF(ROWS(Q$10:Q281) &lt;=2*P$4,INDEX(DataForViolins!I$10:I$259,ROW(Q281)-P$4-(ROW(P$10)-1)),NA())),NA())</f>
        <v/>
      </c>
      <c r="R281" t="e" cm="1">
        <f t="array" ref="R281">IFERROR(IF(ROWS(R$10:R281) &lt;= R$4,R$1-EnterData!$N$4*DataKernels!#REF!/MAX(DataKernels!J$10:J$259),IF(ROWS(R$10:R281)&lt;=2*R$4,R$1+EnterData!$N$4*INDEX(DataKernels!J$10:J$259,ROW(R281)-R$4-(ROW(R$10)-1))/MAX(DataKernels!J$10:J$259),NA())),NA())</f>
        <v>#N/A</v>
      </c>
      <c r="S281" t="str" cm="1">
        <f t="array" ref="S281">IFERROR(IF(ROWS(S$10:S281) &lt;= R$4,DataForViolins!#REF!,IF(ROWS(S$10:S281) &lt;=2*R$4,INDEX(DataForViolins!J$10:J$259,ROW(S281)-R$4-(ROW(R$10)-1)),NA())),NA())</f>
        <v/>
      </c>
      <c r="T281" t="e" cm="1">
        <f t="array" ref="T281">IFERROR(IF(ROWS(T$10:T281) &lt;= T$4,T$1-EnterData!$N$4*DataKernels!#REF!/MAX(DataKernels!K$10:K$259),IF(ROWS(T$10:T281)&lt;=2*T$4,T$1+EnterData!$N$4*INDEX(DataKernels!K$10:K$259,ROW(T281)-T$4-(ROW(T$10)-1))/MAX(DataKernels!K$10:K$259),NA())),NA())</f>
        <v>#N/A</v>
      </c>
      <c r="U281" t="str" cm="1">
        <f t="array" ref="U281">IFERROR(IF(ROWS(U$10:U281) &lt;= T$4,DataForViolins!#REF!,IF(ROWS(U$10:U281) &lt;=2*T$4,INDEX(DataForViolins!K$10:K$259,ROW(U281)-T$4-(ROW(T$10)-1)),NA())),NA())</f>
        <v/>
      </c>
    </row>
    <row r="282" spans="2:21" x14ac:dyDescent="0.25">
      <c r="B282" cm="1">
        <f t="array" ref="B282">IFERROR(IF(ROWS(B$10:B282) &lt;= B$4,B$1-EnterData!$N$4*DataKernels!#REF!/MAX(DataKernels!B$10:B$259),IF(ROWS(B$10:B282)&lt;=2*B$4,B$1+EnterData!$N$4*INDEX(DataKernels!B$10:B$259,ROW(B282)-B$4-(ROW(B$10)-1))/MAX(DataKernels!B$10:B$259),NA())),NA())</f>
        <v>1.010903858174429</v>
      </c>
      <c r="C282" cm="1">
        <f t="array" ref="C282">IFERROR(IF(ROWS(C$10:C282) &lt;= B$4,DataForViolins!#REF!,IF(ROWS(C$10:C282) &lt;=2*B$4,INDEX(DataForViolins!B$10:B$259,ROW(C282)-B$4-(ROW(B$10)-1)),NA())),NA())</f>
        <v>92.537383557086557</v>
      </c>
      <c r="D282" cm="1">
        <f t="array" ref="D282">IFERROR(IF(ROWS(D$10:D282) &lt;= D$4,D$1-EnterData!$N$4*DataKernels!#REF!/MAX(DataKernels!C$10:C$259),IF(ROWS(D$10:D282)&lt;=2*D$4,D$1+EnterData!$N$4*INDEX(DataKernels!C$10:C$259,ROW(D282)-D$4-(ROW(D$10)-1))/MAX(DataKernels!C$10:C$259),NA())),NA())</f>
        <v>2.010196145620923</v>
      </c>
      <c r="E282" cm="1">
        <f t="array" ref="E282">IFERROR(IF(ROWS(E$10:E282) &lt;= D$4,DataForViolins!#REF!,IF(ROWS(E$10:E282) &lt;=2*D$4,INDEX(DataForViolins!C$10:C$259,ROW(E282)-D$4-(ROW(D$10)-1)),NA())),NA())</f>
        <v>163.83032621557925</v>
      </c>
      <c r="F282" t="e" cm="1">
        <f t="array" ref="F282">IFERROR(IF(ROWS(F$10:F282) &lt;= F$4,F$1-EnterData!$N$4*DataKernels!#REF!/MAX(DataKernels!D$10:D$259),IF(ROWS(F$10:F282)&lt;=2*F$4,F$1+EnterData!$N$4*INDEX(DataKernels!D$10:D$259,ROW(F282)-F$4-(ROW(F$10)-1))/MAX(DataKernels!D$10:D$259),NA())),NA())</f>
        <v>#N/A</v>
      </c>
      <c r="G282" t="str" cm="1">
        <f t="array" ref="G282">IFERROR(IF(ROWS(G$10:G282) &lt;= F$4,DataForViolins!#REF!,IF(ROWS(G$10:G282) &lt;=2*F$4,INDEX(DataForViolins!D$10:D$259,ROW(G282)-F$4-(ROW(F$10)-1)),NA())),NA())</f>
        <v/>
      </c>
      <c r="H282" t="e" cm="1">
        <f t="array" ref="H282">IFERROR(IF(ROWS(H$10:H282) &lt;= H$4,H$1-EnterData!$N$4*DataKernels!#REF!/MAX(DataKernels!E$10:E$259),IF(ROWS(H$10:H282)&lt;=2*H$4,H$1+EnterData!$N$4*INDEX(DataKernels!E$10:E$259,ROW(H282)-H$4-(ROW(H$10)-1))/MAX(DataKernels!E$10:E$259),NA())),NA())</f>
        <v>#N/A</v>
      </c>
      <c r="I282" t="str" cm="1">
        <f t="array" ref="I282">IFERROR(IF(ROWS(I$10:I282) &lt;= H$4,DataForViolins!#REF!,IF(ROWS(I$10:I282) &lt;=2*H$4,INDEX(DataForViolins!E$10:E$259,ROW(I282)-H$4-(ROW(H$10)-1)),NA())),NA())</f>
        <v/>
      </c>
      <c r="J282" t="e" cm="1">
        <f t="array" ref="J282">IFERROR(IF(ROWS(J$10:J282) &lt;= J$4,J$1-EnterData!$N$4*DataKernels!#REF!/MAX(DataKernels!F$10:F$259),IF(ROWS(J$10:J282)&lt;=2*J$4,J$1+EnterData!$N$4*INDEX(DataKernels!F$10:F$259,ROW(J282)-J$4-(ROW(J$10)-1))/MAX(DataKernels!F$10:F$259),NA())),NA())</f>
        <v>#N/A</v>
      </c>
      <c r="K282" t="str" cm="1">
        <f t="array" ref="K282">IFERROR(IF(ROWS(K$10:K282) &lt;= J$4,DataForViolins!#REF!,IF(ROWS(K$10:K282) &lt;=2*J$4,INDEX(DataForViolins!F$10:F$259,ROW(K282)-J$4-(ROW(J$10)-1)),NA())),NA())</f>
        <v/>
      </c>
      <c r="L282" t="e" cm="1">
        <f t="array" ref="L282">IFERROR(IF(ROWS(L$10:L282) &lt;= L$4,L$1-EnterData!$N$4*DataKernels!#REF!/MAX(DataKernels!G$10:G$259),IF(ROWS(L$10:L282)&lt;=2*L$4,L$1+EnterData!$N$4*INDEX(DataKernels!G$10:G$259,ROW(L282)-L$4-(ROW(L$10)-1))/MAX(DataKernels!G$10:G$259),NA())),NA())</f>
        <v>#N/A</v>
      </c>
      <c r="M282" t="str" cm="1">
        <f t="array" ref="M282">IFERROR(IF(ROWS(M$10:M282) &lt;= L$4,DataForViolins!#REF!,IF(ROWS(M$10:M282) &lt;=2*L$4,INDEX(DataForViolins!G$10:G$259,ROW(M282)-L$4-(ROW(L$10)-1)),NA())),NA())</f>
        <v/>
      </c>
      <c r="N282" t="e" cm="1">
        <f t="array" ref="N282">IFERROR(IF(ROWS(N$10:N282) &lt;= N$4,N$1-EnterData!$N$4*DataKernels!#REF!/MAX(DataKernels!H$10:H$259),IF(ROWS(N$10:N282)&lt;=2*N$4,N$1+EnterData!$N$4*INDEX(DataKernels!H$10:H$259,ROW(N282)-N$4-(ROW(N$10)-1))/MAX(DataKernels!H$10:H$259),NA())),NA())</f>
        <v>#N/A</v>
      </c>
      <c r="O282" t="str" cm="1">
        <f t="array" ref="O282">IFERROR(IF(ROWS(O$10:O282) &lt;= N$4,DataForViolins!#REF!,IF(ROWS(O$10:O282) &lt;=2*N$4,INDEX(DataForViolins!H$10:H$259,ROW(O282)-N$4-(ROW(N$10)-1)),NA())),NA())</f>
        <v/>
      </c>
      <c r="P282" t="e" cm="1">
        <f t="array" ref="P282">IFERROR(IF(ROWS(P$10:P282) &lt;= P$4,P$1-EnterData!$N$4*DataKernels!#REF!/MAX(DataKernels!I$10:I$259),IF(ROWS(P$10:P282)&lt;=2*P$4,P$1+EnterData!$N$4*INDEX(DataKernels!I$10:I$259,ROW(P282)-P$4-(ROW(P$10)-1))/MAX(DataKernels!I$10:I$259),NA())),NA())</f>
        <v>#N/A</v>
      </c>
      <c r="Q282" t="str" cm="1">
        <f t="array" ref="Q282">IFERROR(IF(ROWS(Q$10:Q282) &lt;= P$4,DataForViolins!#REF!,IF(ROWS(Q$10:Q282) &lt;=2*P$4,INDEX(DataForViolins!I$10:I$259,ROW(Q282)-P$4-(ROW(P$10)-1)),NA())),NA())</f>
        <v/>
      </c>
      <c r="R282" t="e" cm="1">
        <f t="array" ref="R282">IFERROR(IF(ROWS(R$10:R282) &lt;= R$4,R$1-EnterData!$N$4*DataKernels!#REF!/MAX(DataKernels!J$10:J$259),IF(ROWS(R$10:R282)&lt;=2*R$4,R$1+EnterData!$N$4*INDEX(DataKernels!J$10:J$259,ROW(R282)-R$4-(ROW(R$10)-1))/MAX(DataKernels!J$10:J$259),NA())),NA())</f>
        <v>#N/A</v>
      </c>
      <c r="S282" t="str" cm="1">
        <f t="array" ref="S282">IFERROR(IF(ROWS(S$10:S282) &lt;= R$4,DataForViolins!#REF!,IF(ROWS(S$10:S282) &lt;=2*R$4,INDEX(DataForViolins!J$10:J$259,ROW(S282)-R$4-(ROW(R$10)-1)),NA())),NA())</f>
        <v/>
      </c>
      <c r="T282" t="e" cm="1">
        <f t="array" ref="T282">IFERROR(IF(ROWS(T$10:T282) &lt;= T$4,T$1-EnterData!$N$4*DataKernels!#REF!/MAX(DataKernels!K$10:K$259),IF(ROWS(T$10:T282)&lt;=2*T$4,T$1+EnterData!$N$4*INDEX(DataKernels!K$10:K$259,ROW(T282)-T$4-(ROW(T$10)-1))/MAX(DataKernels!K$10:K$259),NA())),NA())</f>
        <v>#N/A</v>
      </c>
      <c r="U282" t="str" cm="1">
        <f t="array" ref="U282">IFERROR(IF(ROWS(U$10:U282) &lt;= T$4,DataForViolins!#REF!,IF(ROWS(U$10:U282) &lt;=2*T$4,INDEX(DataForViolins!K$10:K$259,ROW(U282)-T$4-(ROW(T$10)-1)),NA())),NA())</f>
        <v/>
      </c>
    </row>
    <row r="283" spans="2:21" x14ac:dyDescent="0.25">
      <c r="B283" cm="1">
        <f t="array" ref="B283">IFERROR(IF(ROWS(B$10:B283) &lt;= B$4,B$1-EnterData!$N$4*DataKernels!#REF!/MAX(DataKernels!B$10:B$259),IF(ROWS(B$10:B283)&lt;=2*B$4,B$1+EnterData!$N$4*INDEX(DataKernels!B$10:B$259,ROW(B283)-B$4-(ROW(B$10)-1))/MAX(DataKernels!B$10:B$259),NA())),NA())</f>
        <v>1.0120567813552355</v>
      </c>
      <c r="C283" cm="1">
        <f t="array" ref="C283">IFERROR(IF(ROWS(C$10:C283) &lt;= B$4,DataForViolins!#REF!,IF(ROWS(C$10:C283) &lt;=2*B$4,INDEX(DataForViolins!B$10:B$259,ROW(C283)-B$4-(ROW(B$10)-1)),NA())),NA())</f>
        <v>93.160953866081712</v>
      </c>
      <c r="D283" cm="1">
        <f t="array" ref="D283">IFERROR(IF(ROWS(D$10:D283) &lt;= D$4,D$1-EnterData!$N$4*DataKernels!#REF!/MAX(DataKernels!C$10:C$259),IF(ROWS(D$10:D283)&lt;=2*D$4,D$1+EnterData!$N$4*INDEX(DataKernels!C$10:C$259,ROW(D283)-D$4-(ROW(D$10)-1))/MAX(DataKernels!C$10:C$259),NA())),NA())</f>
        <v>2.0111960746088329</v>
      </c>
      <c r="E283" cm="1">
        <f t="array" ref="E283">IFERROR(IF(ROWS(E$10:E283) &lt;= D$4,DataForViolins!#REF!,IF(ROWS(E$10:E283) &lt;=2*D$4,INDEX(DataForViolins!C$10:C$259,ROW(E283)-D$4-(ROW(D$10)-1)),NA())),NA())</f>
        <v>164.3539327890858</v>
      </c>
      <c r="F283" t="e" cm="1">
        <f t="array" ref="F283">IFERROR(IF(ROWS(F$10:F283) &lt;= F$4,F$1-EnterData!$N$4*DataKernels!#REF!/MAX(DataKernels!D$10:D$259),IF(ROWS(F$10:F283)&lt;=2*F$4,F$1+EnterData!$N$4*INDEX(DataKernels!D$10:D$259,ROW(F283)-F$4-(ROW(F$10)-1))/MAX(DataKernels!D$10:D$259),NA())),NA())</f>
        <v>#N/A</v>
      </c>
      <c r="G283" t="str" cm="1">
        <f t="array" ref="G283">IFERROR(IF(ROWS(G$10:G283) &lt;= F$4,DataForViolins!#REF!,IF(ROWS(G$10:G283) &lt;=2*F$4,INDEX(DataForViolins!D$10:D$259,ROW(G283)-F$4-(ROW(F$10)-1)),NA())),NA())</f>
        <v/>
      </c>
      <c r="H283" t="e" cm="1">
        <f t="array" ref="H283">IFERROR(IF(ROWS(H$10:H283) &lt;= H$4,H$1-EnterData!$N$4*DataKernels!#REF!/MAX(DataKernels!E$10:E$259),IF(ROWS(H$10:H283)&lt;=2*H$4,H$1+EnterData!$N$4*INDEX(DataKernels!E$10:E$259,ROW(H283)-H$4-(ROW(H$10)-1))/MAX(DataKernels!E$10:E$259),NA())),NA())</f>
        <v>#N/A</v>
      </c>
      <c r="I283" t="str" cm="1">
        <f t="array" ref="I283">IFERROR(IF(ROWS(I$10:I283) &lt;= H$4,DataForViolins!#REF!,IF(ROWS(I$10:I283) &lt;=2*H$4,INDEX(DataForViolins!E$10:E$259,ROW(I283)-H$4-(ROW(H$10)-1)),NA())),NA())</f>
        <v/>
      </c>
      <c r="J283" t="e" cm="1">
        <f t="array" ref="J283">IFERROR(IF(ROWS(J$10:J283) &lt;= J$4,J$1-EnterData!$N$4*DataKernels!#REF!/MAX(DataKernels!F$10:F$259),IF(ROWS(J$10:J283)&lt;=2*J$4,J$1+EnterData!$N$4*INDEX(DataKernels!F$10:F$259,ROW(J283)-J$4-(ROW(J$10)-1))/MAX(DataKernels!F$10:F$259),NA())),NA())</f>
        <v>#N/A</v>
      </c>
      <c r="K283" t="str" cm="1">
        <f t="array" ref="K283">IFERROR(IF(ROWS(K$10:K283) &lt;= J$4,DataForViolins!#REF!,IF(ROWS(K$10:K283) &lt;=2*J$4,INDEX(DataForViolins!F$10:F$259,ROW(K283)-J$4-(ROW(J$10)-1)),NA())),NA())</f>
        <v/>
      </c>
      <c r="L283" t="e" cm="1">
        <f t="array" ref="L283">IFERROR(IF(ROWS(L$10:L283) &lt;= L$4,L$1-EnterData!$N$4*DataKernels!#REF!/MAX(DataKernels!G$10:G$259),IF(ROWS(L$10:L283)&lt;=2*L$4,L$1+EnterData!$N$4*INDEX(DataKernels!G$10:G$259,ROW(L283)-L$4-(ROW(L$10)-1))/MAX(DataKernels!G$10:G$259),NA())),NA())</f>
        <v>#N/A</v>
      </c>
      <c r="M283" t="str" cm="1">
        <f t="array" ref="M283">IFERROR(IF(ROWS(M$10:M283) &lt;= L$4,DataForViolins!#REF!,IF(ROWS(M$10:M283) &lt;=2*L$4,INDEX(DataForViolins!G$10:G$259,ROW(M283)-L$4-(ROW(L$10)-1)),NA())),NA())</f>
        <v/>
      </c>
      <c r="N283" t="e" cm="1">
        <f t="array" ref="N283">IFERROR(IF(ROWS(N$10:N283) &lt;= N$4,N$1-EnterData!$N$4*DataKernels!#REF!/MAX(DataKernels!H$10:H$259),IF(ROWS(N$10:N283)&lt;=2*N$4,N$1+EnterData!$N$4*INDEX(DataKernels!H$10:H$259,ROW(N283)-N$4-(ROW(N$10)-1))/MAX(DataKernels!H$10:H$259),NA())),NA())</f>
        <v>#N/A</v>
      </c>
      <c r="O283" t="str" cm="1">
        <f t="array" ref="O283">IFERROR(IF(ROWS(O$10:O283) &lt;= N$4,DataForViolins!#REF!,IF(ROWS(O$10:O283) &lt;=2*N$4,INDEX(DataForViolins!H$10:H$259,ROW(O283)-N$4-(ROW(N$10)-1)),NA())),NA())</f>
        <v/>
      </c>
      <c r="P283" t="e" cm="1">
        <f t="array" ref="P283">IFERROR(IF(ROWS(P$10:P283) &lt;= P$4,P$1-EnterData!$N$4*DataKernels!#REF!/MAX(DataKernels!I$10:I$259),IF(ROWS(P$10:P283)&lt;=2*P$4,P$1+EnterData!$N$4*INDEX(DataKernels!I$10:I$259,ROW(P283)-P$4-(ROW(P$10)-1))/MAX(DataKernels!I$10:I$259),NA())),NA())</f>
        <v>#N/A</v>
      </c>
      <c r="Q283" t="str" cm="1">
        <f t="array" ref="Q283">IFERROR(IF(ROWS(Q$10:Q283) &lt;= P$4,DataForViolins!#REF!,IF(ROWS(Q$10:Q283) &lt;=2*P$4,INDEX(DataForViolins!I$10:I$259,ROW(Q283)-P$4-(ROW(P$10)-1)),NA())),NA())</f>
        <v/>
      </c>
      <c r="R283" t="e" cm="1">
        <f t="array" ref="R283">IFERROR(IF(ROWS(R$10:R283) &lt;= R$4,R$1-EnterData!$N$4*DataKernels!#REF!/MAX(DataKernels!J$10:J$259),IF(ROWS(R$10:R283)&lt;=2*R$4,R$1+EnterData!$N$4*INDEX(DataKernels!J$10:J$259,ROW(R283)-R$4-(ROW(R$10)-1))/MAX(DataKernels!J$10:J$259),NA())),NA())</f>
        <v>#N/A</v>
      </c>
      <c r="S283" t="str" cm="1">
        <f t="array" ref="S283">IFERROR(IF(ROWS(S$10:S283) &lt;= R$4,DataForViolins!#REF!,IF(ROWS(S$10:S283) &lt;=2*R$4,INDEX(DataForViolins!J$10:J$259,ROW(S283)-R$4-(ROW(R$10)-1)),NA())),NA())</f>
        <v/>
      </c>
      <c r="T283" t="e" cm="1">
        <f t="array" ref="T283">IFERROR(IF(ROWS(T$10:T283) &lt;= T$4,T$1-EnterData!$N$4*DataKernels!#REF!/MAX(DataKernels!K$10:K$259),IF(ROWS(T$10:T283)&lt;=2*T$4,T$1+EnterData!$N$4*INDEX(DataKernels!K$10:K$259,ROW(T283)-T$4-(ROW(T$10)-1))/MAX(DataKernels!K$10:K$259),NA())),NA())</f>
        <v>#N/A</v>
      </c>
      <c r="U283" t="str" cm="1">
        <f t="array" ref="U283">IFERROR(IF(ROWS(U$10:U283) &lt;= T$4,DataForViolins!#REF!,IF(ROWS(U$10:U283) &lt;=2*T$4,INDEX(DataForViolins!K$10:K$259,ROW(U283)-T$4-(ROW(T$10)-1)),NA())),NA())</f>
        <v/>
      </c>
    </row>
    <row r="284" spans="2:21" x14ac:dyDescent="0.25">
      <c r="B284" cm="1">
        <f t="array" ref="B284">IFERROR(IF(ROWS(B$10:B284) &lt;= B$4,B$1-EnterData!$N$4*DataKernels!#REF!/MAX(DataKernels!B$10:B$259),IF(ROWS(B$10:B284)&lt;=2*B$4,B$1+EnterData!$N$4*INDEX(DataKernels!B$10:B$259,ROW(B284)-B$4-(ROW(B$10)-1))/MAX(DataKernels!B$10:B$259),NA())),NA())</f>
        <v>1.0132936833364261</v>
      </c>
      <c r="C284" cm="1">
        <f t="array" ref="C284">IFERROR(IF(ROWS(C$10:C284) &lt;= B$4,DataForViolins!#REF!,IF(ROWS(C$10:C284) &lt;=2*B$4,INDEX(DataForViolins!B$10:B$259,ROW(C284)-B$4-(ROW(B$10)-1)),NA())),NA())</f>
        <v>93.784524175076868</v>
      </c>
      <c r="D284" cm="1">
        <f t="array" ref="D284">IFERROR(IF(ROWS(D$10:D284) &lt;= D$4,D$1-EnterData!$N$4*DataKernels!#REF!/MAX(DataKernels!C$10:C$259),IF(ROWS(D$10:D284)&lt;=2*D$4,D$1+EnterData!$N$4*INDEX(DataKernels!C$10:C$259,ROW(D284)-D$4-(ROW(D$10)-1))/MAX(DataKernels!C$10:C$259),NA())),NA())</f>
        <v>2.012264102002062</v>
      </c>
      <c r="E284" cm="1">
        <f t="array" ref="E284">IFERROR(IF(ROWS(E$10:E284) &lt;= D$4,DataForViolins!#REF!,IF(ROWS(E$10:E284) &lt;=2*D$4,INDEX(DataForViolins!C$10:C$259,ROW(E284)-D$4-(ROW(D$10)-1)),NA())),NA())</f>
        <v>164.87753936259236</v>
      </c>
      <c r="F284" t="e" cm="1">
        <f t="array" ref="F284">IFERROR(IF(ROWS(F$10:F284) &lt;= F$4,F$1-EnterData!$N$4*DataKernels!#REF!/MAX(DataKernels!D$10:D$259),IF(ROWS(F$10:F284)&lt;=2*F$4,F$1+EnterData!$N$4*INDEX(DataKernels!D$10:D$259,ROW(F284)-F$4-(ROW(F$10)-1))/MAX(DataKernels!D$10:D$259),NA())),NA())</f>
        <v>#N/A</v>
      </c>
      <c r="G284" t="str" cm="1">
        <f t="array" ref="G284">IFERROR(IF(ROWS(G$10:G284) &lt;= F$4,DataForViolins!#REF!,IF(ROWS(G$10:G284) &lt;=2*F$4,INDEX(DataForViolins!D$10:D$259,ROW(G284)-F$4-(ROW(F$10)-1)),NA())),NA())</f>
        <v/>
      </c>
      <c r="H284" t="e" cm="1">
        <f t="array" ref="H284">IFERROR(IF(ROWS(H$10:H284) &lt;= H$4,H$1-EnterData!$N$4*DataKernels!#REF!/MAX(DataKernels!E$10:E$259),IF(ROWS(H$10:H284)&lt;=2*H$4,H$1+EnterData!$N$4*INDEX(DataKernels!E$10:E$259,ROW(H284)-H$4-(ROW(H$10)-1))/MAX(DataKernels!E$10:E$259),NA())),NA())</f>
        <v>#N/A</v>
      </c>
      <c r="I284" t="str" cm="1">
        <f t="array" ref="I284">IFERROR(IF(ROWS(I$10:I284) &lt;= H$4,DataForViolins!#REF!,IF(ROWS(I$10:I284) &lt;=2*H$4,INDEX(DataForViolins!E$10:E$259,ROW(I284)-H$4-(ROW(H$10)-1)),NA())),NA())</f>
        <v/>
      </c>
      <c r="J284" t="e" cm="1">
        <f t="array" ref="J284">IFERROR(IF(ROWS(J$10:J284) &lt;= J$4,J$1-EnterData!$N$4*DataKernels!#REF!/MAX(DataKernels!F$10:F$259),IF(ROWS(J$10:J284)&lt;=2*J$4,J$1+EnterData!$N$4*INDEX(DataKernels!F$10:F$259,ROW(J284)-J$4-(ROW(J$10)-1))/MAX(DataKernels!F$10:F$259),NA())),NA())</f>
        <v>#N/A</v>
      </c>
      <c r="K284" t="str" cm="1">
        <f t="array" ref="K284">IFERROR(IF(ROWS(K$10:K284) &lt;= J$4,DataForViolins!#REF!,IF(ROWS(K$10:K284) &lt;=2*J$4,INDEX(DataForViolins!F$10:F$259,ROW(K284)-J$4-(ROW(J$10)-1)),NA())),NA())</f>
        <v/>
      </c>
      <c r="L284" t="e" cm="1">
        <f t="array" ref="L284">IFERROR(IF(ROWS(L$10:L284) &lt;= L$4,L$1-EnterData!$N$4*DataKernels!#REF!/MAX(DataKernels!G$10:G$259),IF(ROWS(L$10:L284)&lt;=2*L$4,L$1+EnterData!$N$4*INDEX(DataKernels!G$10:G$259,ROW(L284)-L$4-(ROW(L$10)-1))/MAX(DataKernels!G$10:G$259),NA())),NA())</f>
        <v>#N/A</v>
      </c>
      <c r="M284" t="str" cm="1">
        <f t="array" ref="M284">IFERROR(IF(ROWS(M$10:M284) &lt;= L$4,DataForViolins!#REF!,IF(ROWS(M$10:M284) &lt;=2*L$4,INDEX(DataForViolins!G$10:G$259,ROW(M284)-L$4-(ROW(L$10)-1)),NA())),NA())</f>
        <v/>
      </c>
      <c r="N284" t="e" cm="1">
        <f t="array" ref="N284">IFERROR(IF(ROWS(N$10:N284) &lt;= N$4,N$1-EnterData!$N$4*DataKernels!#REF!/MAX(DataKernels!H$10:H$259),IF(ROWS(N$10:N284)&lt;=2*N$4,N$1+EnterData!$N$4*INDEX(DataKernels!H$10:H$259,ROW(N284)-N$4-(ROW(N$10)-1))/MAX(DataKernels!H$10:H$259),NA())),NA())</f>
        <v>#N/A</v>
      </c>
      <c r="O284" t="str" cm="1">
        <f t="array" ref="O284">IFERROR(IF(ROWS(O$10:O284) &lt;= N$4,DataForViolins!#REF!,IF(ROWS(O$10:O284) &lt;=2*N$4,INDEX(DataForViolins!H$10:H$259,ROW(O284)-N$4-(ROW(N$10)-1)),NA())),NA())</f>
        <v/>
      </c>
      <c r="P284" t="e" cm="1">
        <f t="array" ref="P284">IFERROR(IF(ROWS(P$10:P284) &lt;= P$4,P$1-EnterData!$N$4*DataKernels!#REF!/MAX(DataKernels!I$10:I$259),IF(ROWS(P$10:P284)&lt;=2*P$4,P$1+EnterData!$N$4*INDEX(DataKernels!I$10:I$259,ROW(P284)-P$4-(ROW(P$10)-1))/MAX(DataKernels!I$10:I$259),NA())),NA())</f>
        <v>#N/A</v>
      </c>
      <c r="Q284" t="str" cm="1">
        <f t="array" ref="Q284">IFERROR(IF(ROWS(Q$10:Q284) &lt;= P$4,DataForViolins!#REF!,IF(ROWS(Q$10:Q284) &lt;=2*P$4,INDEX(DataForViolins!I$10:I$259,ROW(Q284)-P$4-(ROW(P$10)-1)),NA())),NA())</f>
        <v/>
      </c>
      <c r="R284" t="e" cm="1">
        <f t="array" ref="R284">IFERROR(IF(ROWS(R$10:R284) &lt;= R$4,R$1-EnterData!$N$4*DataKernels!#REF!/MAX(DataKernels!J$10:J$259),IF(ROWS(R$10:R284)&lt;=2*R$4,R$1+EnterData!$N$4*INDEX(DataKernels!J$10:J$259,ROW(R284)-R$4-(ROW(R$10)-1))/MAX(DataKernels!J$10:J$259),NA())),NA())</f>
        <v>#N/A</v>
      </c>
      <c r="S284" t="str" cm="1">
        <f t="array" ref="S284">IFERROR(IF(ROWS(S$10:S284) &lt;= R$4,DataForViolins!#REF!,IF(ROWS(S$10:S284) &lt;=2*R$4,INDEX(DataForViolins!J$10:J$259,ROW(S284)-R$4-(ROW(R$10)-1)),NA())),NA())</f>
        <v/>
      </c>
      <c r="T284" t="e" cm="1">
        <f t="array" ref="T284">IFERROR(IF(ROWS(T$10:T284) &lt;= T$4,T$1-EnterData!$N$4*DataKernels!#REF!/MAX(DataKernels!K$10:K$259),IF(ROWS(T$10:T284)&lt;=2*T$4,T$1+EnterData!$N$4*INDEX(DataKernels!K$10:K$259,ROW(T284)-T$4-(ROW(T$10)-1))/MAX(DataKernels!K$10:K$259),NA())),NA())</f>
        <v>#N/A</v>
      </c>
      <c r="U284" t="str" cm="1">
        <f t="array" ref="U284">IFERROR(IF(ROWS(U$10:U284) &lt;= T$4,DataForViolins!#REF!,IF(ROWS(U$10:U284) &lt;=2*T$4,INDEX(DataForViolins!K$10:K$259,ROW(U284)-T$4-(ROW(T$10)-1)),NA())),NA())</f>
        <v/>
      </c>
    </row>
    <row r="285" spans="2:21" x14ac:dyDescent="0.25">
      <c r="B285" cm="1">
        <f t="array" ref="B285">IFERROR(IF(ROWS(B$10:B285) &lt;= B$4,B$1-EnterData!$N$4*DataKernels!#REF!/MAX(DataKernels!B$10:B$259),IF(ROWS(B$10:B285)&lt;=2*B$4,B$1+EnterData!$N$4*INDEX(DataKernels!B$10:B$259,ROW(B285)-B$4-(ROW(B$10)-1))/MAX(DataKernels!B$10:B$259),NA())),NA())</f>
        <v>1.0146160668257578</v>
      </c>
      <c r="C285" cm="1">
        <f t="array" ref="C285">IFERROR(IF(ROWS(C$10:C285) &lt;= B$4,DataForViolins!#REF!,IF(ROWS(C$10:C285) &lt;=2*B$4,INDEX(DataForViolins!B$10:B$259,ROW(C285)-B$4-(ROW(B$10)-1)),NA())),NA())</f>
        <v>94.408094484072024</v>
      </c>
      <c r="D285" cm="1">
        <f t="array" ref="D285">IFERROR(IF(ROWS(D$10:D285) &lt;= D$4,D$1-EnterData!$N$4*DataKernels!#REF!/MAX(DataKernels!C$10:C$259),IF(ROWS(D$10:D285)&lt;=2*D$4,D$1+EnterData!$N$4*INDEX(DataKernels!C$10:C$259,ROW(D285)-D$4-(ROW(D$10)-1))/MAX(DataKernels!C$10:C$259),NA())),NA())</f>
        <v>2.0134012990674282</v>
      </c>
      <c r="E285" cm="1">
        <f t="array" ref="E285">IFERROR(IF(ROWS(E$10:E285) &lt;= D$4,DataForViolins!#REF!,IF(ROWS(E$10:E285) &lt;=2*D$4,INDEX(DataForViolins!C$10:C$259,ROW(E285)-D$4-(ROW(D$10)-1)),NA())),NA())</f>
        <v>165.40114593609891</v>
      </c>
      <c r="F285" t="e" cm="1">
        <f t="array" ref="F285">IFERROR(IF(ROWS(F$10:F285) &lt;= F$4,F$1-EnterData!$N$4*DataKernels!#REF!/MAX(DataKernels!D$10:D$259),IF(ROWS(F$10:F285)&lt;=2*F$4,F$1+EnterData!$N$4*INDEX(DataKernels!D$10:D$259,ROW(F285)-F$4-(ROW(F$10)-1))/MAX(DataKernels!D$10:D$259),NA())),NA())</f>
        <v>#N/A</v>
      </c>
      <c r="G285" t="str" cm="1">
        <f t="array" ref="G285">IFERROR(IF(ROWS(G$10:G285) &lt;= F$4,DataForViolins!#REF!,IF(ROWS(G$10:G285) &lt;=2*F$4,INDEX(DataForViolins!D$10:D$259,ROW(G285)-F$4-(ROW(F$10)-1)),NA())),NA())</f>
        <v/>
      </c>
      <c r="H285" t="e" cm="1">
        <f t="array" ref="H285">IFERROR(IF(ROWS(H$10:H285) &lt;= H$4,H$1-EnterData!$N$4*DataKernels!#REF!/MAX(DataKernels!E$10:E$259),IF(ROWS(H$10:H285)&lt;=2*H$4,H$1+EnterData!$N$4*INDEX(DataKernels!E$10:E$259,ROW(H285)-H$4-(ROW(H$10)-1))/MAX(DataKernels!E$10:E$259),NA())),NA())</f>
        <v>#N/A</v>
      </c>
      <c r="I285" t="str" cm="1">
        <f t="array" ref="I285">IFERROR(IF(ROWS(I$10:I285) &lt;= H$4,DataForViolins!#REF!,IF(ROWS(I$10:I285) &lt;=2*H$4,INDEX(DataForViolins!E$10:E$259,ROW(I285)-H$4-(ROW(H$10)-1)),NA())),NA())</f>
        <v/>
      </c>
      <c r="J285" t="e" cm="1">
        <f t="array" ref="J285">IFERROR(IF(ROWS(J$10:J285) &lt;= J$4,J$1-EnterData!$N$4*DataKernels!#REF!/MAX(DataKernels!F$10:F$259),IF(ROWS(J$10:J285)&lt;=2*J$4,J$1+EnterData!$N$4*INDEX(DataKernels!F$10:F$259,ROW(J285)-J$4-(ROW(J$10)-1))/MAX(DataKernels!F$10:F$259),NA())),NA())</f>
        <v>#N/A</v>
      </c>
      <c r="K285" t="str" cm="1">
        <f t="array" ref="K285">IFERROR(IF(ROWS(K$10:K285) &lt;= J$4,DataForViolins!#REF!,IF(ROWS(K$10:K285) &lt;=2*J$4,INDEX(DataForViolins!F$10:F$259,ROW(K285)-J$4-(ROW(J$10)-1)),NA())),NA())</f>
        <v/>
      </c>
      <c r="L285" t="e" cm="1">
        <f t="array" ref="L285">IFERROR(IF(ROWS(L$10:L285) &lt;= L$4,L$1-EnterData!$N$4*DataKernels!#REF!/MAX(DataKernels!G$10:G$259),IF(ROWS(L$10:L285)&lt;=2*L$4,L$1+EnterData!$N$4*INDEX(DataKernels!G$10:G$259,ROW(L285)-L$4-(ROW(L$10)-1))/MAX(DataKernels!G$10:G$259),NA())),NA())</f>
        <v>#N/A</v>
      </c>
      <c r="M285" t="str" cm="1">
        <f t="array" ref="M285">IFERROR(IF(ROWS(M$10:M285) &lt;= L$4,DataForViolins!#REF!,IF(ROWS(M$10:M285) &lt;=2*L$4,INDEX(DataForViolins!G$10:G$259,ROW(M285)-L$4-(ROW(L$10)-1)),NA())),NA())</f>
        <v/>
      </c>
      <c r="N285" t="e" cm="1">
        <f t="array" ref="N285">IFERROR(IF(ROWS(N$10:N285) &lt;= N$4,N$1-EnterData!$N$4*DataKernels!#REF!/MAX(DataKernels!H$10:H$259),IF(ROWS(N$10:N285)&lt;=2*N$4,N$1+EnterData!$N$4*INDEX(DataKernels!H$10:H$259,ROW(N285)-N$4-(ROW(N$10)-1))/MAX(DataKernels!H$10:H$259),NA())),NA())</f>
        <v>#N/A</v>
      </c>
      <c r="O285" t="str" cm="1">
        <f t="array" ref="O285">IFERROR(IF(ROWS(O$10:O285) &lt;= N$4,DataForViolins!#REF!,IF(ROWS(O$10:O285) &lt;=2*N$4,INDEX(DataForViolins!H$10:H$259,ROW(O285)-N$4-(ROW(N$10)-1)),NA())),NA())</f>
        <v/>
      </c>
      <c r="P285" t="e" cm="1">
        <f t="array" ref="P285">IFERROR(IF(ROWS(P$10:P285) &lt;= P$4,P$1-EnterData!$N$4*DataKernels!#REF!/MAX(DataKernels!I$10:I$259),IF(ROWS(P$10:P285)&lt;=2*P$4,P$1+EnterData!$N$4*INDEX(DataKernels!I$10:I$259,ROW(P285)-P$4-(ROW(P$10)-1))/MAX(DataKernels!I$10:I$259),NA())),NA())</f>
        <v>#N/A</v>
      </c>
      <c r="Q285" t="str" cm="1">
        <f t="array" ref="Q285">IFERROR(IF(ROWS(Q$10:Q285) &lt;= P$4,DataForViolins!#REF!,IF(ROWS(Q$10:Q285) &lt;=2*P$4,INDEX(DataForViolins!I$10:I$259,ROW(Q285)-P$4-(ROW(P$10)-1)),NA())),NA())</f>
        <v/>
      </c>
      <c r="R285" t="e" cm="1">
        <f t="array" ref="R285">IFERROR(IF(ROWS(R$10:R285) &lt;= R$4,R$1-EnterData!$N$4*DataKernels!#REF!/MAX(DataKernels!J$10:J$259),IF(ROWS(R$10:R285)&lt;=2*R$4,R$1+EnterData!$N$4*INDEX(DataKernels!J$10:J$259,ROW(R285)-R$4-(ROW(R$10)-1))/MAX(DataKernels!J$10:J$259),NA())),NA())</f>
        <v>#N/A</v>
      </c>
      <c r="S285" t="str" cm="1">
        <f t="array" ref="S285">IFERROR(IF(ROWS(S$10:S285) &lt;= R$4,DataForViolins!#REF!,IF(ROWS(S$10:S285) &lt;=2*R$4,INDEX(DataForViolins!J$10:J$259,ROW(S285)-R$4-(ROW(R$10)-1)),NA())),NA())</f>
        <v/>
      </c>
      <c r="T285" t="e" cm="1">
        <f t="array" ref="T285">IFERROR(IF(ROWS(T$10:T285) &lt;= T$4,T$1-EnterData!$N$4*DataKernels!#REF!/MAX(DataKernels!K$10:K$259),IF(ROWS(T$10:T285)&lt;=2*T$4,T$1+EnterData!$N$4*INDEX(DataKernels!K$10:K$259,ROW(T285)-T$4-(ROW(T$10)-1))/MAX(DataKernels!K$10:K$259),NA())),NA())</f>
        <v>#N/A</v>
      </c>
      <c r="U285" t="str" cm="1">
        <f t="array" ref="U285">IFERROR(IF(ROWS(U$10:U285) &lt;= T$4,DataForViolins!#REF!,IF(ROWS(U$10:U285) &lt;=2*T$4,INDEX(DataForViolins!K$10:K$259,ROW(U285)-T$4-(ROW(T$10)-1)),NA())),NA())</f>
        <v/>
      </c>
    </row>
    <row r="286" spans="2:21" x14ac:dyDescent="0.25">
      <c r="B286" cm="1">
        <f t="array" ref="B286">IFERROR(IF(ROWS(B$10:B286) &lt;= B$4,B$1-EnterData!$N$4*DataKernels!#REF!/MAX(DataKernels!B$10:B$259),IF(ROWS(B$10:B286)&lt;=2*B$4,B$1+EnterData!$N$4*INDEX(DataKernels!B$10:B$259,ROW(B286)-B$4-(ROW(B$10)-1))/MAX(DataKernels!B$10:B$259),NA())),NA())</f>
        <v>1.0160249292844905</v>
      </c>
      <c r="C286" cm="1">
        <f t="array" ref="C286">IFERROR(IF(ROWS(C$10:C286) &lt;= B$4,DataForViolins!#REF!,IF(ROWS(C$10:C286) &lt;=2*B$4,INDEX(DataForViolins!B$10:B$259,ROW(C286)-B$4-(ROW(B$10)-1)),NA())),NA())</f>
        <v>95.031664793067179</v>
      </c>
      <c r="D286" cm="1">
        <f t="array" ref="D286">IFERROR(IF(ROWS(D$10:D286) &lt;= D$4,D$1-EnterData!$N$4*DataKernels!#REF!/MAX(DataKernels!C$10:C$259),IF(ROWS(D$10:D286)&lt;=2*D$4,D$1+EnterData!$N$4*INDEX(DataKernels!C$10:C$259,ROW(D286)-D$4-(ROW(D$10)-1))/MAX(DataKernels!C$10:C$259),NA())),NA())</f>
        <v>2.0146083210465471</v>
      </c>
      <c r="E286" cm="1">
        <f t="array" ref="E286">IFERROR(IF(ROWS(E$10:E286) &lt;= D$4,DataForViolins!#REF!,IF(ROWS(E$10:E286) &lt;=2*D$4,INDEX(DataForViolins!C$10:C$259,ROW(E286)-D$4-(ROW(D$10)-1)),NA())),NA())</f>
        <v>165.92475250960547</v>
      </c>
      <c r="F286" t="e" cm="1">
        <f t="array" ref="F286">IFERROR(IF(ROWS(F$10:F286) &lt;= F$4,F$1-EnterData!$N$4*DataKernels!#REF!/MAX(DataKernels!D$10:D$259),IF(ROWS(F$10:F286)&lt;=2*F$4,F$1+EnterData!$N$4*INDEX(DataKernels!D$10:D$259,ROW(F286)-F$4-(ROW(F$10)-1))/MAX(DataKernels!D$10:D$259),NA())),NA())</f>
        <v>#N/A</v>
      </c>
      <c r="G286" t="str" cm="1">
        <f t="array" ref="G286">IFERROR(IF(ROWS(G$10:G286) &lt;= F$4,DataForViolins!#REF!,IF(ROWS(G$10:G286) &lt;=2*F$4,INDEX(DataForViolins!D$10:D$259,ROW(G286)-F$4-(ROW(F$10)-1)),NA())),NA())</f>
        <v/>
      </c>
      <c r="H286" t="e" cm="1">
        <f t="array" ref="H286">IFERROR(IF(ROWS(H$10:H286) &lt;= H$4,H$1-EnterData!$N$4*DataKernels!#REF!/MAX(DataKernels!E$10:E$259),IF(ROWS(H$10:H286)&lt;=2*H$4,H$1+EnterData!$N$4*INDEX(DataKernels!E$10:E$259,ROW(H286)-H$4-(ROW(H$10)-1))/MAX(DataKernels!E$10:E$259),NA())),NA())</f>
        <v>#N/A</v>
      </c>
      <c r="I286" t="str" cm="1">
        <f t="array" ref="I286">IFERROR(IF(ROWS(I$10:I286) &lt;= H$4,DataForViolins!#REF!,IF(ROWS(I$10:I286) &lt;=2*H$4,INDEX(DataForViolins!E$10:E$259,ROW(I286)-H$4-(ROW(H$10)-1)),NA())),NA())</f>
        <v/>
      </c>
      <c r="J286" t="e" cm="1">
        <f t="array" ref="J286">IFERROR(IF(ROWS(J$10:J286) &lt;= J$4,J$1-EnterData!$N$4*DataKernels!#REF!/MAX(DataKernels!F$10:F$259),IF(ROWS(J$10:J286)&lt;=2*J$4,J$1+EnterData!$N$4*INDEX(DataKernels!F$10:F$259,ROW(J286)-J$4-(ROW(J$10)-1))/MAX(DataKernels!F$10:F$259),NA())),NA())</f>
        <v>#N/A</v>
      </c>
      <c r="K286" t="str" cm="1">
        <f t="array" ref="K286">IFERROR(IF(ROWS(K$10:K286) &lt;= J$4,DataForViolins!#REF!,IF(ROWS(K$10:K286) &lt;=2*J$4,INDEX(DataForViolins!F$10:F$259,ROW(K286)-J$4-(ROW(J$10)-1)),NA())),NA())</f>
        <v/>
      </c>
      <c r="L286" t="e" cm="1">
        <f t="array" ref="L286">IFERROR(IF(ROWS(L$10:L286) &lt;= L$4,L$1-EnterData!$N$4*DataKernels!#REF!/MAX(DataKernels!G$10:G$259),IF(ROWS(L$10:L286)&lt;=2*L$4,L$1+EnterData!$N$4*INDEX(DataKernels!G$10:G$259,ROW(L286)-L$4-(ROW(L$10)-1))/MAX(DataKernels!G$10:G$259),NA())),NA())</f>
        <v>#N/A</v>
      </c>
      <c r="M286" t="str" cm="1">
        <f t="array" ref="M286">IFERROR(IF(ROWS(M$10:M286) &lt;= L$4,DataForViolins!#REF!,IF(ROWS(M$10:M286) &lt;=2*L$4,INDEX(DataForViolins!G$10:G$259,ROW(M286)-L$4-(ROW(L$10)-1)),NA())),NA())</f>
        <v/>
      </c>
      <c r="N286" t="e" cm="1">
        <f t="array" ref="N286">IFERROR(IF(ROWS(N$10:N286) &lt;= N$4,N$1-EnterData!$N$4*DataKernels!#REF!/MAX(DataKernels!H$10:H$259),IF(ROWS(N$10:N286)&lt;=2*N$4,N$1+EnterData!$N$4*INDEX(DataKernels!H$10:H$259,ROW(N286)-N$4-(ROW(N$10)-1))/MAX(DataKernels!H$10:H$259),NA())),NA())</f>
        <v>#N/A</v>
      </c>
      <c r="O286" t="str" cm="1">
        <f t="array" ref="O286">IFERROR(IF(ROWS(O$10:O286) &lt;= N$4,DataForViolins!#REF!,IF(ROWS(O$10:O286) &lt;=2*N$4,INDEX(DataForViolins!H$10:H$259,ROW(O286)-N$4-(ROW(N$10)-1)),NA())),NA())</f>
        <v/>
      </c>
      <c r="P286" t="e" cm="1">
        <f t="array" ref="P286">IFERROR(IF(ROWS(P$10:P286) &lt;= P$4,P$1-EnterData!$N$4*DataKernels!#REF!/MAX(DataKernels!I$10:I$259),IF(ROWS(P$10:P286)&lt;=2*P$4,P$1+EnterData!$N$4*INDEX(DataKernels!I$10:I$259,ROW(P286)-P$4-(ROW(P$10)-1))/MAX(DataKernels!I$10:I$259),NA())),NA())</f>
        <v>#N/A</v>
      </c>
      <c r="Q286" t="str" cm="1">
        <f t="array" ref="Q286">IFERROR(IF(ROWS(Q$10:Q286) &lt;= P$4,DataForViolins!#REF!,IF(ROWS(Q$10:Q286) &lt;=2*P$4,INDEX(DataForViolins!I$10:I$259,ROW(Q286)-P$4-(ROW(P$10)-1)),NA())),NA())</f>
        <v/>
      </c>
      <c r="R286" t="e" cm="1">
        <f t="array" ref="R286">IFERROR(IF(ROWS(R$10:R286) &lt;= R$4,R$1-EnterData!$N$4*DataKernels!#REF!/MAX(DataKernels!J$10:J$259),IF(ROWS(R$10:R286)&lt;=2*R$4,R$1+EnterData!$N$4*INDEX(DataKernels!J$10:J$259,ROW(R286)-R$4-(ROW(R$10)-1))/MAX(DataKernels!J$10:J$259),NA())),NA())</f>
        <v>#N/A</v>
      </c>
      <c r="S286" t="str" cm="1">
        <f t="array" ref="S286">IFERROR(IF(ROWS(S$10:S286) &lt;= R$4,DataForViolins!#REF!,IF(ROWS(S$10:S286) &lt;=2*R$4,INDEX(DataForViolins!J$10:J$259,ROW(S286)-R$4-(ROW(R$10)-1)),NA())),NA())</f>
        <v/>
      </c>
      <c r="T286" t="e" cm="1">
        <f t="array" ref="T286">IFERROR(IF(ROWS(T$10:T286) &lt;= T$4,T$1-EnterData!$N$4*DataKernels!#REF!/MAX(DataKernels!K$10:K$259),IF(ROWS(T$10:T286)&lt;=2*T$4,T$1+EnterData!$N$4*INDEX(DataKernels!K$10:K$259,ROW(T286)-T$4-(ROW(T$10)-1))/MAX(DataKernels!K$10:K$259),NA())),NA())</f>
        <v>#N/A</v>
      </c>
      <c r="U286" t="str" cm="1">
        <f t="array" ref="U286">IFERROR(IF(ROWS(U$10:U286) &lt;= T$4,DataForViolins!#REF!,IF(ROWS(U$10:U286) &lt;=2*T$4,INDEX(DataForViolins!K$10:K$259,ROW(U286)-T$4-(ROW(T$10)-1)),NA())),NA())</f>
        <v/>
      </c>
    </row>
    <row r="287" spans="2:21" x14ac:dyDescent="0.25">
      <c r="B287" cm="1">
        <f t="array" ref="B287">IFERROR(IF(ROWS(B$10:B287) &lt;= B$4,B$1-EnterData!$N$4*DataKernels!#REF!/MAX(DataKernels!B$10:B$259),IF(ROWS(B$10:B287)&lt;=2*B$4,B$1+EnterData!$N$4*INDEX(DataKernels!B$10:B$259,ROW(B287)-B$4-(ROW(B$10)-1))/MAX(DataKernels!B$10:B$259),NA())),NA())</f>
        <v>1.0175207229808827</v>
      </c>
      <c r="C287" cm="1">
        <f t="array" ref="C287">IFERROR(IF(ROWS(C$10:C287) &lt;= B$4,DataForViolins!#REF!,IF(ROWS(C$10:C287) &lt;=2*B$4,INDEX(DataForViolins!B$10:B$259,ROW(C287)-B$4-(ROW(B$10)-1)),NA())),NA())</f>
        <v>95.655235102062335</v>
      </c>
      <c r="D287" cm="1">
        <f t="array" ref="D287">IFERROR(IF(ROWS(D$10:D287) &lt;= D$4,D$1-EnterData!$N$4*DataKernels!#REF!/MAX(DataKernels!C$10:C$259),IF(ROWS(D$10:D287)&lt;=2*D$4,D$1+EnterData!$N$4*INDEX(DataKernels!C$10:C$259,ROW(D287)-D$4-(ROW(D$10)-1))/MAX(DataKernels!C$10:C$259),NA())),NA())</f>
        <v>2.0158853650101718</v>
      </c>
      <c r="E287" cm="1">
        <f t="array" ref="E287">IFERROR(IF(ROWS(E$10:E287) &lt;= D$4,DataForViolins!#REF!,IF(ROWS(E$10:E287) &lt;=2*D$4,INDEX(DataForViolins!C$10:C$259,ROW(E287)-D$4-(ROW(D$10)-1)),NA())),NA())</f>
        <v>166.44835908311202</v>
      </c>
      <c r="F287" t="e" cm="1">
        <f t="array" ref="F287">IFERROR(IF(ROWS(F$10:F287) &lt;= F$4,F$1-EnterData!$N$4*DataKernels!#REF!/MAX(DataKernels!D$10:D$259),IF(ROWS(F$10:F287)&lt;=2*F$4,F$1+EnterData!$N$4*INDEX(DataKernels!D$10:D$259,ROW(F287)-F$4-(ROW(F$10)-1))/MAX(DataKernels!D$10:D$259),NA())),NA())</f>
        <v>#N/A</v>
      </c>
      <c r="G287" t="str" cm="1">
        <f t="array" ref="G287">IFERROR(IF(ROWS(G$10:G287) &lt;= F$4,DataForViolins!#REF!,IF(ROWS(G$10:G287) &lt;=2*F$4,INDEX(DataForViolins!D$10:D$259,ROW(G287)-F$4-(ROW(F$10)-1)),NA())),NA())</f>
        <v/>
      </c>
      <c r="H287" t="e" cm="1">
        <f t="array" ref="H287">IFERROR(IF(ROWS(H$10:H287) &lt;= H$4,H$1-EnterData!$N$4*DataKernels!#REF!/MAX(DataKernels!E$10:E$259),IF(ROWS(H$10:H287)&lt;=2*H$4,H$1+EnterData!$N$4*INDEX(DataKernels!E$10:E$259,ROW(H287)-H$4-(ROW(H$10)-1))/MAX(DataKernels!E$10:E$259),NA())),NA())</f>
        <v>#N/A</v>
      </c>
      <c r="I287" t="str" cm="1">
        <f t="array" ref="I287">IFERROR(IF(ROWS(I$10:I287) &lt;= H$4,DataForViolins!#REF!,IF(ROWS(I$10:I287) &lt;=2*H$4,INDEX(DataForViolins!E$10:E$259,ROW(I287)-H$4-(ROW(H$10)-1)),NA())),NA())</f>
        <v/>
      </c>
      <c r="J287" t="e" cm="1">
        <f t="array" ref="J287">IFERROR(IF(ROWS(J$10:J287) &lt;= J$4,J$1-EnterData!$N$4*DataKernels!#REF!/MAX(DataKernels!F$10:F$259),IF(ROWS(J$10:J287)&lt;=2*J$4,J$1+EnterData!$N$4*INDEX(DataKernels!F$10:F$259,ROW(J287)-J$4-(ROW(J$10)-1))/MAX(DataKernels!F$10:F$259),NA())),NA())</f>
        <v>#N/A</v>
      </c>
      <c r="K287" t="str" cm="1">
        <f t="array" ref="K287">IFERROR(IF(ROWS(K$10:K287) &lt;= J$4,DataForViolins!#REF!,IF(ROWS(K$10:K287) &lt;=2*J$4,INDEX(DataForViolins!F$10:F$259,ROW(K287)-J$4-(ROW(J$10)-1)),NA())),NA())</f>
        <v/>
      </c>
      <c r="L287" t="e" cm="1">
        <f t="array" ref="L287">IFERROR(IF(ROWS(L$10:L287) &lt;= L$4,L$1-EnterData!$N$4*DataKernels!#REF!/MAX(DataKernels!G$10:G$259),IF(ROWS(L$10:L287)&lt;=2*L$4,L$1+EnterData!$N$4*INDEX(DataKernels!G$10:G$259,ROW(L287)-L$4-(ROW(L$10)-1))/MAX(DataKernels!G$10:G$259),NA())),NA())</f>
        <v>#N/A</v>
      </c>
      <c r="M287" t="str" cm="1">
        <f t="array" ref="M287">IFERROR(IF(ROWS(M$10:M287) &lt;= L$4,DataForViolins!#REF!,IF(ROWS(M$10:M287) &lt;=2*L$4,INDEX(DataForViolins!G$10:G$259,ROW(M287)-L$4-(ROW(L$10)-1)),NA())),NA())</f>
        <v/>
      </c>
      <c r="N287" t="e" cm="1">
        <f t="array" ref="N287">IFERROR(IF(ROWS(N$10:N287) &lt;= N$4,N$1-EnterData!$N$4*DataKernels!#REF!/MAX(DataKernels!H$10:H$259),IF(ROWS(N$10:N287)&lt;=2*N$4,N$1+EnterData!$N$4*INDEX(DataKernels!H$10:H$259,ROW(N287)-N$4-(ROW(N$10)-1))/MAX(DataKernels!H$10:H$259),NA())),NA())</f>
        <v>#N/A</v>
      </c>
      <c r="O287" t="str" cm="1">
        <f t="array" ref="O287">IFERROR(IF(ROWS(O$10:O287) &lt;= N$4,DataForViolins!#REF!,IF(ROWS(O$10:O287) &lt;=2*N$4,INDEX(DataForViolins!H$10:H$259,ROW(O287)-N$4-(ROW(N$10)-1)),NA())),NA())</f>
        <v/>
      </c>
      <c r="P287" t="e" cm="1">
        <f t="array" ref="P287">IFERROR(IF(ROWS(P$10:P287) &lt;= P$4,P$1-EnterData!$N$4*DataKernels!#REF!/MAX(DataKernels!I$10:I$259),IF(ROWS(P$10:P287)&lt;=2*P$4,P$1+EnterData!$N$4*INDEX(DataKernels!I$10:I$259,ROW(P287)-P$4-(ROW(P$10)-1))/MAX(DataKernels!I$10:I$259),NA())),NA())</f>
        <v>#N/A</v>
      </c>
      <c r="Q287" t="str" cm="1">
        <f t="array" ref="Q287">IFERROR(IF(ROWS(Q$10:Q287) &lt;= P$4,DataForViolins!#REF!,IF(ROWS(Q$10:Q287) &lt;=2*P$4,INDEX(DataForViolins!I$10:I$259,ROW(Q287)-P$4-(ROW(P$10)-1)),NA())),NA())</f>
        <v/>
      </c>
      <c r="R287" t="e" cm="1">
        <f t="array" ref="R287">IFERROR(IF(ROWS(R$10:R287) &lt;= R$4,R$1-EnterData!$N$4*DataKernels!#REF!/MAX(DataKernels!J$10:J$259),IF(ROWS(R$10:R287)&lt;=2*R$4,R$1+EnterData!$N$4*INDEX(DataKernels!J$10:J$259,ROW(R287)-R$4-(ROW(R$10)-1))/MAX(DataKernels!J$10:J$259),NA())),NA())</f>
        <v>#N/A</v>
      </c>
      <c r="S287" t="str" cm="1">
        <f t="array" ref="S287">IFERROR(IF(ROWS(S$10:S287) &lt;= R$4,DataForViolins!#REF!,IF(ROWS(S$10:S287) &lt;=2*R$4,INDEX(DataForViolins!J$10:J$259,ROW(S287)-R$4-(ROW(R$10)-1)),NA())),NA())</f>
        <v/>
      </c>
      <c r="T287" t="e" cm="1">
        <f t="array" ref="T287">IFERROR(IF(ROWS(T$10:T287) &lt;= T$4,T$1-EnterData!$N$4*DataKernels!#REF!/MAX(DataKernels!K$10:K$259),IF(ROWS(T$10:T287)&lt;=2*T$4,T$1+EnterData!$N$4*INDEX(DataKernels!K$10:K$259,ROW(T287)-T$4-(ROW(T$10)-1))/MAX(DataKernels!K$10:K$259),NA())),NA())</f>
        <v>#N/A</v>
      </c>
      <c r="U287" t="str" cm="1">
        <f t="array" ref="U287">IFERROR(IF(ROWS(U$10:U287) &lt;= T$4,DataForViolins!#REF!,IF(ROWS(U$10:U287) &lt;=2*T$4,INDEX(DataForViolins!K$10:K$259,ROW(U287)-T$4-(ROW(T$10)-1)),NA())),NA())</f>
        <v/>
      </c>
    </row>
    <row r="288" spans="2:21" x14ac:dyDescent="0.25">
      <c r="B288" cm="1">
        <f t="array" ref="B288">IFERROR(IF(ROWS(B$10:B288) &lt;= B$4,B$1-EnterData!$N$4*DataKernels!#REF!/MAX(DataKernels!B$10:B$259),IF(ROWS(B$10:B288)&lt;=2*B$4,B$1+EnterData!$N$4*INDEX(DataKernels!B$10:B$259,ROW(B288)-B$4-(ROW(B$10)-1))/MAX(DataKernels!B$10:B$259),NA())),NA())</f>
        <v>1.0191033218221832</v>
      </c>
      <c r="C288" cm="1">
        <f t="array" ref="C288">IFERROR(IF(ROWS(C$10:C288) &lt;= B$4,DataForViolins!#REF!,IF(ROWS(C$10:C288) &lt;=2*B$4,INDEX(DataForViolins!B$10:B$259,ROW(C288)-B$4-(ROW(B$10)-1)),NA())),NA())</f>
        <v>96.27880541105749</v>
      </c>
      <c r="D288" cm="1">
        <f t="array" ref="D288">IFERROR(IF(ROWS(D$10:D288) &lt;= D$4,D$1-EnterData!$N$4*DataKernels!#REF!/MAX(DataKernels!C$10:C$259),IF(ROWS(D$10:D288)&lt;=2*D$4,D$1+EnterData!$N$4*INDEX(DataKernels!C$10:C$259,ROW(D288)-D$4-(ROW(D$10)-1))/MAX(DataKernels!C$10:C$259),NA())),NA())</f>
        <v>2.0172321302494516</v>
      </c>
      <c r="E288" cm="1">
        <f t="array" ref="E288">IFERROR(IF(ROWS(E$10:E288) &lt;= D$4,DataForViolins!#REF!,IF(ROWS(E$10:E288) &lt;=2*D$4,INDEX(DataForViolins!C$10:C$259,ROW(E288)-D$4-(ROW(D$10)-1)),NA())),NA())</f>
        <v>166.97196565661858</v>
      </c>
      <c r="F288" t="e" cm="1">
        <f t="array" ref="F288">IFERROR(IF(ROWS(F$10:F288) &lt;= F$4,F$1-EnterData!$N$4*DataKernels!#REF!/MAX(DataKernels!D$10:D$259),IF(ROWS(F$10:F288)&lt;=2*F$4,F$1+EnterData!$N$4*INDEX(DataKernels!D$10:D$259,ROW(F288)-F$4-(ROW(F$10)-1))/MAX(DataKernels!D$10:D$259),NA())),NA())</f>
        <v>#N/A</v>
      </c>
      <c r="G288" t="str" cm="1">
        <f t="array" ref="G288">IFERROR(IF(ROWS(G$10:G288) &lt;= F$4,DataForViolins!#REF!,IF(ROWS(G$10:G288) &lt;=2*F$4,INDEX(DataForViolins!D$10:D$259,ROW(G288)-F$4-(ROW(F$10)-1)),NA())),NA())</f>
        <v/>
      </c>
      <c r="H288" t="e" cm="1">
        <f t="array" ref="H288">IFERROR(IF(ROWS(H$10:H288) &lt;= H$4,H$1-EnterData!$N$4*DataKernels!#REF!/MAX(DataKernels!E$10:E$259),IF(ROWS(H$10:H288)&lt;=2*H$4,H$1+EnterData!$N$4*INDEX(DataKernels!E$10:E$259,ROW(H288)-H$4-(ROW(H$10)-1))/MAX(DataKernels!E$10:E$259),NA())),NA())</f>
        <v>#N/A</v>
      </c>
      <c r="I288" t="str" cm="1">
        <f t="array" ref="I288">IFERROR(IF(ROWS(I$10:I288) &lt;= H$4,DataForViolins!#REF!,IF(ROWS(I$10:I288) &lt;=2*H$4,INDEX(DataForViolins!E$10:E$259,ROW(I288)-H$4-(ROW(H$10)-1)),NA())),NA())</f>
        <v/>
      </c>
      <c r="J288" t="e" cm="1">
        <f t="array" ref="J288">IFERROR(IF(ROWS(J$10:J288) &lt;= J$4,J$1-EnterData!$N$4*DataKernels!#REF!/MAX(DataKernels!F$10:F$259),IF(ROWS(J$10:J288)&lt;=2*J$4,J$1+EnterData!$N$4*INDEX(DataKernels!F$10:F$259,ROW(J288)-J$4-(ROW(J$10)-1))/MAX(DataKernels!F$10:F$259),NA())),NA())</f>
        <v>#N/A</v>
      </c>
      <c r="K288" t="str" cm="1">
        <f t="array" ref="K288">IFERROR(IF(ROWS(K$10:K288) &lt;= J$4,DataForViolins!#REF!,IF(ROWS(K$10:K288) &lt;=2*J$4,INDEX(DataForViolins!F$10:F$259,ROW(K288)-J$4-(ROW(J$10)-1)),NA())),NA())</f>
        <v/>
      </c>
      <c r="L288" t="e" cm="1">
        <f t="array" ref="L288">IFERROR(IF(ROWS(L$10:L288) &lt;= L$4,L$1-EnterData!$N$4*DataKernels!#REF!/MAX(DataKernels!G$10:G$259),IF(ROWS(L$10:L288)&lt;=2*L$4,L$1+EnterData!$N$4*INDEX(DataKernels!G$10:G$259,ROW(L288)-L$4-(ROW(L$10)-1))/MAX(DataKernels!G$10:G$259),NA())),NA())</f>
        <v>#N/A</v>
      </c>
      <c r="M288" t="str" cm="1">
        <f t="array" ref="M288">IFERROR(IF(ROWS(M$10:M288) &lt;= L$4,DataForViolins!#REF!,IF(ROWS(M$10:M288) &lt;=2*L$4,INDEX(DataForViolins!G$10:G$259,ROW(M288)-L$4-(ROW(L$10)-1)),NA())),NA())</f>
        <v/>
      </c>
      <c r="N288" t="e" cm="1">
        <f t="array" ref="N288">IFERROR(IF(ROWS(N$10:N288) &lt;= N$4,N$1-EnterData!$N$4*DataKernels!#REF!/MAX(DataKernels!H$10:H$259),IF(ROWS(N$10:N288)&lt;=2*N$4,N$1+EnterData!$N$4*INDEX(DataKernels!H$10:H$259,ROW(N288)-N$4-(ROW(N$10)-1))/MAX(DataKernels!H$10:H$259),NA())),NA())</f>
        <v>#N/A</v>
      </c>
      <c r="O288" t="str" cm="1">
        <f t="array" ref="O288">IFERROR(IF(ROWS(O$10:O288) &lt;= N$4,DataForViolins!#REF!,IF(ROWS(O$10:O288) &lt;=2*N$4,INDEX(DataForViolins!H$10:H$259,ROW(O288)-N$4-(ROW(N$10)-1)),NA())),NA())</f>
        <v/>
      </c>
      <c r="P288" t="e" cm="1">
        <f t="array" ref="P288">IFERROR(IF(ROWS(P$10:P288) &lt;= P$4,P$1-EnterData!$N$4*DataKernels!#REF!/MAX(DataKernels!I$10:I$259),IF(ROWS(P$10:P288)&lt;=2*P$4,P$1+EnterData!$N$4*INDEX(DataKernels!I$10:I$259,ROW(P288)-P$4-(ROW(P$10)-1))/MAX(DataKernels!I$10:I$259),NA())),NA())</f>
        <v>#N/A</v>
      </c>
      <c r="Q288" t="str" cm="1">
        <f t="array" ref="Q288">IFERROR(IF(ROWS(Q$10:Q288) &lt;= P$4,DataForViolins!#REF!,IF(ROWS(Q$10:Q288) &lt;=2*P$4,INDEX(DataForViolins!I$10:I$259,ROW(Q288)-P$4-(ROW(P$10)-1)),NA())),NA())</f>
        <v/>
      </c>
      <c r="R288" t="e" cm="1">
        <f t="array" ref="R288">IFERROR(IF(ROWS(R$10:R288) &lt;= R$4,R$1-EnterData!$N$4*DataKernels!#REF!/MAX(DataKernels!J$10:J$259),IF(ROWS(R$10:R288)&lt;=2*R$4,R$1+EnterData!$N$4*INDEX(DataKernels!J$10:J$259,ROW(R288)-R$4-(ROW(R$10)-1))/MAX(DataKernels!J$10:J$259),NA())),NA())</f>
        <v>#N/A</v>
      </c>
      <c r="S288" t="str" cm="1">
        <f t="array" ref="S288">IFERROR(IF(ROWS(S$10:S288) &lt;= R$4,DataForViolins!#REF!,IF(ROWS(S$10:S288) &lt;=2*R$4,INDEX(DataForViolins!J$10:J$259,ROW(S288)-R$4-(ROW(R$10)-1)),NA())),NA())</f>
        <v/>
      </c>
      <c r="T288" t="e" cm="1">
        <f t="array" ref="T288">IFERROR(IF(ROWS(T$10:T288) &lt;= T$4,T$1-EnterData!$N$4*DataKernels!#REF!/MAX(DataKernels!K$10:K$259),IF(ROWS(T$10:T288)&lt;=2*T$4,T$1+EnterData!$N$4*INDEX(DataKernels!K$10:K$259,ROW(T288)-T$4-(ROW(T$10)-1))/MAX(DataKernels!K$10:K$259),NA())),NA())</f>
        <v>#N/A</v>
      </c>
      <c r="U288" t="str" cm="1">
        <f t="array" ref="U288">IFERROR(IF(ROWS(U$10:U288) &lt;= T$4,DataForViolins!#REF!,IF(ROWS(U$10:U288) &lt;=2*T$4,INDEX(DataForViolins!K$10:K$259,ROW(U288)-T$4-(ROW(T$10)-1)),NA())),NA())</f>
        <v/>
      </c>
    </row>
    <row r="289" spans="2:21" x14ac:dyDescent="0.25">
      <c r="B289" cm="1">
        <f t="array" ref="B289">IFERROR(IF(ROWS(B$10:B289) &lt;= B$4,B$1-EnterData!$N$4*DataKernels!#REF!/MAX(DataKernels!B$10:B$259),IF(ROWS(B$10:B289)&lt;=2*B$4,B$1+EnterData!$N$4*INDEX(DataKernels!B$10:B$259,ROW(B289)-B$4-(ROW(B$10)-1))/MAX(DataKernels!B$10:B$259),NA())),NA())</f>
        <v>1.0207719962674018</v>
      </c>
      <c r="C289" cm="1">
        <f t="array" ref="C289">IFERROR(IF(ROWS(C$10:C289) &lt;= B$4,DataForViolins!#REF!,IF(ROWS(C$10:C289) &lt;=2*B$4,INDEX(DataForViolins!B$10:B$259,ROW(C289)-B$4-(ROW(B$10)-1)),NA())),NA())</f>
        <v>96.902375720052646</v>
      </c>
      <c r="D289" cm="1">
        <f t="array" ref="D289">IFERROR(IF(ROWS(D$10:D289) &lt;= D$4,D$1-EnterData!$N$4*DataKernels!#REF!/MAX(DataKernels!C$10:C$259),IF(ROWS(D$10:D289)&lt;=2*D$4,D$1+EnterData!$N$4*INDEX(DataKernels!C$10:C$259,ROW(D289)-D$4-(ROW(D$10)-1))/MAX(DataKernels!C$10:C$259),NA())),NA())</f>
        <v>2.0186477821113864</v>
      </c>
      <c r="E289" cm="1">
        <f t="array" ref="E289">IFERROR(IF(ROWS(E$10:E289) &lt;= D$4,DataForViolins!#REF!,IF(ROWS(E$10:E289) &lt;=2*D$4,INDEX(DataForViolins!C$10:C$259,ROW(E289)-D$4-(ROW(D$10)-1)),NA())),NA())</f>
        <v>167.49557223012513</v>
      </c>
      <c r="F289" t="e" cm="1">
        <f t="array" ref="F289">IFERROR(IF(ROWS(F$10:F289) &lt;= F$4,F$1-EnterData!$N$4*DataKernels!#REF!/MAX(DataKernels!D$10:D$259),IF(ROWS(F$10:F289)&lt;=2*F$4,F$1+EnterData!$N$4*INDEX(DataKernels!D$10:D$259,ROW(F289)-F$4-(ROW(F$10)-1))/MAX(DataKernels!D$10:D$259),NA())),NA())</f>
        <v>#N/A</v>
      </c>
      <c r="G289" t="str" cm="1">
        <f t="array" ref="G289">IFERROR(IF(ROWS(G$10:G289) &lt;= F$4,DataForViolins!#REF!,IF(ROWS(G$10:G289) &lt;=2*F$4,INDEX(DataForViolins!D$10:D$259,ROW(G289)-F$4-(ROW(F$10)-1)),NA())),NA())</f>
        <v/>
      </c>
      <c r="H289" t="e" cm="1">
        <f t="array" ref="H289">IFERROR(IF(ROWS(H$10:H289) &lt;= H$4,H$1-EnterData!$N$4*DataKernels!#REF!/MAX(DataKernels!E$10:E$259),IF(ROWS(H$10:H289)&lt;=2*H$4,H$1+EnterData!$N$4*INDEX(DataKernels!E$10:E$259,ROW(H289)-H$4-(ROW(H$10)-1))/MAX(DataKernels!E$10:E$259),NA())),NA())</f>
        <v>#N/A</v>
      </c>
      <c r="I289" t="str" cm="1">
        <f t="array" ref="I289">IFERROR(IF(ROWS(I$10:I289) &lt;= H$4,DataForViolins!#REF!,IF(ROWS(I$10:I289) &lt;=2*H$4,INDEX(DataForViolins!E$10:E$259,ROW(I289)-H$4-(ROW(H$10)-1)),NA())),NA())</f>
        <v/>
      </c>
      <c r="J289" t="e" cm="1">
        <f t="array" ref="J289">IFERROR(IF(ROWS(J$10:J289) &lt;= J$4,J$1-EnterData!$N$4*DataKernels!#REF!/MAX(DataKernels!F$10:F$259),IF(ROWS(J$10:J289)&lt;=2*J$4,J$1+EnterData!$N$4*INDEX(DataKernels!F$10:F$259,ROW(J289)-J$4-(ROW(J$10)-1))/MAX(DataKernels!F$10:F$259),NA())),NA())</f>
        <v>#N/A</v>
      </c>
      <c r="K289" t="str" cm="1">
        <f t="array" ref="K289">IFERROR(IF(ROWS(K$10:K289) &lt;= J$4,DataForViolins!#REF!,IF(ROWS(K$10:K289) &lt;=2*J$4,INDEX(DataForViolins!F$10:F$259,ROW(K289)-J$4-(ROW(J$10)-1)),NA())),NA())</f>
        <v/>
      </c>
      <c r="L289" t="e" cm="1">
        <f t="array" ref="L289">IFERROR(IF(ROWS(L$10:L289) &lt;= L$4,L$1-EnterData!$N$4*DataKernels!#REF!/MAX(DataKernels!G$10:G$259),IF(ROWS(L$10:L289)&lt;=2*L$4,L$1+EnterData!$N$4*INDEX(DataKernels!G$10:G$259,ROW(L289)-L$4-(ROW(L$10)-1))/MAX(DataKernels!G$10:G$259),NA())),NA())</f>
        <v>#N/A</v>
      </c>
      <c r="M289" t="str" cm="1">
        <f t="array" ref="M289">IFERROR(IF(ROWS(M$10:M289) &lt;= L$4,DataForViolins!#REF!,IF(ROWS(M$10:M289) &lt;=2*L$4,INDEX(DataForViolins!G$10:G$259,ROW(M289)-L$4-(ROW(L$10)-1)),NA())),NA())</f>
        <v/>
      </c>
      <c r="N289" t="e" cm="1">
        <f t="array" ref="N289">IFERROR(IF(ROWS(N$10:N289) &lt;= N$4,N$1-EnterData!$N$4*DataKernels!#REF!/MAX(DataKernels!H$10:H$259),IF(ROWS(N$10:N289)&lt;=2*N$4,N$1+EnterData!$N$4*INDEX(DataKernels!H$10:H$259,ROW(N289)-N$4-(ROW(N$10)-1))/MAX(DataKernels!H$10:H$259),NA())),NA())</f>
        <v>#N/A</v>
      </c>
      <c r="O289" t="str" cm="1">
        <f t="array" ref="O289">IFERROR(IF(ROWS(O$10:O289) &lt;= N$4,DataForViolins!#REF!,IF(ROWS(O$10:O289) &lt;=2*N$4,INDEX(DataForViolins!H$10:H$259,ROW(O289)-N$4-(ROW(N$10)-1)),NA())),NA())</f>
        <v/>
      </c>
      <c r="P289" t="e" cm="1">
        <f t="array" ref="P289">IFERROR(IF(ROWS(P$10:P289) &lt;= P$4,P$1-EnterData!$N$4*DataKernels!#REF!/MAX(DataKernels!I$10:I$259),IF(ROWS(P$10:P289)&lt;=2*P$4,P$1+EnterData!$N$4*INDEX(DataKernels!I$10:I$259,ROW(P289)-P$4-(ROW(P$10)-1))/MAX(DataKernels!I$10:I$259),NA())),NA())</f>
        <v>#N/A</v>
      </c>
      <c r="Q289" t="str" cm="1">
        <f t="array" ref="Q289">IFERROR(IF(ROWS(Q$10:Q289) &lt;= P$4,DataForViolins!#REF!,IF(ROWS(Q$10:Q289) &lt;=2*P$4,INDEX(DataForViolins!I$10:I$259,ROW(Q289)-P$4-(ROW(P$10)-1)),NA())),NA())</f>
        <v/>
      </c>
      <c r="R289" t="e" cm="1">
        <f t="array" ref="R289">IFERROR(IF(ROWS(R$10:R289) &lt;= R$4,R$1-EnterData!$N$4*DataKernels!#REF!/MAX(DataKernels!J$10:J$259),IF(ROWS(R$10:R289)&lt;=2*R$4,R$1+EnterData!$N$4*INDEX(DataKernels!J$10:J$259,ROW(R289)-R$4-(ROW(R$10)-1))/MAX(DataKernels!J$10:J$259),NA())),NA())</f>
        <v>#N/A</v>
      </c>
      <c r="S289" t="str" cm="1">
        <f t="array" ref="S289">IFERROR(IF(ROWS(S$10:S289) &lt;= R$4,DataForViolins!#REF!,IF(ROWS(S$10:S289) &lt;=2*R$4,INDEX(DataForViolins!J$10:J$259,ROW(S289)-R$4-(ROW(R$10)-1)),NA())),NA())</f>
        <v/>
      </c>
      <c r="T289" t="e" cm="1">
        <f t="array" ref="T289">IFERROR(IF(ROWS(T$10:T289) &lt;= T$4,T$1-EnterData!$N$4*DataKernels!#REF!/MAX(DataKernels!K$10:K$259),IF(ROWS(T$10:T289)&lt;=2*T$4,T$1+EnterData!$N$4*INDEX(DataKernels!K$10:K$259,ROW(T289)-T$4-(ROW(T$10)-1))/MAX(DataKernels!K$10:K$259),NA())),NA())</f>
        <v>#N/A</v>
      </c>
      <c r="U289" t="str" cm="1">
        <f t="array" ref="U289">IFERROR(IF(ROWS(U$10:U289) &lt;= T$4,DataForViolins!#REF!,IF(ROWS(U$10:U289) &lt;=2*T$4,INDEX(DataForViolins!K$10:K$259,ROW(U289)-T$4-(ROW(T$10)-1)),NA())),NA())</f>
        <v/>
      </c>
    </row>
    <row r="290" spans="2:21" x14ac:dyDescent="0.25">
      <c r="B290" cm="1">
        <f t="array" ref="B290">IFERROR(IF(ROWS(B$10:B290) &lt;= B$4,B$1-EnterData!$N$4*DataKernels!#REF!/MAX(DataKernels!B$10:B$259),IF(ROWS(B$10:B290)&lt;=2*B$4,B$1+EnterData!$N$4*INDEX(DataKernels!B$10:B$259,ROW(B290)-B$4-(ROW(B$10)-1))/MAX(DataKernels!B$10:B$259),NA())),NA())</f>
        <v>1.022525397547241</v>
      </c>
      <c r="C290" cm="1">
        <f t="array" ref="C290">IFERROR(IF(ROWS(C$10:C290) &lt;= B$4,DataForViolins!#REF!,IF(ROWS(C$10:C290) &lt;=2*B$4,INDEX(DataForViolins!B$10:B$259,ROW(C290)-B$4-(ROW(B$10)-1)),NA())),NA())</f>
        <v>97.525946029047802</v>
      </c>
      <c r="D290" cm="1">
        <f t="array" ref="D290">IFERROR(IF(ROWS(D$10:D290) &lt;= D$4,D$1-EnterData!$N$4*DataKernels!#REF!/MAX(DataKernels!C$10:C$259),IF(ROWS(D$10:D290)&lt;=2*D$4,D$1+EnterData!$N$4*INDEX(DataKernels!C$10:C$259,ROW(D290)-D$4-(ROW(D$10)-1))/MAX(DataKernels!C$10:C$259),NA())),NA())</f>
        <v>2.020130920211801</v>
      </c>
      <c r="E290" cm="1">
        <f t="array" ref="E290">IFERROR(IF(ROWS(E$10:E290) &lt;= D$4,DataForViolins!#REF!,IF(ROWS(E$10:E290) &lt;=2*D$4,INDEX(DataForViolins!C$10:C$259,ROW(E290)-D$4-(ROW(D$10)-1)),NA())),NA())</f>
        <v>168.01917880363169</v>
      </c>
      <c r="F290" t="e" cm="1">
        <f t="array" ref="F290">IFERROR(IF(ROWS(F$10:F290) &lt;= F$4,F$1-EnterData!$N$4*DataKernels!#REF!/MAX(DataKernels!D$10:D$259),IF(ROWS(F$10:F290)&lt;=2*F$4,F$1+EnterData!$N$4*INDEX(DataKernels!D$10:D$259,ROW(F290)-F$4-(ROW(F$10)-1))/MAX(DataKernels!D$10:D$259),NA())),NA())</f>
        <v>#N/A</v>
      </c>
      <c r="G290" t="str" cm="1">
        <f t="array" ref="G290">IFERROR(IF(ROWS(G$10:G290) &lt;= F$4,DataForViolins!#REF!,IF(ROWS(G$10:G290) &lt;=2*F$4,INDEX(DataForViolins!D$10:D$259,ROW(G290)-F$4-(ROW(F$10)-1)),NA())),NA())</f>
        <v/>
      </c>
      <c r="H290" t="e" cm="1">
        <f t="array" ref="H290">IFERROR(IF(ROWS(H$10:H290) &lt;= H$4,H$1-EnterData!$N$4*DataKernels!#REF!/MAX(DataKernels!E$10:E$259),IF(ROWS(H$10:H290)&lt;=2*H$4,H$1+EnterData!$N$4*INDEX(DataKernels!E$10:E$259,ROW(H290)-H$4-(ROW(H$10)-1))/MAX(DataKernels!E$10:E$259),NA())),NA())</f>
        <v>#N/A</v>
      </c>
      <c r="I290" t="str" cm="1">
        <f t="array" ref="I290">IFERROR(IF(ROWS(I$10:I290) &lt;= H$4,DataForViolins!#REF!,IF(ROWS(I$10:I290) &lt;=2*H$4,INDEX(DataForViolins!E$10:E$259,ROW(I290)-H$4-(ROW(H$10)-1)),NA())),NA())</f>
        <v/>
      </c>
      <c r="J290" t="e" cm="1">
        <f t="array" ref="J290">IFERROR(IF(ROWS(J$10:J290) &lt;= J$4,J$1-EnterData!$N$4*DataKernels!#REF!/MAX(DataKernels!F$10:F$259),IF(ROWS(J$10:J290)&lt;=2*J$4,J$1+EnterData!$N$4*INDEX(DataKernels!F$10:F$259,ROW(J290)-J$4-(ROW(J$10)-1))/MAX(DataKernels!F$10:F$259),NA())),NA())</f>
        <v>#N/A</v>
      </c>
      <c r="K290" t="str" cm="1">
        <f t="array" ref="K290">IFERROR(IF(ROWS(K$10:K290) &lt;= J$4,DataForViolins!#REF!,IF(ROWS(K$10:K290) &lt;=2*J$4,INDEX(DataForViolins!F$10:F$259,ROW(K290)-J$4-(ROW(J$10)-1)),NA())),NA())</f>
        <v/>
      </c>
      <c r="L290" t="e" cm="1">
        <f t="array" ref="L290">IFERROR(IF(ROWS(L$10:L290) &lt;= L$4,L$1-EnterData!$N$4*DataKernels!#REF!/MAX(DataKernels!G$10:G$259),IF(ROWS(L$10:L290)&lt;=2*L$4,L$1+EnterData!$N$4*INDEX(DataKernels!G$10:G$259,ROW(L290)-L$4-(ROW(L$10)-1))/MAX(DataKernels!G$10:G$259),NA())),NA())</f>
        <v>#N/A</v>
      </c>
      <c r="M290" t="str" cm="1">
        <f t="array" ref="M290">IFERROR(IF(ROWS(M$10:M290) &lt;= L$4,DataForViolins!#REF!,IF(ROWS(M$10:M290) &lt;=2*L$4,INDEX(DataForViolins!G$10:G$259,ROW(M290)-L$4-(ROW(L$10)-1)),NA())),NA())</f>
        <v/>
      </c>
      <c r="N290" t="e" cm="1">
        <f t="array" ref="N290">IFERROR(IF(ROWS(N$10:N290) &lt;= N$4,N$1-EnterData!$N$4*DataKernels!#REF!/MAX(DataKernels!H$10:H$259),IF(ROWS(N$10:N290)&lt;=2*N$4,N$1+EnterData!$N$4*INDEX(DataKernels!H$10:H$259,ROW(N290)-N$4-(ROW(N$10)-1))/MAX(DataKernels!H$10:H$259),NA())),NA())</f>
        <v>#N/A</v>
      </c>
      <c r="O290" t="str" cm="1">
        <f t="array" ref="O290">IFERROR(IF(ROWS(O$10:O290) &lt;= N$4,DataForViolins!#REF!,IF(ROWS(O$10:O290) &lt;=2*N$4,INDEX(DataForViolins!H$10:H$259,ROW(O290)-N$4-(ROW(N$10)-1)),NA())),NA())</f>
        <v/>
      </c>
      <c r="P290" t="e" cm="1">
        <f t="array" ref="P290">IFERROR(IF(ROWS(P$10:P290) &lt;= P$4,P$1-EnterData!$N$4*DataKernels!#REF!/MAX(DataKernels!I$10:I$259),IF(ROWS(P$10:P290)&lt;=2*P$4,P$1+EnterData!$N$4*INDEX(DataKernels!I$10:I$259,ROW(P290)-P$4-(ROW(P$10)-1))/MAX(DataKernels!I$10:I$259),NA())),NA())</f>
        <v>#N/A</v>
      </c>
      <c r="Q290" t="str" cm="1">
        <f t="array" ref="Q290">IFERROR(IF(ROWS(Q$10:Q290) &lt;= P$4,DataForViolins!#REF!,IF(ROWS(Q$10:Q290) &lt;=2*P$4,INDEX(DataForViolins!I$10:I$259,ROW(Q290)-P$4-(ROW(P$10)-1)),NA())),NA())</f>
        <v/>
      </c>
      <c r="R290" t="e" cm="1">
        <f t="array" ref="R290">IFERROR(IF(ROWS(R$10:R290) &lt;= R$4,R$1-EnterData!$N$4*DataKernels!#REF!/MAX(DataKernels!J$10:J$259),IF(ROWS(R$10:R290)&lt;=2*R$4,R$1+EnterData!$N$4*INDEX(DataKernels!J$10:J$259,ROW(R290)-R$4-(ROW(R$10)-1))/MAX(DataKernels!J$10:J$259),NA())),NA())</f>
        <v>#N/A</v>
      </c>
      <c r="S290" t="str" cm="1">
        <f t="array" ref="S290">IFERROR(IF(ROWS(S$10:S290) &lt;= R$4,DataForViolins!#REF!,IF(ROWS(S$10:S290) &lt;=2*R$4,INDEX(DataForViolins!J$10:J$259,ROW(S290)-R$4-(ROW(R$10)-1)),NA())),NA())</f>
        <v/>
      </c>
      <c r="T290" t="e" cm="1">
        <f t="array" ref="T290">IFERROR(IF(ROWS(T$10:T290) &lt;= T$4,T$1-EnterData!$N$4*DataKernels!#REF!/MAX(DataKernels!K$10:K$259),IF(ROWS(T$10:T290)&lt;=2*T$4,T$1+EnterData!$N$4*INDEX(DataKernels!K$10:K$259,ROW(T290)-T$4-(ROW(T$10)-1))/MAX(DataKernels!K$10:K$259),NA())),NA())</f>
        <v>#N/A</v>
      </c>
      <c r="U290" t="str" cm="1">
        <f t="array" ref="U290">IFERROR(IF(ROWS(U$10:U290) &lt;= T$4,DataForViolins!#REF!,IF(ROWS(U$10:U290) &lt;=2*T$4,INDEX(DataForViolins!K$10:K$259,ROW(U290)-T$4-(ROW(T$10)-1)),NA())),NA())</f>
        <v/>
      </c>
    </row>
    <row r="291" spans="2:21" x14ac:dyDescent="0.25">
      <c r="B291" cm="1">
        <f t="array" ref="B291">IFERROR(IF(ROWS(B$10:B291) &lt;= B$4,B$1-EnterData!$N$4*DataKernels!#REF!/MAX(DataKernels!B$10:B$259),IF(ROWS(B$10:B291)&lt;=2*B$4,B$1+EnterData!$N$4*INDEX(DataKernels!B$10:B$259,ROW(B291)-B$4-(ROW(B$10)-1))/MAX(DataKernels!B$10:B$259),NA())),NA())</f>
        <v>1.0243615523025698</v>
      </c>
      <c r="C291" cm="1">
        <f t="array" ref="C291">IFERROR(IF(ROWS(C$10:C291) &lt;= B$4,DataForViolins!#REF!,IF(ROWS(C$10:C291) &lt;=2*B$4,INDEX(DataForViolins!B$10:B$259,ROW(C291)-B$4-(ROW(B$10)-1)),NA())),NA())</f>
        <v>98.149516338042957</v>
      </c>
      <c r="D291" cm="1">
        <f t="array" ref="D291">IFERROR(IF(ROWS(D$10:D291) &lt;= D$4,D$1-EnterData!$N$4*DataKernels!#REF!/MAX(DataKernels!C$10:C$259),IF(ROWS(D$10:D291)&lt;=2*D$4,D$1+EnterData!$N$4*INDEX(DataKernels!C$10:C$259,ROW(D291)-D$4-(ROW(D$10)-1))/MAX(DataKernels!C$10:C$259),NA())),NA())</f>
        <v>2.021679551968675</v>
      </c>
      <c r="E291" cm="1">
        <f t="array" ref="E291">IFERROR(IF(ROWS(E$10:E291) &lt;= D$4,DataForViolins!#REF!,IF(ROWS(E$10:E291) &lt;=2*D$4,INDEX(DataForViolins!C$10:C$259,ROW(E291)-D$4-(ROW(D$10)-1)),NA())),NA())</f>
        <v>168.54278537713824</v>
      </c>
      <c r="F291" t="e" cm="1">
        <f t="array" ref="F291">IFERROR(IF(ROWS(F$10:F291) &lt;= F$4,F$1-EnterData!$N$4*DataKernels!#REF!/MAX(DataKernels!D$10:D$259),IF(ROWS(F$10:F291)&lt;=2*F$4,F$1+EnterData!$N$4*INDEX(DataKernels!D$10:D$259,ROW(F291)-F$4-(ROW(F$10)-1))/MAX(DataKernels!D$10:D$259),NA())),NA())</f>
        <v>#N/A</v>
      </c>
      <c r="G291" t="str" cm="1">
        <f t="array" ref="G291">IFERROR(IF(ROWS(G$10:G291) &lt;= F$4,DataForViolins!#REF!,IF(ROWS(G$10:G291) &lt;=2*F$4,INDEX(DataForViolins!D$10:D$259,ROW(G291)-F$4-(ROW(F$10)-1)),NA())),NA())</f>
        <v/>
      </c>
      <c r="H291" t="e" cm="1">
        <f t="array" ref="H291">IFERROR(IF(ROWS(H$10:H291) &lt;= H$4,H$1-EnterData!$N$4*DataKernels!#REF!/MAX(DataKernels!E$10:E$259),IF(ROWS(H$10:H291)&lt;=2*H$4,H$1+EnterData!$N$4*INDEX(DataKernels!E$10:E$259,ROW(H291)-H$4-(ROW(H$10)-1))/MAX(DataKernels!E$10:E$259),NA())),NA())</f>
        <v>#N/A</v>
      </c>
      <c r="I291" t="str" cm="1">
        <f t="array" ref="I291">IFERROR(IF(ROWS(I$10:I291) &lt;= H$4,DataForViolins!#REF!,IF(ROWS(I$10:I291) &lt;=2*H$4,INDEX(DataForViolins!E$10:E$259,ROW(I291)-H$4-(ROW(H$10)-1)),NA())),NA())</f>
        <v/>
      </c>
      <c r="J291" t="e" cm="1">
        <f t="array" ref="J291">IFERROR(IF(ROWS(J$10:J291) &lt;= J$4,J$1-EnterData!$N$4*DataKernels!#REF!/MAX(DataKernels!F$10:F$259),IF(ROWS(J$10:J291)&lt;=2*J$4,J$1+EnterData!$N$4*INDEX(DataKernels!F$10:F$259,ROW(J291)-J$4-(ROW(J$10)-1))/MAX(DataKernels!F$10:F$259),NA())),NA())</f>
        <v>#N/A</v>
      </c>
      <c r="K291" t="str" cm="1">
        <f t="array" ref="K291">IFERROR(IF(ROWS(K$10:K291) &lt;= J$4,DataForViolins!#REF!,IF(ROWS(K$10:K291) &lt;=2*J$4,INDEX(DataForViolins!F$10:F$259,ROW(K291)-J$4-(ROW(J$10)-1)),NA())),NA())</f>
        <v/>
      </c>
      <c r="L291" t="e" cm="1">
        <f t="array" ref="L291">IFERROR(IF(ROWS(L$10:L291) &lt;= L$4,L$1-EnterData!$N$4*DataKernels!#REF!/MAX(DataKernels!G$10:G$259),IF(ROWS(L$10:L291)&lt;=2*L$4,L$1+EnterData!$N$4*INDEX(DataKernels!G$10:G$259,ROW(L291)-L$4-(ROW(L$10)-1))/MAX(DataKernels!G$10:G$259),NA())),NA())</f>
        <v>#N/A</v>
      </c>
      <c r="M291" t="str" cm="1">
        <f t="array" ref="M291">IFERROR(IF(ROWS(M$10:M291) &lt;= L$4,DataForViolins!#REF!,IF(ROWS(M$10:M291) &lt;=2*L$4,INDEX(DataForViolins!G$10:G$259,ROW(M291)-L$4-(ROW(L$10)-1)),NA())),NA())</f>
        <v/>
      </c>
      <c r="N291" t="e" cm="1">
        <f t="array" ref="N291">IFERROR(IF(ROWS(N$10:N291) &lt;= N$4,N$1-EnterData!$N$4*DataKernels!#REF!/MAX(DataKernels!H$10:H$259),IF(ROWS(N$10:N291)&lt;=2*N$4,N$1+EnterData!$N$4*INDEX(DataKernels!H$10:H$259,ROW(N291)-N$4-(ROW(N$10)-1))/MAX(DataKernels!H$10:H$259),NA())),NA())</f>
        <v>#N/A</v>
      </c>
      <c r="O291" t="str" cm="1">
        <f t="array" ref="O291">IFERROR(IF(ROWS(O$10:O291) &lt;= N$4,DataForViolins!#REF!,IF(ROWS(O$10:O291) &lt;=2*N$4,INDEX(DataForViolins!H$10:H$259,ROW(O291)-N$4-(ROW(N$10)-1)),NA())),NA())</f>
        <v/>
      </c>
      <c r="P291" t="e" cm="1">
        <f t="array" ref="P291">IFERROR(IF(ROWS(P$10:P291) &lt;= P$4,P$1-EnterData!$N$4*DataKernels!#REF!/MAX(DataKernels!I$10:I$259),IF(ROWS(P$10:P291)&lt;=2*P$4,P$1+EnterData!$N$4*INDEX(DataKernels!I$10:I$259,ROW(P291)-P$4-(ROW(P$10)-1))/MAX(DataKernels!I$10:I$259),NA())),NA())</f>
        <v>#N/A</v>
      </c>
      <c r="Q291" t="str" cm="1">
        <f t="array" ref="Q291">IFERROR(IF(ROWS(Q$10:Q291) &lt;= P$4,DataForViolins!#REF!,IF(ROWS(Q$10:Q291) &lt;=2*P$4,INDEX(DataForViolins!I$10:I$259,ROW(Q291)-P$4-(ROW(P$10)-1)),NA())),NA())</f>
        <v/>
      </c>
      <c r="R291" t="e" cm="1">
        <f t="array" ref="R291">IFERROR(IF(ROWS(R$10:R291) &lt;= R$4,R$1-EnterData!$N$4*DataKernels!#REF!/MAX(DataKernels!J$10:J$259),IF(ROWS(R$10:R291)&lt;=2*R$4,R$1+EnterData!$N$4*INDEX(DataKernels!J$10:J$259,ROW(R291)-R$4-(ROW(R$10)-1))/MAX(DataKernels!J$10:J$259),NA())),NA())</f>
        <v>#N/A</v>
      </c>
      <c r="S291" t="str" cm="1">
        <f t="array" ref="S291">IFERROR(IF(ROWS(S$10:S291) &lt;= R$4,DataForViolins!#REF!,IF(ROWS(S$10:S291) &lt;=2*R$4,INDEX(DataForViolins!J$10:J$259,ROW(S291)-R$4-(ROW(R$10)-1)),NA())),NA())</f>
        <v/>
      </c>
      <c r="T291" t="e" cm="1">
        <f t="array" ref="T291">IFERROR(IF(ROWS(T$10:T291) &lt;= T$4,T$1-EnterData!$N$4*DataKernels!#REF!/MAX(DataKernels!K$10:K$259),IF(ROWS(T$10:T291)&lt;=2*T$4,T$1+EnterData!$N$4*INDEX(DataKernels!K$10:K$259,ROW(T291)-T$4-(ROW(T$10)-1))/MAX(DataKernels!K$10:K$259),NA())),NA())</f>
        <v>#N/A</v>
      </c>
      <c r="U291" t="str" cm="1">
        <f t="array" ref="U291">IFERROR(IF(ROWS(U$10:U291) &lt;= T$4,DataForViolins!#REF!,IF(ROWS(U$10:U291) &lt;=2*T$4,INDEX(DataForViolins!K$10:K$259,ROW(U291)-T$4-(ROW(T$10)-1)),NA())),NA())</f>
        <v/>
      </c>
    </row>
    <row r="292" spans="2:21" x14ac:dyDescent="0.25">
      <c r="B292" cm="1">
        <f t="array" ref="B292">IFERROR(IF(ROWS(B$10:B292) &lt;= B$4,B$1-EnterData!$N$4*DataKernels!#REF!/MAX(DataKernels!B$10:B$259),IF(ROWS(B$10:B292)&lt;=2*B$4,B$1+EnterData!$N$4*INDEX(DataKernels!B$10:B$259,ROW(B292)-B$4-(ROW(B$10)-1))/MAX(DataKernels!B$10:B$259),NA())),NA())</f>
        <v>1.0262778685987799</v>
      </c>
      <c r="C292" cm="1">
        <f t="array" ref="C292">IFERROR(IF(ROWS(C$10:C292) &lt;= B$4,DataForViolins!#REF!,IF(ROWS(C$10:C292) &lt;=2*B$4,INDEX(DataForViolins!B$10:B$259,ROW(C292)-B$4-(ROW(B$10)-1)),NA())),NA())</f>
        <v>98.773086647038113</v>
      </c>
      <c r="D292" cm="1">
        <f t="array" ref="D292">IFERROR(IF(ROWS(D$10:D292) &lt;= D$4,D$1-EnterData!$N$4*DataKernels!#REF!/MAX(DataKernels!C$10:C$259),IF(ROWS(D$10:D292)&lt;=2*D$4,D$1+EnterData!$N$4*INDEX(DataKernels!C$10:C$259,ROW(D292)-D$4-(ROW(D$10)-1))/MAX(DataKernels!C$10:C$259),NA())),NA())</f>
        <v>2.0232910723899957</v>
      </c>
      <c r="E292" cm="1">
        <f t="array" ref="E292">IFERROR(IF(ROWS(E$10:E292) &lt;= D$4,DataForViolins!#REF!,IF(ROWS(E$10:E292) &lt;=2*D$4,INDEX(DataForViolins!C$10:C$259,ROW(E292)-D$4-(ROW(D$10)-1)),NA())),NA())</f>
        <v>169.0663919506448</v>
      </c>
      <c r="F292" t="e" cm="1">
        <f t="array" ref="F292">IFERROR(IF(ROWS(F$10:F292) &lt;= F$4,F$1-EnterData!$N$4*DataKernels!#REF!/MAX(DataKernels!D$10:D$259),IF(ROWS(F$10:F292)&lt;=2*F$4,F$1+EnterData!$N$4*INDEX(DataKernels!D$10:D$259,ROW(F292)-F$4-(ROW(F$10)-1))/MAX(DataKernels!D$10:D$259),NA())),NA())</f>
        <v>#N/A</v>
      </c>
      <c r="G292" t="str" cm="1">
        <f t="array" ref="G292">IFERROR(IF(ROWS(G$10:G292) &lt;= F$4,DataForViolins!#REF!,IF(ROWS(G$10:G292) &lt;=2*F$4,INDEX(DataForViolins!D$10:D$259,ROW(G292)-F$4-(ROW(F$10)-1)),NA())),NA())</f>
        <v/>
      </c>
      <c r="H292" t="e" cm="1">
        <f t="array" ref="H292">IFERROR(IF(ROWS(H$10:H292) &lt;= H$4,H$1-EnterData!$N$4*DataKernels!#REF!/MAX(DataKernels!E$10:E$259),IF(ROWS(H$10:H292)&lt;=2*H$4,H$1+EnterData!$N$4*INDEX(DataKernels!E$10:E$259,ROW(H292)-H$4-(ROW(H$10)-1))/MAX(DataKernels!E$10:E$259),NA())),NA())</f>
        <v>#N/A</v>
      </c>
      <c r="I292" t="str" cm="1">
        <f t="array" ref="I292">IFERROR(IF(ROWS(I$10:I292) &lt;= H$4,DataForViolins!#REF!,IF(ROWS(I$10:I292) &lt;=2*H$4,INDEX(DataForViolins!E$10:E$259,ROW(I292)-H$4-(ROW(H$10)-1)),NA())),NA())</f>
        <v/>
      </c>
      <c r="J292" t="e" cm="1">
        <f t="array" ref="J292">IFERROR(IF(ROWS(J$10:J292) &lt;= J$4,J$1-EnterData!$N$4*DataKernels!#REF!/MAX(DataKernels!F$10:F$259),IF(ROWS(J$10:J292)&lt;=2*J$4,J$1+EnterData!$N$4*INDEX(DataKernels!F$10:F$259,ROW(J292)-J$4-(ROW(J$10)-1))/MAX(DataKernels!F$10:F$259),NA())),NA())</f>
        <v>#N/A</v>
      </c>
      <c r="K292" t="str" cm="1">
        <f t="array" ref="K292">IFERROR(IF(ROWS(K$10:K292) &lt;= J$4,DataForViolins!#REF!,IF(ROWS(K$10:K292) &lt;=2*J$4,INDEX(DataForViolins!F$10:F$259,ROW(K292)-J$4-(ROW(J$10)-1)),NA())),NA())</f>
        <v/>
      </c>
      <c r="L292" t="e" cm="1">
        <f t="array" ref="L292">IFERROR(IF(ROWS(L$10:L292) &lt;= L$4,L$1-EnterData!$N$4*DataKernels!#REF!/MAX(DataKernels!G$10:G$259),IF(ROWS(L$10:L292)&lt;=2*L$4,L$1+EnterData!$N$4*INDEX(DataKernels!G$10:G$259,ROW(L292)-L$4-(ROW(L$10)-1))/MAX(DataKernels!G$10:G$259),NA())),NA())</f>
        <v>#N/A</v>
      </c>
      <c r="M292" t="str" cm="1">
        <f t="array" ref="M292">IFERROR(IF(ROWS(M$10:M292) &lt;= L$4,DataForViolins!#REF!,IF(ROWS(M$10:M292) &lt;=2*L$4,INDEX(DataForViolins!G$10:G$259,ROW(M292)-L$4-(ROW(L$10)-1)),NA())),NA())</f>
        <v/>
      </c>
      <c r="N292" t="e" cm="1">
        <f t="array" ref="N292">IFERROR(IF(ROWS(N$10:N292) &lt;= N$4,N$1-EnterData!$N$4*DataKernels!#REF!/MAX(DataKernels!H$10:H$259),IF(ROWS(N$10:N292)&lt;=2*N$4,N$1+EnterData!$N$4*INDEX(DataKernels!H$10:H$259,ROW(N292)-N$4-(ROW(N$10)-1))/MAX(DataKernels!H$10:H$259),NA())),NA())</f>
        <v>#N/A</v>
      </c>
      <c r="O292" t="str" cm="1">
        <f t="array" ref="O292">IFERROR(IF(ROWS(O$10:O292) &lt;= N$4,DataForViolins!#REF!,IF(ROWS(O$10:O292) &lt;=2*N$4,INDEX(DataForViolins!H$10:H$259,ROW(O292)-N$4-(ROW(N$10)-1)),NA())),NA())</f>
        <v/>
      </c>
      <c r="P292" t="e" cm="1">
        <f t="array" ref="P292">IFERROR(IF(ROWS(P$10:P292) &lt;= P$4,P$1-EnterData!$N$4*DataKernels!#REF!/MAX(DataKernels!I$10:I$259),IF(ROWS(P$10:P292)&lt;=2*P$4,P$1+EnterData!$N$4*INDEX(DataKernels!I$10:I$259,ROW(P292)-P$4-(ROW(P$10)-1))/MAX(DataKernels!I$10:I$259),NA())),NA())</f>
        <v>#N/A</v>
      </c>
      <c r="Q292" t="str" cm="1">
        <f t="array" ref="Q292">IFERROR(IF(ROWS(Q$10:Q292) &lt;= P$4,DataForViolins!#REF!,IF(ROWS(Q$10:Q292) &lt;=2*P$4,INDEX(DataForViolins!I$10:I$259,ROW(Q292)-P$4-(ROW(P$10)-1)),NA())),NA())</f>
        <v/>
      </c>
      <c r="R292" t="e" cm="1">
        <f t="array" ref="R292">IFERROR(IF(ROWS(R$10:R292) &lt;= R$4,R$1-EnterData!$N$4*DataKernels!#REF!/MAX(DataKernels!J$10:J$259),IF(ROWS(R$10:R292)&lt;=2*R$4,R$1+EnterData!$N$4*INDEX(DataKernels!J$10:J$259,ROW(R292)-R$4-(ROW(R$10)-1))/MAX(DataKernels!J$10:J$259),NA())),NA())</f>
        <v>#N/A</v>
      </c>
      <c r="S292" t="str" cm="1">
        <f t="array" ref="S292">IFERROR(IF(ROWS(S$10:S292) &lt;= R$4,DataForViolins!#REF!,IF(ROWS(S$10:S292) &lt;=2*R$4,INDEX(DataForViolins!J$10:J$259,ROW(S292)-R$4-(ROW(R$10)-1)),NA())),NA())</f>
        <v/>
      </c>
      <c r="T292" t="e" cm="1">
        <f t="array" ref="T292">IFERROR(IF(ROWS(T$10:T292) &lt;= T$4,T$1-EnterData!$N$4*DataKernels!#REF!/MAX(DataKernels!K$10:K$259),IF(ROWS(T$10:T292)&lt;=2*T$4,T$1+EnterData!$N$4*INDEX(DataKernels!K$10:K$259,ROW(T292)-T$4-(ROW(T$10)-1))/MAX(DataKernels!K$10:K$259),NA())),NA())</f>
        <v>#N/A</v>
      </c>
      <c r="U292" t="str" cm="1">
        <f t="array" ref="U292">IFERROR(IF(ROWS(U$10:U292) &lt;= T$4,DataForViolins!#REF!,IF(ROWS(U$10:U292) &lt;=2*T$4,INDEX(DataForViolins!K$10:K$259,ROW(U292)-T$4-(ROW(T$10)-1)),NA())),NA())</f>
        <v/>
      </c>
    </row>
    <row r="293" spans="2:21" x14ac:dyDescent="0.25">
      <c r="B293" cm="1">
        <f t="array" ref="B293">IFERROR(IF(ROWS(B$10:B293) &lt;= B$4,B$1-EnterData!$N$4*DataKernels!#REF!/MAX(DataKernels!B$10:B$259),IF(ROWS(B$10:B293)&lt;=2*B$4,B$1+EnterData!$N$4*INDEX(DataKernels!B$10:B$259,ROW(B293)-B$4-(ROW(B$10)-1))/MAX(DataKernels!B$10:B$259),NA())),NA())</f>
        <v>1.0282711540816478</v>
      </c>
      <c r="C293" cm="1">
        <f t="array" ref="C293">IFERROR(IF(ROWS(C$10:C293) &lt;= B$4,DataForViolins!#REF!,IF(ROWS(C$10:C293) &lt;=2*B$4,INDEX(DataForViolins!B$10:B$259,ROW(C293)-B$4-(ROW(B$10)-1)),NA())),NA())</f>
        <v>99.396656956033269</v>
      </c>
      <c r="D293" cm="1">
        <f t="array" ref="D293">IFERROR(IF(ROWS(D$10:D293) &lt;= D$4,D$1-EnterData!$N$4*DataKernels!#REF!/MAX(DataKernels!C$10:C$259),IF(ROWS(D$10:D293)&lt;=2*D$4,D$1+EnterData!$N$4*INDEX(DataKernels!C$10:C$259,ROW(D293)-D$4-(ROW(D$10)-1))/MAX(DataKernels!C$10:C$259),NA())),NA())</f>
        <v>2.0249622510219685</v>
      </c>
      <c r="E293" cm="1">
        <f t="array" ref="E293">IFERROR(IF(ROWS(E$10:E293) &lt;= D$4,DataForViolins!#REF!,IF(ROWS(E$10:E293) &lt;=2*D$4,INDEX(DataForViolins!C$10:C$259,ROW(E293)-D$4-(ROW(D$10)-1)),NA())),NA())</f>
        <v>169.58999852415135</v>
      </c>
      <c r="F293" t="e" cm="1">
        <f t="array" ref="F293">IFERROR(IF(ROWS(F$10:F293) &lt;= F$4,F$1-EnterData!$N$4*DataKernels!#REF!/MAX(DataKernels!D$10:D$259),IF(ROWS(F$10:F293)&lt;=2*F$4,F$1+EnterData!$N$4*INDEX(DataKernels!D$10:D$259,ROW(F293)-F$4-(ROW(F$10)-1))/MAX(DataKernels!D$10:D$259),NA())),NA())</f>
        <v>#N/A</v>
      </c>
      <c r="G293" t="str" cm="1">
        <f t="array" ref="G293">IFERROR(IF(ROWS(G$10:G293) &lt;= F$4,DataForViolins!#REF!,IF(ROWS(G$10:G293) &lt;=2*F$4,INDEX(DataForViolins!D$10:D$259,ROW(G293)-F$4-(ROW(F$10)-1)),NA())),NA())</f>
        <v/>
      </c>
      <c r="H293" t="e" cm="1">
        <f t="array" ref="H293">IFERROR(IF(ROWS(H$10:H293) &lt;= H$4,H$1-EnterData!$N$4*DataKernels!#REF!/MAX(DataKernels!E$10:E$259),IF(ROWS(H$10:H293)&lt;=2*H$4,H$1+EnterData!$N$4*INDEX(DataKernels!E$10:E$259,ROW(H293)-H$4-(ROW(H$10)-1))/MAX(DataKernels!E$10:E$259),NA())),NA())</f>
        <v>#N/A</v>
      </c>
      <c r="I293" t="str" cm="1">
        <f t="array" ref="I293">IFERROR(IF(ROWS(I$10:I293) &lt;= H$4,DataForViolins!#REF!,IF(ROWS(I$10:I293) &lt;=2*H$4,INDEX(DataForViolins!E$10:E$259,ROW(I293)-H$4-(ROW(H$10)-1)),NA())),NA())</f>
        <v/>
      </c>
      <c r="J293" t="e" cm="1">
        <f t="array" ref="J293">IFERROR(IF(ROWS(J$10:J293) &lt;= J$4,J$1-EnterData!$N$4*DataKernels!#REF!/MAX(DataKernels!F$10:F$259),IF(ROWS(J$10:J293)&lt;=2*J$4,J$1+EnterData!$N$4*INDEX(DataKernels!F$10:F$259,ROW(J293)-J$4-(ROW(J$10)-1))/MAX(DataKernels!F$10:F$259),NA())),NA())</f>
        <v>#N/A</v>
      </c>
      <c r="K293" t="str" cm="1">
        <f t="array" ref="K293">IFERROR(IF(ROWS(K$10:K293) &lt;= J$4,DataForViolins!#REF!,IF(ROWS(K$10:K293) &lt;=2*J$4,INDEX(DataForViolins!F$10:F$259,ROW(K293)-J$4-(ROW(J$10)-1)),NA())),NA())</f>
        <v/>
      </c>
      <c r="L293" t="e" cm="1">
        <f t="array" ref="L293">IFERROR(IF(ROWS(L$10:L293) &lt;= L$4,L$1-EnterData!$N$4*DataKernels!#REF!/MAX(DataKernels!G$10:G$259),IF(ROWS(L$10:L293)&lt;=2*L$4,L$1+EnterData!$N$4*INDEX(DataKernels!G$10:G$259,ROW(L293)-L$4-(ROW(L$10)-1))/MAX(DataKernels!G$10:G$259),NA())),NA())</f>
        <v>#N/A</v>
      </c>
      <c r="M293" t="str" cm="1">
        <f t="array" ref="M293">IFERROR(IF(ROWS(M$10:M293) &lt;= L$4,DataForViolins!#REF!,IF(ROWS(M$10:M293) &lt;=2*L$4,INDEX(DataForViolins!G$10:G$259,ROW(M293)-L$4-(ROW(L$10)-1)),NA())),NA())</f>
        <v/>
      </c>
      <c r="N293" t="e" cm="1">
        <f t="array" ref="N293">IFERROR(IF(ROWS(N$10:N293) &lt;= N$4,N$1-EnterData!$N$4*DataKernels!#REF!/MAX(DataKernels!H$10:H$259),IF(ROWS(N$10:N293)&lt;=2*N$4,N$1+EnterData!$N$4*INDEX(DataKernels!H$10:H$259,ROW(N293)-N$4-(ROW(N$10)-1))/MAX(DataKernels!H$10:H$259),NA())),NA())</f>
        <v>#N/A</v>
      </c>
      <c r="O293" t="str" cm="1">
        <f t="array" ref="O293">IFERROR(IF(ROWS(O$10:O293) &lt;= N$4,DataForViolins!#REF!,IF(ROWS(O$10:O293) &lt;=2*N$4,INDEX(DataForViolins!H$10:H$259,ROW(O293)-N$4-(ROW(N$10)-1)),NA())),NA())</f>
        <v/>
      </c>
      <c r="P293" t="e" cm="1">
        <f t="array" ref="P293">IFERROR(IF(ROWS(P$10:P293) &lt;= P$4,P$1-EnterData!$N$4*DataKernels!#REF!/MAX(DataKernels!I$10:I$259),IF(ROWS(P$10:P293)&lt;=2*P$4,P$1+EnterData!$N$4*INDEX(DataKernels!I$10:I$259,ROW(P293)-P$4-(ROW(P$10)-1))/MAX(DataKernels!I$10:I$259),NA())),NA())</f>
        <v>#N/A</v>
      </c>
      <c r="Q293" t="str" cm="1">
        <f t="array" ref="Q293">IFERROR(IF(ROWS(Q$10:Q293) &lt;= P$4,DataForViolins!#REF!,IF(ROWS(Q$10:Q293) &lt;=2*P$4,INDEX(DataForViolins!I$10:I$259,ROW(Q293)-P$4-(ROW(P$10)-1)),NA())),NA())</f>
        <v/>
      </c>
      <c r="R293" t="e" cm="1">
        <f t="array" ref="R293">IFERROR(IF(ROWS(R$10:R293) &lt;= R$4,R$1-EnterData!$N$4*DataKernels!#REF!/MAX(DataKernels!J$10:J$259),IF(ROWS(R$10:R293)&lt;=2*R$4,R$1+EnterData!$N$4*INDEX(DataKernels!J$10:J$259,ROW(R293)-R$4-(ROW(R$10)-1))/MAX(DataKernels!J$10:J$259),NA())),NA())</f>
        <v>#N/A</v>
      </c>
      <c r="S293" t="str" cm="1">
        <f t="array" ref="S293">IFERROR(IF(ROWS(S$10:S293) &lt;= R$4,DataForViolins!#REF!,IF(ROWS(S$10:S293) &lt;=2*R$4,INDEX(DataForViolins!J$10:J$259,ROW(S293)-R$4-(ROW(R$10)-1)),NA())),NA())</f>
        <v/>
      </c>
      <c r="T293" t="e" cm="1">
        <f t="array" ref="T293">IFERROR(IF(ROWS(T$10:T293) &lt;= T$4,T$1-EnterData!$N$4*DataKernels!#REF!/MAX(DataKernels!K$10:K$259),IF(ROWS(T$10:T293)&lt;=2*T$4,T$1+EnterData!$N$4*INDEX(DataKernels!K$10:K$259,ROW(T293)-T$4-(ROW(T$10)-1))/MAX(DataKernels!K$10:K$259),NA())),NA())</f>
        <v>#N/A</v>
      </c>
      <c r="U293" t="str" cm="1">
        <f t="array" ref="U293">IFERROR(IF(ROWS(U$10:U293) &lt;= T$4,DataForViolins!#REF!,IF(ROWS(U$10:U293) &lt;=2*T$4,INDEX(DataForViolins!K$10:K$259,ROW(U293)-T$4-(ROW(T$10)-1)),NA())),NA())</f>
        <v/>
      </c>
    </row>
    <row r="294" spans="2:21" x14ac:dyDescent="0.25">
      <c r="B294" cm="1">
        <f t="array" ref="B294">IFERROR(IF(ROWS(B$10:B294) &lt;= B$4,B$1-EnterData!$N$4*DataKernels!#REF!/MAX(DataKernels!B$10:B$259),IF(ROWS(B$10:B294)&lt;=2*B$4,B$1+EnterData!$N$4*INDEX(DataKernels!B$10:B$259,ROW(B294)-B$4-(ROW(B$10)-1))/MAX(DataKernels!B$10:B$259),NA())),NA())</f>
        <v>1.0303376468135523</v>
      </c>
      <c r="C294" cm="1">
        <f t="array" ref="C294">IFERROR(IF(ROWS(C$10:C294) &lt;= B$4,DataForViolins!#REF!,IF(ROWS(C$10:C294) &lt;=2*B$4,INDEX(DataForViolins!B$10:B$259,ROW(C294)-B$4-(ROW(B$10)-1)),NA())),NA())</f>
        <v>100.02022726502842</v>
      </c>
      <c r="D294" cm="1">
        <f t="array" ref="D294">IFERROR(IF(ROWS(D$10:D294) &lt;= D$4,D$1-EnterData!$N$4*DataKernels!#REF!/MAX(DataKernels!C$10:C$259),IF(ROWS(D$10:D294)&lt;=2*D$4,D$1+EnterData!$N$4*INDEX(DataKernels!C$10:C$259,ROW(D294)-D$4-(ROW(D$10)-1))/MAX(DataKernels!C$10:C$259),NA())),NA())</f>
        <v>2.0266892269144017</v>
      </c>
      <c r="E294" cm="1">
        <f t="array" ref="E294">IFERROR(IF(ROWS(E$10:E294) &lt;= D$4,DataForViolins!#REF!,IF(ROWS(E$10:E294) &lt;=2*D$4,INDEX(DataForViolins!C$10:C$259,ROW(E294)-D$4-(ROW(D$10)-1)),NA())),NA())</f>
        <v>170.11360509765791</v>
      </c>
      <c r="F294" t="e" cm="1">
        <f t="array" ref="F294">IFERROR(IF(ROWS(F$10:F294) &lt;= F$4,F$1-EnterData!$N$4*DataKernels!#REF!/MAX(DataKernels!D$10:D$259),IF(ROWS(F$10:F294)&lt;=2*F$4,F$1+EnterData!$N$4*INDEX(DataKernels!D$10:D$259,ROW(F294)-F$4-(ROW(F$10)-1))/MAX(DataKernels!D$10:D$259),NA())),NA())</f>
        <v>#N/A</v>
      </c>
      <c r="G294" t="str" cm="1">
        <f t="array" ref="G294">IFERROR(IF(ROWS(G$10:G294) &lt;= F$4,DataForViolins!#REF!,IF(ROWS(G$10:G294) &lt;=2*F$4,INDEX(DataForViolins!D$10:D$259,ROW(G294)-F$4-(ROW(F$10)-1)),NA())),NA())</f>
        <v/>
      </c>
      <c r="H294" t="e" cm="1">
        <f t="array" ref="H294">IFERROR(IF(ROWS(H$10:H294) &lt;= H$4,H$1-EnterData!$N$4*DataKernels!#REF!/MAX(DataKernels!E$10:E$259),IF(ROWS(H$10:H294)&lt;=2*H$4,H$1+EnterData!$N$4*INDEX(DataKernels!E$10:E$259,ROW(H294)-H$4-(ROW(H$10)-1))/MAX(DataKernels!E$10:E$259),NA())),NA())</f>
        <v>#N/A</v>
      </c>
      <c r="I294" t="str" cm="1">
        <f t="array" ref="I294">IFERROR(IF(ROWS(I$10:I294) &lt;= H$4,DataForViolins!#REF!,IF(ROWS(I$10:I294) &lt;=2*H$4,INDEX(DataForViolins!E$10:E$259,ROW(I294)-H$4-(ROW(H$10)-1)),NA())),NA())</f>
        <v/>
      </c>
      <c r="J294" t="e" cm="1">
        <f t="array" ref="J294">IFERROR(IF(ROWS(J$10:J294) &lt;= J$4,J$1-EnterData!$N$4*DataKernels!#REF!/MAX(DataKernels!F$10:F$259),IF(ROWS(J$10:J294)&lt;=2*J$4,J$1+EnterData!$N$4*INDEX(DataKernels!F$10:F$259,ROW(J294)-J$4-(ROW(J$10)-1))/MAX(DataKernels!F$10:F$259),NA())),NA())</f>
        <v>#N/A</v>
      </c>
      <c r="K294" t="str" cm="1">
        <f t="array" ref="K294">IFERROR(IF(ROWS(K$10:K294) &lt;= J$4,DataForViolins!#REF!,IF(ROWS(K$10:K294) &lt;=2*J$4,INDEX(DataForViolins!F$10:F$259,ROW(K294)-J$4-(ROW(J$10)-1)),NA())),NA())</f>
        <v/>
      </c>
      <c r="L294" t="e" cm="1">
        <f t="array" ref="L294">IFERROR(IF(ROWS(L$10:L294) &lt;= L$4,L$1-EnterData!$N$4*DataKernels!#REF!/MAX(DataKernels!G$10:G$259),IF(ROWS(L$10:L294)&lt;=2*L$4,L$1+EnterData!$N$4*INDEX(DataKernels!G$10:G$259,ROW(L294)-L$4-(ROW(L$10)-1))/MAX(DataKernels!G$10:G$259),NA())),NA())</f>
        <v>#N/A</v>
      </c>
      <c r="M294" t="str" cm="1">
        <f t="array" ref="M294">IFERROR(IF(ROWS(M$10:M294) &lt;= L$4,DataForViolins!#REF!,IF(ROWS(M$10:M294) &lt;=2*L$4,INDEX(DataForViolins!G$10:G$259,ROW(M294)-L$4-(ROW(L$10)-1)),NA())),NA())</f>
        <v/>
      </c>
      <c r="N294" t="e" cm="1">
        <f t="array" ref="N294">IFERROR(IF(ROWS(N$10:N294) &lt;= N$4,N$1-EnterData!$N$4*DataKernels!#REF!/MAX(DataKernels!H$10:H$259),IF(ROWS(N$10:N294)&lt;=2*N$4,N$1+EnterData!$N$4*INDEX(DataKernels!H$10:H$259,ROW(N294)-N$4-(ROW(N$10)-1))/MAX(DataKernels!H$10:H$259),NA())),NA())</f>
        <v>#N/A</v>
      </c>
      <c r="O294" t="str" cm="1">
        <f t="array" ref="O294">IFERROR(IF(ROWS(O$10:O294) &lt;= N$4,DataForViolins!#REF!,IF(ROWS(O$10:O294) &lt;=2*N$4,INDEX(DataForViolins!H$10:H$259,ROW(O294)-N$4-(ROW(N$10)-1)),NA())),NA())</f>
        <v/>
      </c>
      <c r="P294" t="e" cm="1">
        <f t="array" ref="P294">IFERROR(IF(ROWS(P$10:P294) &lt;= P$4,P$1-EnterData!$N$4*DataKernels!#REF!/MAX(DataKernels!I$10:I$259),IF(ROWS(P$10:P294)&lt;=2*P$4,P$1+EnterData!$N$4*INDEX(DataKernels!I$10:I$259,ROW(P294)-P$4-(ROW(P$10)-1))/MAX(DataKernels!I$10:I$259),NA())),NA())</f>
        <v>#N/A</v>
      </c>
      <c r="Q294" t="str" cm="1">
        <f t="array" ref="Q294">IFERROR(IF(ROWS(Q$10:Q294) &lt;= P$4,DataForViolins!#REF!,IF(ROWS(Q$10:Q294) &lt;=2*P$4,INDEX(DataForViolins!I$10:I$259,ROW(Q294)-P$4-(ROW(P$10)-1)),NA())),NA())</f>
        <v/>
      </c>
      <c r="R294" t="e" cm="1">
        <f t="array" ref="R294">IFERROR(IF(ROWS(R$10:R294) &lt;= R$4,R$1-EnterData!$N$4*DataKernels!#REF!/MAX(DataKernels!J$10:J$259),IF(ROWS(R$10:R294)&lt;=2*R$4,R$1+EnterData!$N$4*INDEX(DataKernels!J$10:J$259,ROW(R294)-R$4-(ROW(R$10)-1))/MAX(DataKernels!J$10:J$259),NA())),NA())</f>
        <v>#N/A</v>
      </c>
      <c r="S294" t="str" cm="1">
        <f t="array" ref="S294">IFERROR(IF(ROWS(S$10:S294) &lt;= R$4,DataForViolins!#REF!,IF(ROWS(S$10:S294) &lt;=2*R$4,INDEX(DataForViolins!J$10:J$259,ROW(S294)-R$4-(ROW(R$10)-1)),NA())),NA())</f>
        <v/>
      </c>
      <c r="T294" t="e" cm="1">
        <f t="array" ref="T294">IFERROR(IF(ROWS(T$10:T294) &lt;= T$4,T$1-EnterData!$N$4*DataKernels!#REF!/MAX(DataKernels!K$10:K$259),IF(ROWS(T$10:T294)&lt;=2*T$4,T$1+EnterData!$N$4*INDEX(DataKernels!K$10:K$259,ROW(T294)-T$4-(ROW(T$10)-1))/MAX(DataKernels!K$10:K$259),NA())),NA())</f>
        <v>#N/A</v>
      </c>
      <c r="U294" t="str" cm="1">
        <f t="array" ref="U294">IFERROR(IF(ROWS(U$10:U294) &lt;= T$4,DataForViolins!#REF!,IF(ROWS(U$10:U294) &lt;=2*T$4,INDEX(DataForViolins!K$10:K$259,ROW(U294)-T$4-(ROW(T$10)-1)),NA())),NA())</f>
        <v/>
      </c>
    </row>
    <row r="295" spans="2:21" x14ac:dyDescent="0.25">
      <c r="B295" cm="1">
        <f t="array" ref="B295">IFERROR(IF(ROWS(B$10:B295) &lt;= B$4,B$1-EnterData!$N$4*DataKernels!#REF!/MAX(DataKernels!B$10:B$259),IF(ROWS(B$10:B295)&lt;=2*B$4,B$1+EnterData!$N$4*INDEX(DataKernels!B$10:B$259,ROW(B295)-B$4-(ROW(B$10)-1))/MAX(DataKernels!B$10:B$259),NA())),NA())</f>
        <v>1.0324730590710383</v>
      </c>
      <c r="C295" cm="1">
        <f t="array" ref="C295">IFERROR(IF(ROWS(C$10:C295) &lt;= B$4,DataForViolins!#REF!,IF(ROWS(C$10:C295) &lt;=2*B$4,INDEX(DataForViolins!B$10:B$259,ROW(C295)-B$4-(ROW(B$10)-1)),NA())),NA())</f>
        <v>100.64379757402358</v>
      </c>
      <c r="D295" cm="1">
        <f t="array" ref="D295">IFERROR(IF(ROWS(D$10:D295) &lt;= D$4,D$1-EnterData!$N$4*DataKernels!#REF!/MAX(DataKernels!C$10:C$259),IF(ROWS(D$10:D295)&lt;=2*D$4,D$1+EnterData!$N$4*INDEX(DataKernels!C$10:C$259,ROW(D295)-D$4-(ROW(D$10)-1))/MAX(DataKernels!C$10:C$259),NA())),NA())</f>
        <v>2.0284675123897258</v>
      </c>
      <c r="E295" cm="1">
        <f t="array" ref="E295">IFERROR(IF(ROWS(E$10:E295) &lt;= D$4,DataForViolins!#REF!,IF(ROWS(E$10:E295) &lt;=2*D$4,INDEX(DataForViolins!C$10:C$259,ROW(E295)-D$4-(ROW(D$10)-1)),NA())),NA())</f>
        <v>170.63721167116447</v>
      </c>
      <c r="F295" t="e" cm="1">
        <f t="array" ref="F295">IFERROR(IF(ROWS(F$10:F295) &lt;= F$4,F$1-EnterData!$N$4*DataKernels!#REF!/MAX(DataKernels!D$10:D$259),IF(ROWS(F$10:F295)&lt;=2*F$4,F$1+EnterData!$N$4*INDEX(DataKernels!D$10:D$259,ROW(F295)-F$4-(ROW(F$10)-1))/MAX(DataKernels!D$10:D$259),NA())),NA())</f>
        <v>#N/A</v>
      </c>
      <c r="G295" t="str" cm="1">
        <f t="array" ref="G295">IFERROR(IF(ROWS(G$10:G295) &lt;= F$4,DataForViolins!#REF!,IF(ROWS(G$10:G295) &lt;=2*F$4,INDEX(DataForViolins!D$10:D$259,ROW(G295)-F$4-(ROW(F$10)-1)),NA())),NA())</f>
        <v/>
      </c>
      <c r="H295" t="e" cm="1">
        <f t="array" ref="H295">IFERROR(IF(ROWS(H$10:H295) &lt;= H$4,H$1-EnterData!$N$4*DataKernels!#REF!/MAX(DataKernels!E$10:E$259),IF(ROWS(H$10:H295)&lt;=2*H$4,H$1+EnterData!$N$4*INDEX(DataKernels!E$10:E$259,ROW(H295)-H$4-(ROW(H$10)-1))/MAX(DataKernels!E$10:E$259),NA())),NA())</f>
        <v>#N/A</v>
      </c>
      <c r="I295" t="str" cm="1">
        <f t="array" ref="I295">IFERROR(IF(ROWS(I$10:I295) &lt;= H$4,DataForViolins!#REF!,IF(ROWS(I$10:I295) &lt;=2*H$4,INDEX(DataForViolins!E$10:E$259,ROW(I295)-H$4-(ROW(H$10)-1)),NA())),NA())</f>
        <v/>
      </c>
      <c r="J295" t="e" cm="1">
        <f t="array" ref="J295">IFERROR(IF(ROWS(J$10:J295) &lt;= J$4,J$1-EnterData!$N$4*DataKernels!#REF!/MAX(DataKernels!F$10:F$259),IF(ROWS(J$10:J295)&lt;=2*J$4,J$1+EnterData!$N$4*INDEX(DataKernels!F$10:F$259,ROW(J295)-J$4-(ROW(J$10)-1))/MAX(DataKernels!F$10:F$259),NA())),NA())</f>
        <v>#N/A</v>
      </c>
      <c r="K295" t="str" cm="1">
        <f t="array" ref="K295">IFERROR(IF(ROWS(K$10:K295) &lt;= J$4,DataForViolins!#REF!,IF(ROWS(K$10:K295) &lt;=2*J$4,INDEX(DataForViolins!F$10:F$259,ROW(K295)-J$4-(ROW(J$10)-1)),NA())),NA())</f>
        <v/>
      </c>
      <c r="L295" t="e" cm="1">
        <f t="array" ref="L295">IFERROR(IF(ROWS(L$10:L295) &lt;= L$4,L$1-EnterData!$N$4*DataKernels!#REF!/MAX(DataKernels!G$10:G$259),IF(ROWS(L$10:L295)&lt;=2*L$4,L$1+EnterData!$N$4*INDEX(DataKernels!G$10:G$259,ROW(L295)-L$4-(ROW(L$10)-1))/MAX(DataKernels!G$10:G$259),NA())),NA())</f>
        <v>#N/A</v>
      </c>
      <c r="M295" t="str" cm="1">
        <f t="array" ref="M295">IFERROR(IF(ROWS(M$10:M295) &lt;= L$4,DataForViolins!#REF!,IF(ROWS(M$10:M295) &lt;=2*L$4,INDEX(DataForViolins!G$10:G$259,ROW(M295)-L$4-(ROW(L$10)-1)),NA())),NA())</f>
        <v/>
      </c>
      <c r="N295" t="e" cm="1">
        <f t="array" ref="N295">IFERROR(IF(ROWS(N$10:N295) &lt;= N$4,N$1-EnterData!$N$4*DataKernels!#REF!/MAX(DataKernels!H$10:H$259),IF(ROWS(N$10:N295)&lt;=2*N$4,N$1+EnterData!$N$4*INDEX(DataKernels!H$10:H$259,ROW(N295)-N$4-(ROW(N$10)-1))/MAX(DataKernels!H$10:H$259),NA())),NA())</f>
        <v>#N/A</v>
      </c>
      <c r="O295" t="str" cm="1">
        <f t="array" ref="O295">IFERROR(IF(ROWS(O$10:O295) &lt;= N$4,DataForViolins!#REF!,IF(ROWS(O$10:O295) &lt;=2*N$4,INDEX(DataForViolins!H$10:H$259,ROW(O295)-N$4-(ROW(N$10)-1)),NA())),NA())</f>
        <v/>
      </c>
      <c r="P295" t="e" cm="1">
        <f t="array" ref="P295">IFERROR(IF(ROWS(P$10:P295) &lt;= P$4,P$1-EnterData!$N$4*DataKernels!#REF!/MAX(DataKernels!I$10:I$259),IF(ROWS(P$10:P295)&lt;=2*P$4,P$1+EnterData!$N$4*INDEX(DataKernels!I$10:I$259,ROW(P295)-P$4-(ROW(P$10)-1))/MAX(DataKernels!I$10:I$259),NA())),NA())</f>
        <v>#N/A</v>
      </c>
      <c r="Q295" t="str" cm="1">
        <f t="array" ref="Q295">IFERROR(IF(ROWS(Q$10:Q295) &lt;= P$4,DataForViolins!#REF!,IF(ROWS(Q$10:Q295) &lt;=2*P$4,INDEX(DataForViolins!I$10:I$259,ROW(Q295)-P$4-(ROW(P$10)-1)),NA())),NA())</f>
        <v/>
      </c>
      <c r="R295" t="e" cm="1">
        <f t="array" ref="R295">IFERROR(IF(ROWS(R$10:R295) &lt;= R$4,R$1-EnterData!$N$4*DataKernels!#REF!/MAX(DataKernels!J$10:J$259),IF(ROWS(R$10:R295)&lt;=2*R$4,R$1+EnterData!$N$4*INDEX(DataKernels!J$10:J$259,ROW(R295)-R$4-(ROW(R$10)-1))/MAX(DataKernels!J$10:J$259),NA())),NA())</f>
        <v>#N/A</v>
      </c>
      <c r="S295" t="str" cm="1">
        <f t="array" ref="S295">IFERROR(IF(ROWS(S$10:S295) &lt;= R$4,DataForViolins!#REF!,IF(ROWS(S$10:S295) &lt;=2*R$4,INDEX(DataForViolins!J$10:J$259,ROW(S295)-R$4-(ROW(R$10)-1)),NA())),NA())</f>
        <v/>
      </c>
      <c r="T295" t="e" cm="1">
        <f t="array" ref="T295">IFERROR(IF(ROWS(T$10:T295) &lt;= T$4,T$1-EnterData!$N$4*DataKernels!#REF!/MAX(DataKernels!K$10:K$259),IF(ROWS(T$10:T295)&lt;=2*T$4,T$1+EnterData!$N$4*INDEX(DataKernels!K$10:K$259,ROW(T295)-T$4-(ROW(T$10)-1))/MAX(DataKernels!K$10:K$259),NA())),NA())</f>
        <v>#N/A</v>
      </c>
      <c r="U295" t="str" cm="1">
        <f t="array" ref="U295">IFERROR(IF(ROWS(U$10:U295) &lt;= T$4,DataForViolins!#REF!,IF(ROWS(U$10:U295) &lt;=2*T$4,INDEX(DataForViolins!K$10:K$259,ROW(U295)-T$4-(ROW(T$10)-1)),NA())),NA())</f>
        <v/>
      </c>
    </row>
    <row r="296" spans="2:21" x14ac:dyDescent="0.25">
      <c r="B296" cm="1">
        <f t="array" ref="B296">IFERROR(IF(ROWS(B$10:B296) &lt;= B$4,B$1-EnterData!$N$4*DataKernels!#REF!/MAX(DataKernels!B$10:B$259),IF(ROWS(B$10:B296)&lt;=2*B$4,B$1+EnterData!$N$4*INDEX(DataKernels!B$10:B$259,ROW(B296)-B$4-(ROW(B$10)-1))/MAX(DataKernels!B$10:B$259),NA())),NA())</f>
        <v>1.0346726341009309</v>
      </c>
      <c r="C296" cm="1">
        <f t="array" ref="C296">IFERROR(IF(ROWS(C$10:C296) &lt;= B$4,DataForViolins!#REF!,IF(ROWS(C$10:C296) &lt;=2*B$4,INDEX(DataForViolins!B$10:B$259,ROW(C296)-B$4-(ROW(B$10)-1)),NA())),NA())</f>
        <v>101.26736788301874</v>
      </c>
      <c r="D296" cm="1">
        <f t="array" ref="D296">IFERROR(IF(ROWS(D$10:D296) &lt;= D$4,D$1-EnterData!$N$4*DataKernels!#REF!/MAX(DataKernels!C$10:C$259),IF(ROWS(D$10:D296)&lt;=2*D$4,D$1+EnterData!$N$4*INDEX(DataKernels!C$10:C$259,ROW(D296)-D$4-(ROW(D$10)-1))/MAX(DataKernels!C$10:C$259),NA())),NA())</f>
        <v>2.0302920063102228</v>
      </c>
      <c r="E296" cm="1">
        <f t="array" ref="E296">IFERROR(IF(ROWS(E$10:E296) &lt;= D$4,DataForViolins!#REF!,IF(ROWS(E$10:E296) &lt;=2*D$4,INDEX(DataForViolins!C$10:C$259,ROW(E296)-D$4-(ROW(D$10)-1)),NA())),NA())</f>
        <v>171.16081824467102</v>
      </c>
      <c r="F296" t="e" cm="1">
        <f t="array" ref="F296">IFERROR(IF(ROWS(F$10:F296) &lt;= F$4,F$1-EnterData!$N$4*DataKernels!#REF!/MAX(DataKernels!D$10:D$259),IF(ROWS(F$10:F296)&lt;=2*F$4,F$1+EnterData!$N$4*INDEX(DataKernels!D$10:D$259,ROW(F296)-F$4-(ROW(F$10)-1))/MAX(DataKernels!D$10:D$259),NA())),NA())</f>
        <v>#N/A</v>
      </c>
      <c r="G296" t="str" cm="1">
        <f t="array" ref="G296">IFERROR(IF(ROWS(G$10:G296) &lt;= F$4,DataForViolins!#REF!,IF(ROWS(G$10:G296) &lt;=2*F$4,INDEX(DataForViolins!D$10:D$259,ROW(G296)-F$4-(ROW(F$10)-1)),NA())),NA())</f>
        <v/>
      </c>
      <c r="H296" t="e" cm="1">
        <f t="array" ref="H296">IFERROR(IF(ROWS(H$10:H296) &lt;= H$4,H$1-EnterData!$N$4*DataKernels!#REF!/MAX(DataKernels!E$10:E$259),IF(ROWS(H$10:H296)&lt;=2*H$4,H$1+EnterData!$N$4*INDEX(DataKernels!E$10:E$259,ROW(H296)-H$4-(ROW(H$10)-1))/MAX(DataKernels!E$10:E$259),NA())),NA())</f>
        <v>#N/A</v>
      </c>
      <c r="I296" t="str" cm="1">
        <f t="array" ref="I296">IFERROR(IF(ROWS(I$10:I296) &lt;= H$4,DataForViolins!#REF!,IF(ROWS(I$10:I296) &lt;=2*H$4,INDEX(DataForViolins!E$10:E$259,ROW(I296)-H$4-(ROW(H$10)-1)),NA())),NA())</f>
        <v/>
      </c>
      <c r="J296" t="e" cm="1">
        <f t="array" ref="J296">IFERROR(IF(ROWS(J$10:J296) &lt;= J$4,J$1-EnterData!$N$4*DataKernels!#REF!/MAX(DataKernels!F$10:F$259),IF(ROWS(J$10:J296)&lt;=2*J$4,J$1+EnterData!$N$4*INDEX(DataKernels!F$10:F$259,ROW(J296)-J$4-(ROW(J$10)-1))/MAX(DataKernels!F$10:F$259),NA())),NA())</f>
        <v>#N/A</v>
      </c>
      <c r="K296" t="str" cm="1">
        <f t="array" ref="K296">IFERROR(IF(ROWS(K$10:K296) &lt;= J$4,DataForViolins!#REF!,IF(ROWS(K$10:K296) &lt;=2*J$4,INDEX(DataForViolins!F$10:F$259,ROW(K296)-J$4-(ROW(J$10)-1)),NA())),NA())</f>
        <v/>
      </c>
      <c r="L296" t="e" cm="1">
        <f t="array" ref="L296">IFERROR(IF(ROWS(L$10:L296) &lt;= L$4,L$1-EnterData!$N$4*DataKernels!#REF!/MAX(DataKernels!G$10:G$259),IF(ROWS(L$10:L296)&lt;=2*L$4,L$1+EnterData!$N$4*INDEX(DataKernels!G$10:G$259,ROW(L296)-L$4-(ROW(L$10)-1))/MAX(DataKernels!G$10:G$259),NA())),NA())</f>
        <v>#N/A</v>
      </c>
      <c r="M296" t="str" cm="1">
        <f t="array" ref="M296">IFERROR(IF(ROWS(M$10:M296) &lt;= L$4,DataForViolins!#REF!,IF(ROWS(M$10:M296) &lt;=2*L$4,INDEX(DataForViolins!G$10:G$259,ROW(M296)-L$4-(ROW(L$10)-1)),NA())),NA())</f>
        <v/>
      </c>
      <c r="N296" t="e" cm="1">
        <f t="array" ref="N296">IFERROR(IF(ROWS(N$10:N296) &lt;= N$4,N$1-EnterData!$N$4*DataKernels!#REF!/MAX(DataKernels!H$10:H$259),IF(ROWS(N$10:N296)&lt;=2*N$4,N$1+EnterData!$N$4*INDEX(DataKernels!H$10:H$259,ROW(N296)-N$4-(ROW(N$10)-1))/MAX(DataKernels!H$10:H$259),NA())),NA())</f>
        <v>#N/A</v>
      </c>
      <c r="O296" t="str" cm="1">
        <f t="array" ref="O296">IFERROR(IF(ROWS(O$10:O296) &lt;= N$4,DataForViolins!#REF!,IF(ROWS(O$10:O296) &lt;=2*N$4,INDEX(DataForViolins!H$10:H$259,ROW(O296)-N$4-(ROW(N$10)-1)),NA())),NA())</f>
        <v/>
      </c>
      <c r="P296" t="e" cm="1">
        <f t="array" ref="P296">IFERROR(IF(ROWS(P$10:P296) &lt;= P$4,P$1-EnterData!$N$4*DataKernels!#REF!/MAX(DataKernels!I$10:I$259),IF(ROWS(P$10:P296)&lt;=2*P$4,P$1+EnterData!$N$4*INDEX(DataKernels!I$10:I$259,ROW(P296)-P$4-(ROW(P$10)-1))/MAX(DataKernels!I$10:I$259),NA())),NA())</f>
        <v>#N/A</v>
      </c>
      <c r="Q296" t="str" cm="1">
        <f t="array" ref="Q296">IFERROR(IF(ROWS(Q$10:Q296) &lt;= P$4,DataForViolins!#REF!,IF(ROWS(Q$10:Q296) &lt;=2*P$4,INDEX(DataForViolins!I$10:I$259,ROW(Q296)-P$4-(ROW(P$10)-1)),NA())),NA())</f>
        <v/>
      </c>
      <c r="R296" t="e" cm="1">
        <f t="array" ref="R296">IFERROR(IF(ROWS(R$10:R296) &lt;= R$4,R$1-EnterData!$N$4*DataKernels!#REF!/MAX(DataKernels!J$10:J$259),IF(ROWS(R$10:R296)&lt;=2*R$4,R$1+EnterData!$N$4*INDEX(DataKernels!J$10:J$259,ROW(R296)-R$4-(ROW(R$10)-1))/MAX(DataKernels!J$10:J$259),NA())),NA())</f>
        <v>#N/A</v>
      </c>
      <c r="S296" t="str" cm="1">
        <f t="array" ref="S296">IFERROR(IF(ROWS(S$10:S296) &lt;= R$4,DataForViolins!#REF!,IF(ROWS(S$10:S296) &lt;=2*R$4,INDEX(DataForViolins!J$10:J$259,ROW(S296)-R$4-(ROW(R$10)-1)),NA())),NA())</f>
        <v/>
      </c>
      <c r="T296" t="e" cm="1">
        <f t="array" ref="T296">IFERROR(IF(ROWS(T$10:T296) &lt;= T$4,T$1-EnterData!$N$4*DataKernels!#REF!/MAX(DataKernels!K$10:K$259),IF(ROWS(T$10:T296)&lt;=2*T$4,T$1+EnterData!$N$4*INDEX(DataKernels!K$10:K$259,ROW(T296)-T$4-(ROW(T$10)-1))/MAX(DataKernels!K$10:K$259),NA())),NA())</f>
        <v>#N/A</v>
      </c>
      <c r="U296" t="str" cm="1">
        <f t="array" ref="U296">IFERROR(IF(ROWS(U$10:U296) &lt;= T$4,DataForViolins!#REF!,IF(ROWS(U$10:U296) &lt;=2*T$4,INDEX(DataForViolins!K$10:K$259,ROW(U296)-T$4-(ROW(T$10)-1)),NA())),NA())</f>
        <v/>
      </c>
    </row>
    <row r="297" spans="2:21" x14ac:dyDescent="0.25">
      <c r="B297" cm="1">
        <f t="array" ref="B297">IFERROR(IF(ROWS(B$10:B297) &lt;= B$4,B$1-EnterData!$N$4*DataKernels!#REF!/MAX(DataKernels!B$10:B$259),IF(ROWS(B$10:B297)&lt;=2*B$4,B$1+EnterData!$N$4*INDEX(DataKernels!B$10:B$259,ROW(B297)-B$4-(ROW(B$10)-1))/MAX(DataKernels!B$10:B$259),NA())),NA())</f>
        <v>1.0369312155288264</v>
      </c>
      <c r="C297" cm="1">
        <f t="array" ref="C297">IFERROR(IF(ROWS(C$10:C297) &lt;= B$4,DataForViolins!#REF!,IF(ROWS(C$10:C297) &lt;=2*B$4,INDEX(DataForViolins!B$10:B$259,ROW(C297)-B$4-(ROW(B$10)-1)),NA())),NA())</f>
        <v>101.89093819201389</v>
      </c>
      <c r="D297" cm="1">
        <f t="array" ref="D297">IFERROR(IF(ROWS(D$10:D297) &lt;= D$4,D$1-EnterData!$N$4*DataKernels!#REF!/MAX(DataKernels!C$10:C$259),IF(ROWS(D$10:D297)&lt;=2*D$4,D$1+EnterData!$N$4*INDEX(DataKernels!C$10:C$259,ROW(D297)-D$4-(ROW(D$10)-1))/MAX(DataKernels!C$10:C$259),NA())),NA())</f>
        <v>2.0321570174249648</v>
      </c>
      <c r="E297" cm="1">
        <f t="array" ref="E297">IFERROR(IF(ROWS(E$10:E297) &lt;= D$4,DataForViolins!#REF!,IF(ROWS(E$10:E297) &lt;=2*D$4,INDEX(DataForViolins!C$10:C$259,ROW(E297)-D$4-(ROW(D$10)-1)),NA())),NA())</f>
        <v>171.68442481817758</v>
      </c>
      <c r="F297" t="e" cm="1">
        <f t="array" ref="F297">IFERROR(IF(ROWS(F$10:F297) &lt;= F$4,F$1-EnterData!$N$4*DataKernels!#REF!/MAX(DataKernels!D$10:D$259),IF(ROWS(F$10:F297)&lt;=2*F$4,F$1+EnterData!$N$4*INDEX(DataKernels!D$10:D$259,ROW(F297)-F$4-(ROW(F$10)-1))/MAX(DataKernels!D$10:D$259),NA())),NA())</f>
        <v>#N/A</v>
      </c>
      <c r="G297" t="str" cm="1">
        <f t="array" ref="G297">IFERROR(IF(ROWS(G$10:G297) &lt;= F$4,DataForViolins!#REF!,IF(ROWS(G$10:G297) &lt;=2*F$4,INDEX(DataForViolins!D$10:D$259,ROW(G297)-F$4-(ROW(F$10)-1)),NA())),NA())</f>
        <v/>
      </c>
      <c r="H297" t="e" cm="1">
        <f t="array" ref="H297">IFERROR(IF(ROWS(H$10:H297) &lt;= H$4,H$1-EnterData!$N$4*DataKernels!#REF!/MAX(DataKernels!E$10:E$259),IF(ROWS(H$10:H297)&lt;=2*H$4,H$1+EnterData!$N$4*INDEX(DataKernels!E$10:E$259,ROW(H297)-H$4-(ROW(H$10)-1))/MAX(DataKernels!E$10:E$259),NA())),NA())</f>
        <v>#N/A</v>
      </c>
      <c r="I297" t="str" cm="1">
        <f t="array" ref="I297">IFERROR(IF(ROWS(I$10:I297) &lt;= H$4,DataForViolins!#REF!,IF(ROWS(I$10:I297) &lt;=2*H$4,INDEX(DataForViolins!E$10:E$259,ROW(I297)-H$4-(ROW(H$10)-1)),NA())),NA())</f>
        <v/>
      </c>
      <c r="J297" t="e" cm="1">
        <f t="array" ref="J297">IFERROR(IF(ROWS(J$10:J297) &lt;= J$4,J$1-EnterData!$N$4*DataKernels!#REF!/MAX(DataKernels!F$10:F$259),IF(ROWS(J$10:J297)&lt;=2*J$4,J$1+EnterData!$N$4*INDEX(DataKernels!F$10:F$259,ROW(J297)-J$4-(ROW(J$10)-1))/MAX(DataKernels!F$10:F$259),NA())),NA())</f>
        <v>#N/A</v>
      </c>
      <c r="K297" t="str" cm="1">
        <f t="array" ref="K297">IFERROR(IF(ROWS(K$10:K297) &lt;= J$4,DataForViolins!#REF!,IF(ROWS(K$10:K297) &lt;=2*J$4,INDEX(DataForViolins!F$10:F$259,ROW(K297)-J$4-(ROW(J$10)-1)),NA())),NA())</f>
        <v/>
      </c>
      <c r="L297" t="e" cm="1">
        <f t="array" ref="L297">IFERROR(IF(ROWS(L$10:L297) &lt;= L$4,L$1-EnterData!$N$4*DataKernels!#REF!/MAX(DataKernels!G$10:G$259),IF(ROWS(L$10:L297)&lt;=2*L$4,L$1+EnterData!$N$4*INDEX(DataKernels!G$10:G$259,ROW(L297)-L$4-(ROW(L$10)-1))/MAX(DataKernels!G$10:G$259),NA())),NA())</f>
        <v>#N/A</v>
      </c>
      <c r="M297" t="str" cm="1">
        <f t="array" ref="M297">IFERROR(IF(ROWS(M$10:M297) &lt;= L$4,DataForViolins!#REF!,IF(ROWS(M$10:M297) &lt;=2*L$4,INDEX(DataForViolins!G$10:G$259,ROW(M297)-L$4-(ROW(L$10)-1)),NA())),NA())</f>
        <v/>
      </c>
      <c r="N297" t="e" cm="1">
        <f t="array" ref="N297">IFERROR(IF(ROWS(N$10:N297) &lt;= N$4,N$1-EnterData!$N$4*DataKernels!#REF!/MAX(DataKernels!H$10:H$259),IF(ROWS(N$10:N297)&lt;=2*N$4,N$1+EnterData!$N$4*INDEX(DataKernels!H$10:H$259,ROW(N297)-N$4-(ROW(N$10)-1))/MAX(DataKernels!H$10:H$259),NA())),NA())</f>
        <v>#N/A</v>
      </c>
      <c r="O297" t="str" cm="1">
        <f t="array" ref="O297">IFERROR(IF(ROWS(O$10:O297) &lt;= N$4,DataForViolins!#REF!,IF(ROWS(O$10:O297) &lt;=2*N$4,INDEX(DataForViolins!H$10:H$259,ROW(O297)-N$4-(ROW(N$10)-1)),NA())),NA())</f>
        <v/>
      </c>
      <c r="P297" t="e" cm="1">
        <f t="array" ref="P297">IFERROR(IF(ROWS(P$10:P297) &lt;= P$4,P$1-EnterData!$N$4*DataKernels!#REF!/MAX(DataKernels!I$10:I$259),IF(ROWS(P$10:P297)&lt;=2*P$4,P$1+EnterData!$N$4*INDEX(DataKernels!I$10:I$259,ROW(P297)-P$4-(ROW(P$10)-1))/MAX(DataKernels!I$10:I$259),NA())),NA())</f>
        <v>#N/A</v>
      </c>
      <c r="Q297" t="str" cm="1">
        <f t="array" ref="Q297">IFERROR(IF(ROWS(Q$10:Q297) &lt;= P$4,DataForViolins!#REF!,IF(ROWS(Q$10:Q297) &lt;=2*P$4,INDEX(DataForViolins!I$10:I$259,ROW(Q297)-P$4-(ROW(P$10)-1)),NA())),NA())</f>
        <v/>
      </c>
      <c r="R297" t="e" cm="1">
        <f t="array" ref="R297">IFERROR(IF(ROWS(R$10:R297) &lt;= R$4,R$1-EnterData!$N$4*DataKernels!#REF!/MAX(DataKernels!J$10:J$259),IF(ROWS(R$10:R297)&lt;=2*R$4,R$1+EnterData!$N$4*INDEX(DataKernels!J$10:J$259,ROW(R297)-R$4-(ROW(R$10)-1))/MAX(DataKernels!J$10:J$259),NA())),NA())</f>
        <v>#N/A</v>
      </c>
      <c r="S297" t="str" cm="1">
        <f t="array" ref="S297">IFERROR(IF(ROWS(S$10:S297) &lt;= R$4,DataForViolins!#REF!,IF(ROWS(S$10:S297) &lt;=2*R$4,INDEX(DataForViolins!J$10:J$259,ROW(S297)-R$4-(ROW(R$10)-1)),NA())),NA())</f>
        <v/>
      </c>
      <c r="T297" t="e" cm="1">
        <f t="array" ref="T297">IFERROR(IF(ROWS(T$10:T297) &lt;= T$4,T$1-EnterData!$N$4*DataKernels!#REF!/MAX(DataKernels!K$10:K$259),IF(ROWS(T$10:T297)&lt;=2*T$4,T$1+EnterData!$N$4*INDEX(DataKernels!K$10:K$259,ROW(T297)-T$4-(ROW(T$10)-1))/MAX(DataKernels!K$10:K$259),NA())),NA())</f>
        <v>#N/A</v>
      </c>
      <c r="U297" t="str" cm="1">
        <f t="array" ref="U297">IFERROR(IF(ROWS(U$10:U297) &lt;= T$4,DataForViolins!#REF!,IF(ROWS(U$10:U297) &lt;=2*T$4,INDEX(DataForViolins!K$10:K$259,ROW(U297)-T$4-(ROW(T$10)-1)),NA())),NA())</f>
        <v/>
      </c>
    </row>
    <row r="298" spans="2:21" x14ac:dyDescent="0.25">
      <c r="B298" cm="1">
        <f t="array" ref="B298">IFERROR(IF(ROWS(B$10:B298) &lt;= B$4,B$1-EnterData!$N$4*DataKernels!#REF!/MAX(DataKernels!B$10:B$259),IF(ROWS(B$10:B298)&lt;=2*B$4,B$1+EnterData!$N$4*INDEX(DataKernels!B$10:B$259,ROW(B298)-B$4-(ROW(B$10)-1))/MAX(DataKernels!B$10:B$259),NA())),NA())</f>
        <v>1.0392433287980816</v>
      </c>
      <c r="C298" cm="1">
        <f t="array" ref="C298">IFERROR(IF(ROWS(C$10:C298) &lt;= B$4,DataForViolins!#REF!,IF(ROWS(C$10:C298) &lt;=2*B$4,INDEX(DataForViolins!B$10:B$259,ROW(C298)-B$4-(ROW(B$10)-1)),NA())),NA())</f>
        <v>102.51450850100905</v>
      </c>
      <c r="D298" cm="1">
        <f t="array" ref="D298">IFERROR(IF(ROWS(D$10:D298) &lt;= D$4,D$1-EnterData!$N$4*DataKernels!#REF!/MAX(DataKernels!C$10:C$259),IF(ROWS(D$10:D298)&lt;=2*D$4,D$1+EnterData!$N$4*INDEX(DataKernels!C$10:C$259,ROW(D298)-D$4-(ROW(D$10)-1))/MAX(DataKernels!C$10:C$259),NA())),NA())</f>
        <v>2.0340562982445416</v>
      </c>
      <c r="E298" cm="1">
        <f t="array" ref="E298">IFERROR(IF(ROWS(E$10:E298) &lt;= D$4,DataForViolins!#REF!,IF(ROWS(E$10:E298) &lt;=2*D$4,INDEX(DataForViolins!C$10:C$259,ROW(E298)-D$4-(ROW(D$10)-1)),NA())),NA())</f>
        <v>172.20803139168413</v>
      </c>
      <c r="F298" t="e" cm="1">
        <f t="array" ref="F298">IFERROR(IF(ROWS(F$10:F298) &lt;= F$4,F$1-EnterData!$N$4*DataKernels!#REF!/MAX(DataKernels!D$10:D$259),IF(ROWS(F$10:F298)&lt;=2*F$4,F$1+EnterData!$N$4*INDEX(DataKernels!D$10:D$259,ROW(F298)-F$4-(ROW(F$10)-1))/MAX(DataKernels!D$10:D$259),NA())),NA())</f>
        <v>#N/A</v>
      </c>
      <c r="G298" t="str" cm="1">
        <f t="array" ref="G298">IFERROR(IF(ROWS(G$10:G298) &lt;= F$4,DataForViolins!#REF!,IF(ROWS(G$10:G298) &lt;=2*F$4,INDEX(DataForViolins!D$10:D$259,ROW(G298)-F$4-(ROW(F$10)-1)),NA())),NA())</f>
        <v/>
      </c>
      <c r="H298" t="e" cm="1">
        <f t="array" ref="H298">IFERROR(IF(ROWS(H$10:H298) &lt;= H$4,H$1-EnterData!$N$4*DataKernels!#REF!/MAX(DataKernels!E$10:E$259),IF(ROWS(H$10:H298)&lt;=2*H$4,H$1+EnterData!$N$4*INDEX(DataKernels!E$10:E$259,ROW(H298)-H$4-(ROW(H$10)-1))/MAX(DataKernels!E$10:E$259),NA())),NA())</f>
        <v>#N/A</v>
      </c>
      <c r="I298" t="str" cm="1">
        <f t="array" ref="I298">IFERROR(IF(ROWS(I$10:I298) &lt;= H$4,DataForViolins!#REF!,IF(ROWS(I$10:I298) &lt;=2*H$4,INDEX(DataForViolins!E$10:E$259,ROW(I298)-H$4-(ROW(H$10)-1)),NA())),NA())</f>
        <v/>
      </c>
      <c r="J298" t="e" cm="1">
        <f t="array" ref="J298">IFERROR(IF(ROWS(J$10:J298) &lt;= J$4,J$1-EnterData!$N$4*DataKernels!#REF!/MAX(DataKernels!F$10:F$259),IF(ROWS(J$10:J298)&lt;=2*J$4,J$1+EnterData!$N$4*INDEX(DataKernels!F$10:F$259,ROW(J298)-J$4-(ROW(J$10)-1))/MAX(DataKernels!F$10:F$259),NA())),NA())</f>
        <v>#N/A</v>
      </c>
      <c r="K298" t="str" cm="1">
        <f t="array" ref="K298">IFERROR(IF(ROWS(K$10:K298) &lt;= J$4,DataForViolins!#REF!,IF(ROWS(K$10:K298) &lt;=2*J$4,INDEX(DataForViolins!F$10:F$259,ROW(K298)-J$4-(ROW(J$10)-1)),NA())),NA())</f>
        <v/>
      </c>
      <c r="L298" t="e" cm="1">
        <f t="array" ref="L298">IFERROR(IF(ROWS(L$10:L298) &lt;= L$4,L$1-EnterData!$N$4*DataKernels!#REF!/MAX(DataKernels!G$10:G$259),IF(ROWS(L$10:L298)&lt;=2*L$4,L$1+EnterData!$N$4*INDEX(DataKernels!G$10:G$259,ROW(L298)-L$4-(ROW(L$10)-1))/MAX(DataKernels!G$10:G$259),NA())),NA())</f>
        <v>#N/A</v>
      </c>
      <c r="M298" t="str" cm="1">
        <f t="array" ref="M298">IFERROR(IF(ROWS(M$10:M298) &lt;= L$4,DataForViolins!#REF!,IF(ROWS(M$10:M298) &lt;=2*L$4,INDEX(DataForViolins!G$10:G$259,ROW(M298)-L$4-(ROW(L$10)-1)),NA())),NA())</f>
        <v/>
      </c>
      <c r="N298" t="e" cm="1">
        <f t="array" ref="N298">IFERROR(IF(ROWS(N$10:N298) &lt;= N$4,N$1-EnterData!$N$4*DataKernels!#REF!/MAX(DataKernels!H$10:H$259),IF(ROWS(N$10:N298)&lt;=2*N$4,N$1+EnterData!$N$4*INDEX(DataKernels!H$10:H$259,ROW(N298)-N$4-(ROW(N$10)-1))/MAX(DataKernels!H$10:H$259),NA())),NA())</f>
        <v>#N/A</v>
      </c>
      <c r="O298" t="str" cm="1">
        <f t="array" ref="O298">IFERROR(IF(ROWS(O$10:O298) &lt;= N$4,DataForViolins!#REF!,IF(ROWS(O$10:O298) &lt;=2*N$4,INDEX(DataForViolins!H$10:H$259,ROW(O298)-N$4-(ROW(N$10)-1)),NA())),NA())</f>
        <v/>
      </c>
      <c r="P298" t="e" cm="1">
        <f t="array" ref="P298">IFERROR(IF(ROWS(P$10:P298) &lt;= P$4,P$1-EnterData!$N$4*DataKernels!#REF!/MAX(DataKernels!I$10:I$259),IF(ROWS(P$10:P298)&lt;=2*P$4,P$1+EnterData!$N$4*INDEX(DataKernels!I$10:I$259,ROW(P298)-P$4-(ROW(P$10)-1))/MAX(DataKernels!I$10:I$259),NA())),NA())</f>
        <v>#N/A</v>
      </c>
      <c r="Q298" t="str" cm="1">
        <f t="array" ref="Q298">IFERROR(IF(ROWS(Q$10:Q298) &lt;= P$4,DataForViolins!#REF!,IF(ROWS(Q$10:Q298) &lt;=2*P$4,INDEX(DataForViolins!I$10:I$259,ROW(Q298)-P$4-(ROW(P$10)-1)),NA())),NA())</f>
        <v/>
      </c>
      <c r="R298" t="e" cm="1">
        <f t="array" ref="R298">IFERROR(IF(ROWS(R$10:R298) &lt;= R$4,R$1-EnterData!$N$4*DataKernels!#REF!/MAX(DataKernels!J$10:J$259),IF(ROWS(R$10:R298)&lt;=2*R$4,R$1+EnterData!$N$4*INDEX(DataKernels!J$10:J$259,ROW(R298)-R$4-(ROW(R$10)-1))/MAX(DataKernels!J$10:J$259),NA())),NA())</f>
        <v>#N/A</v>
      </c>
      <c r="S298" t="str" cm="1">
        <f t="array" ref="S298">IFERROR(IF(ROWS(S$10:S298) &lt;= R$4,DataForViolins!#REF!,IF(ROWS(S$10:S298) &lt;=2*R$4,INDEX(DataForViolins!J$10:J$259,ROW(S298)-R$4-(ROW(R$10)-1)),NA())),NA())</f>
        <v/>
      </c>
      <c r="T298" t="e" cm="1">
        <f t="array" ref="T298">IFERROR(IF(ROWS(T$10:T298) &lt;= T$4,T$1-EnterData!$N$4*DataKernels!#REF!/MAX(DataKernels!K$10:K$259),IF(ROWS(T$10:T298)&lt;=2*T$4,T$1+EnterData!$N$4*INDEX(DataKernels!K$10:K$259,ROW(T298)-T$4-(ROW(T$10)-1))/MAX(DataKernels!K$10:K$259),NA())),NA())</f>
        <v>#N/A</v>
      </c>
      <c r="U298" t="str" cm="1">
        <f t="array" ref="U298">IFERROR(IF(ROWS(U$10:U298) &lt;= T$4,DataForViolins!#REF!,IF(ROWS(U$10:U298) &lt;=2*T$4,INDEX(DataForViolins!K$10:K$259,ROW(U298)-T$4-(ROW(T$10)-1)),NA())),NA())</f>
        <v/>
      </c>
    </row>
    <row r="299" spans="2:21" x14ac:dyDescent="0.25">
      <c r="B299" cm="1">
        <f t="array" ref="B299">IFERROR(IF(ROWS(B$10:B299) &lt;= B$4,B$1-EnterData!$N$4*DataKernels!#REF!/MAX(DataKernels!B$10:B$259),IF(ROWS(B$10:B299)&lt;=2*B$4,B$1+EnterData!$N$4*INDEX(DataKernels!B$10:B$259,ROW(B299)-B$4-(ROW(B$10)-1))/MAX(DataKernels!B$10:B$259),NA())),NA())</f>
        <v>1.0416032736974861</v>
      </c>
      <c r="C299" cm="1">
        <f t="array" ref="C299">IFERROR(IF(ROWS(C$10:C299) &lt;= B$4,DataForViolins!#REF!,IF(ROWS(C$10:C299) &lt;=2*B$4,INDEX(DataForViolins!B$10:B$259,ROW(C299)-B$4-(ROW(B$10)-1)),NA())),NA())</f>
        <v>103.1380788100042</v>
      </c>
      <c r="D299" cm="1">
        <f t="array" ref="D299">IFERROR(IF(ROWS(D$10:D299) &lt;= D$4,D$1-EnterData!$N$4*DataKernels!#REF!/MAX(DataKernels!C$10:C$259),IF(ROWS(D$10:D299)&lt;=2*D$4,D$1+EnterData!$N$4*INDEX(DataKernels!C$10:C$259,ROW(D299)-D$4-(ROW(D$10)-1))/MAX(DataKernels!C$10:C$259),NA())),NA())</f>
        <v>2.0359830897392981</v>
      </c>
      <c r="E299" cm="1">
        <f t="array" ref="E299">IFERROR(IF(ROWS(E$10:E299) &lt;= D$4,DataForViolins!#REF!,IF(ROWS(E$10:E299) &lt;=2*D$4,INDEX(DataForViolins!C$10:C$259,ROW(E299)-D$4-(ROW(D$10)-1)),NA())),NA())</f>
        <v>172.73163796519069</v>
      </c>
      <c r="F299" t="e" cm="1">
        <f t="array" ref="F299">IFERROR(IF(ROWS(F$10:F299) &lt;= F$4,F$1-EnterData!$N$4*DataKernels!#REF!/MAX(DataKernels!D$10:D$259),IF(ROWS(F$10:F299)&lt;=2*F$4,F$1+EnterData!$N$4*INDEX(DataKernels!D$10:D$259,ROW(F299)-F$4-(ROW(F$10)-1))/MAX(DataKernels!D$10:D$259),NA())),NA())</f>
        <v>#N/A</v>
      </c>
      <c r="G299" t="str" cm="1">
        <f t="array" ref="G299">IFERROR(IF(ROWS(G$10:G299) &lt;= F$4,DataForViolins!#REF!,IF(ROWS(G$10:G299) &lt;=2*F$4,INDEX(DataForViolins!D$10:D$259,ROW(G299)-F$4-(ROW(F$10)-1)),NA())),NA())</f>
        <v/>
      </c>
      <c r="H299" t="e" cm="1">
        <f t="array" ref="H299">IFERROR(IF(ROWS(H$10:H299) &lt;= H$4,H$1-EnterData!$N$4*DataKernels!#REF!/MAX(DataKernels!E$10:E$259),IF(ROWS(H$10:H299)&lt;=2*H$4,H$1+EnterData!$N$4*INDEX(DataKernels!E$10:E$259,ROW(H299)-H$4-(ROW(H$10)-1))/MAX(DataKernels!E$10:E$259),NA())),NA())</f>
        <v>#N/A</v>
      </c>
      <c r="I299" t="str" cm="1">
        <f t="array" ref="I299">IFERROR(IF(ROWS(I$10:I299) &lt;= H$4,DataForViolins!#REF!,IF(ROWS(I$10:I299) &lt;=2*H$4,INDEX(DataForViolins!E$10:E$259,ROW(I299)-H$4-(ROW(H$10)-1)),NA())),NA())</f>
        <v/>
      </c>
      <c r="J299" t="e" cm="1">
        <f t="array" ref="J299">IFERROR(IF(ROWS(J$10:J299) &lt;= J$4,J$1-EnterData!$N$4*DataKernels!#REF!/MAX(DataKernels!F$10:F$259),IF(ROWS(J$10:J299)&lt;=2*J$4,J$1+EnterData!$N$4*INDEX(DataKernels!F$10:F$259,ROW(J299)-J$4-(ROW(J$10)-1))/MAX(DataKernels!F$10:F$259),NA())),NA())</f>
        <v>#N/A</v>
      </c>
      <c r="K299" t="str" cm="1">
        <f t="array" ref="K299">IFERROR(IF(ROWS(K$10:K299) &lt;= J$4,DataForViolins!#REF!,IF(ROWS(K$10:K299) &lt;=2*J$4,INDEX(DataForViolins!F$10:F$259,ROW(K299)-J$4-(ROW(J$10)-1)),NA())),NA())</f>
        <v/>
      </c>
      <c r="L299" t="e" cm="1">
        <f t="array" ref="L299">IFERROR(IF(ROWS(L$10:L299) &lt;= L$4,L$1-EnterData!$N$4*DataKernels!#REF!/MAX(DataKernels!G$10:G$259),IF(ROWS(L$10:L299)&lt;=2*L$4,L$1+EnterData!$N$4*INDEX(DataKernels!G$10:G$259,ROW(L299)-L$4-(ROW(L$10)-1))/MAX(DataKernels!G$10:G$259),NA())),NA())</f>
        <v>#N/A</v>
      </c>
      <c r="M299" t="str" cm="1">
        <f t="array" ref="M299">IFERROR(IF(ROWS(M$10:M299) &lt;= L$4,DataForViolins!#REF!,IF(ROWS(M$10:M299) &lt;=2*L$4,INDEX(DataForViolins!G$10:G$259,ROW(M299)-L$4-(ROW(L$10)-1)),NA())),NA())</f>
        <v/>
      </c>
      <c r="N299" t="e" cm="1">
        <f t="array" ref="N299">IFERROR(IF(ROWS(N$10:N299) &lt;= N$4,N$1-EnterData!$N$4*DataKernels!#REF!/MAX(DataKernels!H$10:H$259),IF(ROWS(N$10:N299)&lt;=2*N$4,N$1+EnterData!$N$4*INDEX(DataKernels!H$10:H$259,ROW(N299)-N$4-(ROW(N$10)-1))/MAX(DataKernels!H$10:H$259),NA())),NA())</f>
        <v>#N/A</v>
      </c>
      <c r="O299" t="str" cm="1">
        <f t="array" ref="O299">IFERROR(IF(ROWS(O$10:O299) &lt;= N$4,DataForViolins!#REF!,IF(ROWS(O$10:O299) &lt;=2*N$4,INDEX(DataForViolins!H$10:H$259,ROW(O299)-N$4-(ROW(N$10)-1)),NA())),NA())</f>
        <v/>
      </c>
      <c r="P299" t="e" cm="1">
        <f t="array" ref="P299">IFERROR(IF(ROWS(P$10:P299) &lt;= P$4,P$1-EnterData!$N$4*DataKernels!#REF!/MAX(DataKernels!I$10:I$259),IF(ROWS(P$10:P299)&lt;=2*P$4,P$1+EnterData!$N$4*INDEX(DataKernels!I$10:I$259,ROW(P299)-P$4-(ROW(P$10)-1))/MAX(DataKernels!I$10:I$259),NA())),NA())</f>
        <v>#N/A</v>
      </c>
      <c r="Q299" t="str" cm="1">
        <f t="array" ref="Q299">IFERROR(IF(ROWS(Q$10:Q299) &lt;= P$4,DataForViolins!#REF!,IF(ROWS(Q$10:Q299) &lt;=2*P$4,INDEX(DataForViolins!I$10:I$259,ROW(Q299)-P$4-(ROW(P$10)-1)),NA())),NA())</f>
        <v/>
      </c>
      <c r="R299" t="e" cm="1">
        <f t="array" ref="R299">IFERROR(IF(ROWS(R$10:R299) &lt;= R$4,R$1-EnterData!$N$4*DataKernels!#REF!/MAX(DataKernels!J$10:J$259),IF(ROWS(R$10:R299)&lt;=2*R$4,R$1+EnterData!$N$4*INDEX(DataKernels!J$10:J$259,ROW(R299)-R$4-(ROW(R$10)-1))/MAX(DataKernels!J$10:J$259),NA())),NA())</f>
        <v>#N/A</v>
      </c>
      <c r="S299" t="str" cm="1">
        <f t="array" ref="S299">IFERROR(IF(ROWS(S$10:S299) &lt;= R$4,DataForViolins!#REF!,IF(ROWS(S$10:S299) &lt;=2*R$4,INDEX(DataForViolins!J$10:J$259,ROW(S299)-R$4-(ROW(R$10)-1)),NA())),NA())</f>
        <v/>
      </c>
      <c r="T299" t="e" cm="1">
        <f t="array" ref="T299">IFERROR(IF(ROWS(T$10:T299) &lt;= T$4,T$1-EnterData!$N$4*DataKernels!#REF!/MAX(DataKernels!K$10:K$259),IF(ROWS(T$10:T299)&lt;=2*T$4,T$1+EnterData!$N$4*INDEX(DataKernels!K$10:K$259,ROW(T299)-T$4-(ROW(T$10)-1))/MAX(DataKernels!K$10:K$259),NA())),NA())</f>
        <v>#N/A</v>
      </c>
      <c r="U299" t="str" cm="1">
        <f t="array" ref="U299">IFERROR(IF(ROWS(U$10:U299) &lt;= T$4,DataForViolins!#REF!,IF(ROWS(U$10:U299) &lt;=2*T$4,INDEX(DataForViolins!K$10:K$259,ROW(U299)-T$4-(ROW(T$10)-1)),NA())),NA())</f>
        <v/>
      </c>
    </row>
    <row r="300" spans="2:21" x14ac:dyDescent="0.25">
      <c r="B300" cm="1">
        <f t="array" ref="B300">IFERROR(IF(ROWS(B$10:B300) &lt;= B$4,B$1-EnterData!$N$4*DataKernels!#REF!/MAX(DataKernels!B$10:B$259),IF(ROWS(B$10:B300)&lt;=2*B$4,B$1+EnterData!$N$4*INDEX(DataKernels!B$10:B$259,ROW(B300)-B$4-(ROW(B$10)-1))/MAX(DataKernels!B$10:B$259),NA())),NA())</f>
        <v>1.044005226720176</v>
      </c>
      <c r="C300" cm="1">
        <f t="array" ref="C300">IFERROR(IF(ROWS(C$10:C300) &lt;= B$4,DataForViolins!#REF!,IF(ROWS(C$10:C300) &lt;=2*B$4,INDEX(DataForViolins!B$10:B$259,ROW(C300)-B$4-(ROW(B$10)-1)),NA())),NA())</f>
        <v>103.76164911899936</v>
      </c>
      <c r="D300" cm="1">
        <f t="array" ref="D300">IFERROR(IF(ROWS(D$10:D300) &lt;= D$4,D$1-EnterData!$N$4*DataKernels!#REF!/MAX(DataKernels!C$10:C$259),IF(ROWS(D$10:D300)&lt;=2*D$4,D$1+EnterData!$N$4*INDEX(DataKernels!C$10:C$259,ROW(D300)-D$4-(ROW(D$10)-1))/MAX(DataKernels!C$10:C$259),NA())),NA())</f>
        <v>2.0379301769874538</v>
      </c>
      <c r="E300" cm="1">
        <f t="array" ref="E300">IFERROR(IF(ROWS(E$10:E300) &lt;= D$4,DataForViolins!#REF!,IF(ROWS(E$10:E300) &lt;=2*D$4,INDEX(DataForViolins!C$10:C$259,ROW(E300)-D$4-(ROW(D$10)-1)),NA())),NA())</f>
        <v>173.25524453869724</v>
      </c>
      <c r="F300" t="e" cm="1">
        <f t="array" ref="F300">IFERROR(IF(ROWS(F$10:F300) &lt;= F$4,F$1-EnterData!$N$4*DataKernels!#REF!/MAX(DataKernels!D$10:D$259),IF(ROWS(F$10:F300)&lt;=2*F$4,F$1+EnterData!$N$4*INDEX(DataKernels!D$10:D$259,ROW(F300)-F$4-(ROW(F$10)-1))/MAX(DataKernels!D$10:D$259),NA())),NA())</f>
        <v>#N/A</v>
      </c>
      <c r="G300" t="str" cm="1">
        <f t="array" ref="G300">IFERROR(IF(ROWS(G$10:G300) &lt;= F$4,DataForViolins!#REF!,IF(ROWS(G$10:G300) &lt;=2*F$4,INDEX(DataForViolins!D$10:D$259,ROW(G300)-F$4-(ROW(F$10)-1)),NA())),NA())</f>
        <v/>
      </c>
      <c r="H300" t="e" cm="1">
        <f t="array" ref="H300">IFERROR(IF(ROWS(H$10:H300) &lt;= H$4,H$1-EnterData!$N$4*DataKernels!#REF!/MAX(DataKernels!E$10:E$259),IF(ROWS(H$10:H300)&lt;=2*H$4,H$1+EnterData!$N$4*INDEX(DataKernels!E$10:E$259,ROW(H300)-H$4-(ROW(H$10)-1))/MAX(DataKernels!E$10:E$259),NA())),NA())</f>
        <v>#N/A</v>
      </c>
      <c r="I300" t="str" cm="1">
        <f t="array" ref="I300">IFERROR(IF(ROWS(I$10:I300) &lt;= H$4,DataForViolins!#REF!,IF(ROWS(I$10:I300) &lt;=2*H$4,INDEX(DataForViolins!E$10:E$259,ROW(I300)-H$4-(ROW(H$10)-1)),NA())),NA())</f>
        <v/>
      </c>
      <c r="J300" t="e" cm="1">
        <f t="array" ref="J300">IFERROR(IF(ROWS(J$10:J300) &lt;= J$4,J$1-EnterData!$N$4*DataKernels!#REF!/MAX(DataKernels!F$10:F$259),IF(ROWS(J$10:J300)&lt;=2*J$4,J$1+EnterData!$N$4*INDEX(DataKernels!F$10:F$259,ROW(J300)-J$4-(ROW(J$10)-1))/MAX(DataKernels!F$10:F$259),NA())),NA())</f>
        <v>#N/A</v>
      </c>
      <c r="K300" t="str" cm="1">
        <f t="array" ref="K300">IFERROR(IF(ROWS(K$10:K300) &lt;= J$4,DataForViolins!#REF!,IF(ROWS(K$10:K300) &lt;=2*J$4,INDEX(DataForViolins!F$10:F$259,ROW(K300)-J$4-(ROW(J$10)-1)),NA())),NA())</f>
        <v/>
      </c>
      <c r="L300" t="e" cm="1">
        <f t="array" ref="L300">IFERROR(IF(ROWS(L$10:L300) &lt;= L$4,L$1-EnterData!$N$4*DataKernels!#REF!/MAX(DataKernels!G$10:G$259),IF(ROWS(L$10:L300)&lt;=2*L$4,L$1+EnterData!$N$4*INDEX(DataKernels!G$10:G$259,ROW(L300)-L$4-(ROW(L$10)-1))/MAX(DataKernels!G$10:G$259),NA())),NA())</f>
        <v>#N/A</v>
      </c>
      <c r="M300" t="str" cm="1">
        <f t="array" ref="M300">IFERROR(IF(ROWS(M$10:M300) &lt;= L$4,DataForViolins!#REF!,IF(ROWS(M$10:M300) &lt;=2*L$4,INDEX(DataForViolins!G$10:G$259,ROW(M300)-L$4-(ROW(L$10)-1)),NA())),NA())</f>
        <v/>
      </c>
      <c r="N300" t="e" cm="1">
        <f t="array" ref="N300">IFERROR(IF(ROWS(N$10:N300) &lt;= N$4,N$1-EnterData!$N$4*DataKernels!#REF!/MAX(DataKernels!H$10:H$259),IF(ROWS(N$10:N300)&lt;=2*N$4,N$1+EnterData!$N$4*INDEX(DataKernels!H$10:H$259,ROW(N300)-N$4-(ROW(N$10)-1))/MAX(DataKernels!H$10:H$259),NA())),NA())</f>
        <v>#N/A</v>
      </c>
      <c r="O300" t="str" cm="1">
        <f t="array" ref="O300">IFERROR(IF(ROWS(O$10:O300) &lt;= N$4,DataForViolins!#REF!,IF(ROWS(O$10:O300) &lt;=2*N$4,INDEX(DataForViolins!H$10:H$259,ROW(O300)-N$4-(ROW(N$10)-1)),NA())),NA())</f>
        <v/>
      </c>
      <c r="P300" t="e" cm="1">
        <f t="array" ref="P300">IFERROR(IF(ROWS(P$10:P300) &lt;= P$4,P$1-EnterData!$N$4*DataKernels!#REF!/MAX(DataKernels!I$10:I$259),IF(ROWS(P$10:P300)&lt;=2*P$4,P$1+EnterData!$N$4*INDEX(DataKernels!I$10:I$259,ROW(P300)-P$4-(ROW(P$10)-1))/MAX(DataKernels!I$10:I$259),NA())),NA())</f>
        <v>#N/A</v>
      </c>
      <c r="Q300" t="str" cm="1">
        <f t="array" ref="Q300">IFERROR(IF(ROWS(Q$10:Q300) &lt;= P$4,DataForViolins!#REF!,IF(ROWS(Q$10:Q300) &lt;=2*P$4,INDEX(DataForViolins!I$10:I$259,ROW(Q300)-P$4-(ROW(P$10)-1)),NA())),NA())</f>
        <v/>
      </c>
      <c r="R300" t="e" cm="1">
        <f t="array" ref="R300">IFERROR(IF(ROWS(R$10:R300) &lt;= R$4,R$1-EnterData!$N$4*DataKernels!#REF!/MAX(DataKernels!J$10:J$259),IF(ROWS(R$10:R300)&lt;=2*R$4,R$1+EnterData!$N$4*INDEX(DataKernels!J$10:J$259,ROW(R300)-R$4-(ROW(R$10)-1))/MAX(DataKernels!J$10:J$259),NA())),NA())</f>
        <v>#N/A</v>
      </c>
      <c r="S300" t="str" cm="1">
        <f t="array" ref="S300">IFERROR(IF(ROWS(S$10:S300) &lt;= R$4,DataForViolins!#REF!,IF(ROWS(S$10:S300) &lt;=2*R$4,INDEX(DataForViolins!J$10:J$259,ROW(S300)-R$4-(ROW(R$10)-1)),NA())),NA())</f>
        <v/>
      </c>
      <c r="T300" t="e" cm="1">
        <f t="array" ref="T300">IFERROR(IF(ROWS(T$10:T300) &lt;= T$4,T$1-EnterData!$N$4*DataKernels!#REF!/MAX(DataKernels!K$10:K$259),IF(ROWS(T$10:T300)&lt;=2*T$4,T$1+EnterData!$N$4*INDEX(DataKernels!K$10:K$259,ROW(T300)-T$4-(ROW(T$10)-1))/MAX(DataKernels!K$10:K$259),NA())),NA())</f>
        <v>#N/A</v>
      </c>
      <c r="U300" t="str" cm="1">
        <f t="array" ref="U300">IFERROR(IF(ROWS(U$10:U300) &lt;= T$4,DataForViolins!#REF!,IF(ROWS(U$10:U300) &lt;=2*T$4,INDEX(DataForViolins!K$10:K$259,ROW(U300)-T$4-(ROW(T$10)-1)),NA())),NA())</f>
        <v/>
      </c>
    </row>
    <row r="301" spans="2:21" x14ac:dyDescent="0.25">
      <c r="B301" cm="1">
        <f t="array" ref="B301">IFERROR(IF(ROWS(B$10:B301) &lt;= B$4,B$1-EnterData!$N$4*DataKernels!#REF!/MAX(DataKernels!B$10:B$259),IF(ROWS(B$10:B301)&lt;=2*B$4,B$1+EnterData!$N$4*INDEX(DataKernels!B$10:B$259,ROW(B301)-B$4-(ROW(B$10)-1))/MAX(DataKernels!B$10:B$259),NA())),NA())</f>
        <v>1.0464433516939089</v>
      </c>
      <c r="C301" cm="1">
        <f t="array" ref="C301">IFERROR(IF(ROWS(C$10:C301) &lt;= B$4,DataForViolins!#REF!,IF(ROWS(C$10:C301) &lt;=2*B$4,INDEX(DataForViolins!B$10:B$259,ROW(C301)-B$4-(ROW(B$10)-1)),NA())),NA())</f>
        <v>104.38521942799451</v>
      </c>
      <c r="D301" cm="1">
        <f t="array" ref="D301">IFERROR(IF(ROWS(D$10:D301) &lt;= D$4,D$1-EnterData!$N$4*DataKernels!#REF!/MAX(DataKernels!C$10:C$259),IF(ROWS(D$10:D301)&lt;=2*D$4,D$1+EnterData!$N$4*INDEX(DataKernels!C$10:C$259,ROW(D301)-D$4-(ROW(D$10)-1))/MAX(DataKernels!C$10:C$259),NA())),NA())</f>
        <v>2.0398899557155805</v>
      </c>
      <c r="E301" cm="1">
        <f t="array" ref="E301">IFERROR(IF(ROWS(E$10:E301) &lt;= D$4,DataForViolins!#REF!,IF(ROWS(E$10:E301) &lt;=2*D$4,INDEX(DataForViolins!C$10:C$259,ROW(E301)-D$4-(ROW(D$10)-1)),NA())),NA())</f>
        <v>173.7788511122038</v>
      </c>
      <c r="F301" t="e" cm="1">
        <f t="array" ref="F301">IFERROR(IF(ROWS(F$10:F301) &lt;= F$4,F$1-EnterData!$N$4*DataKernels!#REF!/MAX(DataKernels!D$10:D$259),IF(ROWS(F$10:F301)&lt;=2*F$4,F$1+EnterData!$N$4*INDEX(DataKernels!D$10:D$259,ROW(F301)-F$4-(ROW(F$10)-1))/MAX(DataKernels!D$10:D$259),NA())),NA())</f>
        <v>#N/A</v>
      </c>
      <c r="G301" t="str" cm="1">
        <f t="array" ref="G301">IFERROR(IF(ROWS(G$10:G301) &lt;= F$4,DataForViolins!#REF!,IF(ROWS(G$10:G301) &lt;=2*F$4,INDEX(DataForViolins!D$10:D$259,ROW(G301)-F$4-(ROW(F$10)-1)),NA())),NA())</f>
        <v/>
      </c>
      <c r="H301" t="e" cm="1">
        <f t="array" ref="H301">IFERROR(IF(ROWS(H$10:H301) &lt;= H$4,H$1-EnterData!$N$4*DataKernels!#REF!/MAX(DataKernels!E$10:E$259),IF(ROWS(H$10:H301)&lt;=2*H$4,H$1+EnterData!$N$4*INDEX(DataKernels!E$10:E$259,ROW(H301)-H$4-(ROW(H$10)-1))/MAX(DataKernels!E$10:E$259),NA())),NA())</f>
        <v>#N/A</v>
      </c>
      <c r="I301" t="str" cm="1">
        <f t="array" ref="I301">IFERROR(IF(ROWS(I$10:I301) &lt;= H$4,DataForViolins!#REF!,IF(ROWS(I$10:I301) &lt;=2*H$4,INDEX(DataForViolins!E$10:E$259,ROW(I301)-H$4-(ROW(H$10)-1)),NA())),NA())</f>
        <v/>
      </c>
      <c r="J301" t="e" cm="1">
        <f t="array" ref="J301">IFERROR(IF(ROWS(J$10:J301) &lt;= J$4,J$1-EnterData!$N$4*DataKernels!#REF!/MAX(DataKernels!F$10:F$259),IF(ROWS(J$10:J301)&lt;=2*J$4,J$1+EnterData!$N$4*INDEX(DataKernels!F$10:F$259,ROW(J301)-J$4-(ROW(J$10)-1))/MAX(DataKernels!F$10:F$259),NA())),NA())</f>
        <v>#N/A</v>
      </c>
      <c r="K301" t="str" cm="1">
        <f t="array" ref="K301">IFERROR(IF(ROWS(K$10:K301) &lt;= J$4,DataForViolins!#REF!,IF(ROWS(K$10:K301) &lt;=2*J$4,INDEX(DataForViolins!F$10:F$259,ROW(K301)-J$4-(ROW(J$10)-1)),NA())),NA())</f>
        <v/>
      </c>
      <c r="L301" t="e" cm="1">
        <f t="array" ref="L301">IFERROR(IF(ROWS(L$10:L301) &lt;= L$4,L$1-EnterData!$N$4*DataKernels!#REF!/MAX(DataKernels!G$10:G$259),IF(ROWS(L$10:L301)&lt;=2*L$4,L$1+EnterData!$N$4*INDEX(DataKernels!G$10:G$259,ROW(L301)-L$4-(ROW(L$10)-1))/MAX(DataKernels!G$10:G$259),NA())),NA())</f>
        <v>#N/A</v>
      </c>
      <c r="M301" t="str" cm="1">
        <f t="array" ref="M301">IFERROR(IF(ROWS(M$10:M301) &lt;= L$4,DataForViolins!#REF!,IF(ROWS(M$10:M301) &lt;=2*L$4,INDEX(DataForViolins!G$10:G$259,ROW(M301)-L$4-(ROW(L$10)-1)),NA())),NA())</f>
        <v/>
      </c>
      <c r="N301" t="e" cm="1">
        <f t="array" ref="N301">IFERROR(IF(ROWS(N$10:N301) &lt;= N$4,N$1-EnterData!$N$4*DataKernels!#REF!/MAX(DataKernels!H$10:H$259),IF(ROWS(N$10:N301)&lt;=2*N$4,N$1+EnterData!$N$4*INDEX(DataKernels!H$10:H$259,ROW(N301)-N$4-(ROW(N$10)-1))/MAX(DataKernels!H$10:H$259),NA())),NA())</f>
        <v>#N/A</v>
      </c>
      <c r="O301" t="str" cm="1">
        <f t="array" ref="O301">IFERROR(IF(ROWS(O$10:O301) &lt;= N$4,DataForViolins!#REF!,IF(ROWS(O$10:O301) &lt;=2*N$4,INDEX(DataForViolins!H$10:H$259,ROW(O301)-N$4-(ROW(N$10)-1)),NA())),NA())</f>
        <v/>
      </c>
      <c r="P301" t="e" cm="1">
        <f t="array" ref="P301">IFERROR(IF(ROWS(P$10:P301) &lt;= P$4,P$1-EnterData!$N$4*DataKernels!#REF!/MAX(DataKernels!I$10:I$259),IF(ROWS(P$10:P301)&lt;=2*P$4,P$1+EnterData!$N$4*INDEX(DataKernels!I$10:I$259,ROW(P301)-P$4-(ROW(P$10)-1))/MAX(DataKernels!I$10:I$259),NA())),NA())</f>
        <v>#N/A</v>
      </c>
      <c r="Q301" t="str" cm="1">
        <f t="array" ref="Q301">IFERROR(IF(ROWS(Q$10:Q301) &lt;= P$4,DataForViolins!#REF!,IF(ROWS(Q$10:Q301) &lt;=2*P$4,INDEX(DataForViolins!I$10:I$259,ROW(Q301)-P$4-(ROW(P$10)-1)),NA())),NA())</f>
        <v/>
      </c>
      <c r="R301" t="e" cm="1">
        <f t="array" ref="R301">IFERROR(IF(ROWS(R$10:R301) &lt;= R$4,R$1-EnterData!$N$4*DataKernels!#REF!/MAX(DataKernels!J$10:J$259),IF(ROWS(R$10:R301)&lt;=2*R$4,R$1+EnterData!$N$4*INDEX(DataKernels!J$10:J$259,ROW(R301)-R$4-(ROW(R$10)-1))/MAX(DataKernels!J$10:J$259),NA())),NA())</f>
        <v>#N/A</v>
      </c>
      <c r="S301" t="str" cm="1">
        <f t="array" ref="S301">IFERROR(IF(ROWS(S$10:S301) &lt;= R$4,DataForViolins!#REF!,IF(ROWS(S$10:S301) &lt;=2*R$4,INDEX(DataForViolins!J$10:J$259,ROW(S301)-R$4-(ROW(R$10)-1)),NA())),NA())</f>
        <v/>
      </c>
      <c r="T301" t="e" cm="1">
        <f t="array" ref="T301">IFERROR(IF(ROWS(T$10:T301) &lt;= T$4,T$1-EnterData!$N$4*DataKernels!#REF!/MAX(DataKernels!K$10:K$259),IF(ROWS(T$10:T301)&lt;=2*T$4,T$1+EnterData!$N$4*INDEX(DataKernels!K$10:K$259,ROW(T301)-T$4-(ROW(T$10)-1))/MAX(DataKernels!K$10:K$259),NA())),NA())</f>
        <v>#N/A</v>
      </c>
      <c r="U301" t="str" cm="1">
        <f t="array" ref="U301">IFERROR(IF(ROWS(U$10:U301) &lt;= T$4,DataForViolins!#REF!,IF(ROWS(U$10:U301) &lt;=2*T$4,INDEX(DataForViolins!K$10:K$259,ROW(U301)-T$4-(ROW(T$10)-1)),NA())),NA())</f>
        <v/>
      </c>
    </row>
    <row r="302" spans="2:21" x14ac:dyDescent="0.25">
      <c r="B302" cm="1">
        <f t="array" ref="B302">IFERROR(IF(ROWS(B$10:B302) &lt;= B$4,B$1-EnterData!$N$4*DataKernels!#REF!/MAX(DataKernels!B$10:B$259),IF(ROWS(B$10:B302)&lt;=2*B$4,B$1+EnterData!$N$4*INDEX(DataKernels!B$10:B$259,ROW(B302)-B$4-(ROW(B$10)-1))/MAX(DataKernels!B$10:B$259),NA())),NA())</f>
        <v>1.0489119168423273</v>
      </c>
      <c r="C302" cm="1">
        <f t="array" ref="C302">IFERROR(IF(ROWS(C$10:C302) &lt;= B$4,DataForViolins!#REF!,IF(ROWS(C$10:C302) &lt;=2*B$4,INDEX(DataForViolins!B$10:B$259,ROW(C302)-B$4-(ROW(B$10)-1)),NA())),NA())</f>
        <v>105.00878973698967</v>
      </c>
      <c r="D302" cm="1">
        <f t="array" ref="D302">IFERROR(IF(ROWS(D$10:D302) &lt;= D$4,D$1-EnterData!$N$4*DataKernels!#REF!/MAX(DataKernels!C$10:C$259),IF(ROWS(D$10:D302)&lt;=2*D$4,D$1+EnterData!$N$4*INDEX(DataKernels!C$10:C$259,ROW(D302)-D$4-(ROW(D$10)-1))/MAX(DataKernels!C$10:C$259),NA())),NA())</f>
        <v>2.041854509478493</v>
      </c>
      <c r="E302" cm="1">
        <f t="array" ref="E302">IFERROR(IF(ROWS(E$10:E302) &lt;= D$4,DataForViolins!#REF!,IF(ROWS(E$10:E302) &lt;=2*D$4,INDEX(DataForViolins!C$10:C$259,ROW(E302)-D$4-(ROW(D$10)-1)),NA())),NA())</f>
        <v>174.30245768571035</v>
      </c>
      <c r="F302" t="e" cm="1">
        <f t="array" ref="F302">IFERROR(IF(ROWS(F$10:F302) &lt;= F$4,F$1-EnterData!$N$4*DataKernels!#REF!/MAX(DataKernels!D$10:D$259),IF(ROWS(F$10:F302)&lt;=2*F$4,F$1+EnterData!$N$4*INDEX(DataKernels!D$10:D$259,ROW(F302)-F$4-(ROW(F$10)-1))/MAX(DataKernels!D$10:D$259),NA())),NA())</f>
        <v>#N/A</v>
      </c>
      <c r="G302" t="str" cm="1">
        <f t="array" ref="G302">IFERROR(IF(ROWS(G$10:G302) &lt;= F$4,DataForViolins!#REF!,IF(ROWS(G$10:G302) &lt;=2*F$4,INDEX(DataForViolins!D$10:D$259,ROW(G302)-F$4-(ROW(F$10)-1)),NA())),NA())</f>
        <v/>
      </c>
      <c r="H302" t="e" cm="1">
        <f t="array" ref="H302">IFERROR(IF(ROWS(H$10:H302) &lt;= H$4,H$1-EnterData!$N$4*DataKernels!#REF!/MAX(DataKernels!E$10:E$259),IF(ROWS(H$10:H302)&lt;=2*H$4,H$1+EnterData!$N$4*INDEX(DataKernels!E$10:E$259,ROW(H302)-H$4-(ROW(H$10)-1))/MAX(DataKernels!E$10:E$259),NA())),NA())</f>
        <v>#N/A</v>
      </c>
      <c r="I302" t="str" cm="1">
        <f t="array" ref="I302">IFERROR(IF(ROWS(I$10:I302) &lt;= H$4,DataForViolins!#REF!,IF(ROWS(I$10:I302) &lt;=2*H$4,INDEX(DataForViolins!E$10:E$259,ROW(I302)-H$4-(ROW(H$10)-1)),NA())),NA())</f>
        <v/>
      </c>
      <c r="J302" t="e" cm="1">
        <f t="array" ref="J302">IFERROR(IF(ROWS(J$10:J302) &lt;= J$4,J$1-EnterData!$N$4*DataKernels!#REF!/MAX(DataKernels!F$10:F$259),IF(ROWS(J$10:J302)&lt;=2*J$4,J$1+EnterData!$N$4*INDEX(DataKernels!F$10:F$259,ROW(J302)-J$4-(ROW(J$10)-1))/MAX(DataKernels!F$10:F$259),NA())),NA())</f>
        <v>#N/A</v>
      </c>
      <c r="K302" t="str" cm="1">
        <f t="array" ref="K302">IFERROR(IF(ROWS(K$10:K302) &lt;= J$4,DataForViolins!#REF!,IF(ROWS(K$10:K302) &lt;=2*J$4,INDEX(DataForViolins!F$10:F$259,ROW(K302)-J$4-(ROW(J$10)-1)),NA())),NA())</f>
        <v/>
      </c>
      <c r="L302" t="e" cm="1">
        <f t="array" ref="L302">IFERROR(IF(ROWS(L$10:L302) &lt;= L$4,L$1-EnterData!$N$4*DataKernels!#REF!/MAX(DataKernels!G$10:G$259),IF(ROWS(L$10:L302)&lt;=2*L$4,L$1+EnterData!$N$4*INDEX(DataKernels!G$10:G$259,ROW(L302)-L$4-(ROW(L$10)-1))/MAX(DataKernels!G$10:G$259),NA())),NA())</f>
        <v>#N/A</v>
      </c>
      <c r="M302" t="str" cm="1">
        <f t="array" ref="M302">IFERROR(IF(ROWS(M$10:M302) &lt;= L$4,DataForViolins!#REF!,IF(ROWS(M$10:M302) &lt;=2*L$4,INDEX(DataForViolins!G$10:G$259,ROW(M302)-L$4-(ROW(L$10)-1)),NA())),NA())</f>
        <v/>
      </c>
      <c r="N302" t="e" cm="1">
        <f t="array" ref="N302">IFERROR(IF(ROWS(N$10:N302) &lt;= N$4,N$1-EnterData!$N$4*DataKernels!#REF!/MAX(DataKernels!H$10:H$259),IF(ROWS(N$10:N302)&lt;=2*N$4,N$1+EnterData!$N$4*INDEX(DataKernels!H$10:H$259,ROW(N302)-N$4-(ROW(N$10)-1))/MAX(DataKernels!H$10:H$259),NA())),NA())</f>
        <v>#N/A</v>
      </c>
      <c r="O302" t="str" cm="1">
        <f t="array" ref="O302">IFERROR(IF(ROWS(O$10:O302) &lt;= N$4,DataForViolins!#REF!,IF(ROWS(O$10:O302) &lt;=2*N$4,INDEX(DataForViolins!H$10:H$259,ROW(O302)-N$4-(ROW(N$10)-1)),NA())),NA())</f>
        <v/>
      </c>
      <c r="P302" t="e" cm="1">
        <f t="array" ref="P302">IFERROR(IF(ROWS(P$10:P302) &lt;= P$4,P$1-EnterData!$N$4*DataKernels!#REF!/MAX(DataKernels!I$10:I$259),IF(ROWS(P$10:P302)&lt;=2*P$4,P$1+EnterData!$N$4*INDEX(DataKernels!I$10:I$259,ROW(P302)-P$4-(ROW(P$10)-1))/MAX(DataKernels!I$10:I$259),NA())),NA())</f>
        <v>#N/A</v>
      </c>
      <c r="Q302" t="str" cm="1">
        <f t="array" ref="Q302">IFERROR(IF(ROWS(Q$10:Q302) &lt;= P$4,DataForViolins!#REF!,IF(ROWS(Q$10:Q302) &lt;=2*P$4,INDEX(DataForViolins!I$10:I$259,ROW(Q302)-P$4-(ROW(P$10)-1)),NA())),NA())</f>
        <v/>
      </c>
      <c r="R302" t="e" cm="1">
        <f t="array" ref="R302">IFERROR(IF(ROWS(R$10:R302) &lt;= R$4,R$1-EnterData!$N$4*DataKernels!#REF!/MAX(DataKernels!J$10:J$259),IF(ROWS(R$10:R302)&lt;=2*R$4,R$1+EnterData!$N$4*INDEX(DataKernels!J$10:J$259,ROW(R302)-R$4-(ROW(R$10)-1))/MAX(DataKernels!J$10:J$259),NA())),NA())</f>
        <v>#N/A</v>
      </c>
      <c r="S302" t="str" cm="1">
        <f t="array" ref="S302">IFERROR(IF(ROWS(S$10:S302) &lt;= R$4,DataForViolins!#REF!,IF(ROWS(S$10:S302) &lt;=2*R$4,INDEX(DataForViolins!J$10:J$259,ROW(S302)-R$4-(ROW(R$10)-1)),NA())),NA())</f>
        <v/>
      </c>
      <c r="T302" t="e" cm="1">
        <f t="array" ref="T302">IFERROR(IF(ROWS(T$10:T302) &lt;= T$4,T$1-EnterData!$N$4*DataKernels!#REF!/MAX(DataKernels!K$10:K$259),IF(ROWS(T$10:T302)&lt;=2*T$4,T$1+EnterData!$N$4*INDEX(DataKernels!K$10:K$259,ROW(T302)-T$4-(ROW(T$10)-1))/MAX(DataKernels!K$10:K$259),NA())),NA())</f>
        <v>#N/A</v>
      </c>
      <c r="U302" t="str" cm="1">
        <f t="array" ref="U302">IFERROR(IF(ROWS(U$10:U302) &lt;= T$4,DataForViolins!#REF!,IF(ROWS(U$10:U302) &lt;=2*T$4,INDEX(DataForViolins!K$10:K$259,ROW(U302)-T$4-(ROW(T$10)-1)),NA())),NA())</f>
        <v/>
      </c>
    </row>
    <row r="303" spans="2:21" x14ac:dyDescent="0.25">
      <c r="B303" cm="1">
        <f t="array" ref="B303">IFERROR(IF(ROWS(B$10:B303) &lt;= B$4,B$1-EnterData!$N$4*DataKernels!#REF!/MAX(DataKernels!B$10:B$259),IF(ROWS(B$10:B303)&lt;=2*B$4,B$1+EnterData!$N$4*INDEX(DataKernels!B$10:B$259,ROW(B303)-B$4-(ROW(B$10)-1))/MAX(DataKernels!B$10:B$259),NA())),NA())</f>
        <v>1.0514054161867927</v>
      </c>
      <c r="C303" cm="1">
        <f t="array" ref="C303">IFERROR(IF(ROWS(C$10:C303) &lt;= B$4,DataForViolins!#REF!,IF(ROWS(C$10:C303) &lt;=2*B$4,INDEX(DataForViolins!B$10:B$259,ROW(C303)-B$4-(ROW(B$10)-1)),NA())),NA())</f>
        <v>105.63236004598483</v>
      </c>
      <c r="D303" cm="1">
        <f t="array" ref="D303">IFERROR(IF(ROWS(D$10:D303) &lt;= D$4,D$1-EnterData!$N$4*DataKernels!#REF!/MAX(DataKernels!C$10:C$259),IF(ROWS(D$10:D303)&lt;=2*D$4,D$1+EnterData!$N$4*INDEX(DataKernels!C$10:C$259,ROW(D303)-D$4-(ROW(D$10)-1))/MAX(DataKernels!C$10:C$259),NA())),NA())</f>
        <v>2.0438156970219903</v>
      </c>
      <c r="E303" cm="1">
        <f t="array" ref="E303">IFERROR(IF(ROWS(E$10:E303) &lt;= D$4,DataForViolins!#REF!,IF(ROWS(E$10:E303) &lt;=2*D$4,INDEX(DataForViolins!C$10:C$259,ROW(E303)-D$4-(ROW(D$10)-1)),NA())),NA())</f>
        <v>174.82606425921691</v>
      </c>
      <c r="F303" t="e" cm="1">
        <f t="array" ref="F303">IFERROR(IF(ROWS(F$10:F303) &lt;= F$4,F$1-EnterData!$N$4*DataKernels!#REF!/MAX(DataKernels!D$10:D$259),IF(ROWS(F$10:F303)&lt;=2*F$4,F$1+EnterData!$N$4*INDEX(DataKernels!D$10:D$259,ROW(F303)-F$4-(ROW(F$10)-1))/MAX(DataKernels!D$10:D$259),NA())),NA())</f>
        <v>#N/A</v>
      </c>
      <c r="G303" t="str" cm="1">
        <f t="array" ref="G303">IFERROR(IF(ROWS(G$10:G303) &lt;= F$4,DataForViolins!#REF!,IF(ROWS(G$10:G303) &lt;=2*F$4,INDEX(DataForViolins!D$10:D$259,ROW(G303)-F$4-(ROW(F$10)-1)),NA())),NA())</f>
        <v/>
      </c>
      <c r="H303" t="e" cm="1">
        <f t="array" ref="H303">IFERROR(IF(ROWS(H$10:H303) &lt;= H$4,H$1-EnterData!$N$4*DataKernels!#REF!/MAX(DataKernels!E$10:E$259),IF(ROWS(H$10:H303)&lt;=2*H$4,H$1+EnterData!$N$4*INDEX(DataKernels!E$10:E$259,ROW(H303)-H$4-(ROW(H$10)-1))/MAX(DataKernels!E$10:E$259),NA())),NA())</f>
        <v>#N/A</v>
      </c>
      <c r="I303" t="str" cm="1">
        <f t="array" ref="I303">IFERROR(IF(ROWS(I$10:I303) &lt;= H$4,DataForViolins!#REF!,IF(ROWS(I$10:I303) &lt;=2*H$4,INDEX(DataForViolins!E$10:E$259,ROW(I303)-H$4-(ROW(H$10)-1)),NA())),NA())</f>
        <v/>
      </c>
      <c r="J303" t="e" cm="1">
        <f t="array" ref="J303">IFERROR(IF(ROWS(J$10:J303) &lt;= J$4,J$1-EnterData!$N$4*DataKernels!#REF!/MAX(DataKernels!F$10:F$259),IF(ROWS(J$10:J303)&lt;=2*J$4,J$1+EnterData!$N$4*INDEX(DataKernels!F$10:F$259,ROW(J303)-J$4-(ROW(J$10)-1))/MAX(DataKernels!F$10:F$259),NA())),NA())</f>
        <v>#N/A</v>
      </c>
      <c r="K303" t="str" cm="1">
        <f t="array" ref="K303">IFERROR(IF(ROWS(K$10:K303) &lt;= J$4,DataForViolins!#REF!,IF(ROWS(K$10:K303) &lt;=2*J$4,INDEX(DataForViolins!F$10:F$259,ROW(K303)-J$4-(ROW(J$10)-1)),NA())),NA())</f>
        <v/>
      </c>
      <c r="L303" t="e" cm="1">
        <f t="array" ref="L303">IFERROR(IF(ROWS(L$10:L303) &lt;= L$4,L$1-EnterData!$N$4*DataKernels!#REF!/MAX(DataKernels!G$10:G$259),IF(ROWS(L$10:L303)&lt;=2*L$4,L$1+EnterData!$N$4*INDEX(DataKernels!G$10:G$259,ROW(L303)-L$4-(ROW(L$10)-1))/MAX(DataKernels!G$10:G$259),NA())),NA())</f>
        <v>#N/A</v>
      </c>
      <c r="M303" t="str" cm="1">
        <f t="array" ref="M303">IFERROR(IF(ROWS(M$10:M303) &lt;= L$4,DataForViolins!#REF!,IF(ROWS(M$10:M303) &lt;=2*L$4,INDEX(DataForViolins!G$10:G$259,ROW(M303)-L$4-(ROW(L$10)-1)),NA())),NA())</f>
        <v/>
      </c>
      <c r="N303" t="e" cm="1">
        <f t="array" ref="N303">IFERROR(IF(ROWS(N$10:N303) &lt;= N$4,N$1-EnterData!$N$4*DataKernels!#REF!/MAX(DataKernels!H$10:H$259),IF(ROWS(N$10:N303)&lt;=2*N$4,N$1+EnterData!$N$4*INDEX(DataKernels!H$10:H$259,ROW(N303)-N$4-(ROW(N$10)-1))/MAX(DataKernels!H$10:H$259),NA())),NA())</f>
        <v>#N/A</v>
      </c>
      <c r="O303" t="str" cm="1">
        <f t="array" ref="O303">IFERROR(IF(ROWS(O$10:O303) &lt;= N$4,DataForViolins!#REF!,IF(ROWS(O$10:O303) &lt;=2*N$4,INDEX(DataForViolins!H$10:H$259,ROW(O303)-N$4-(ROW(N$10)-1)),NA())),NA())</f>
        <v/>
      </c>
      <c r="P303" t="e" cm="1">
        <f t="array" ref="P303">IFERROR(IF(ROWS(P$10:P303) &lt;= P$4,P$1-EnterData!$N$4*DataKernels!#REF!/MAX(DataKernels!I$10:I$259),IF(ROWS(P$10:P303)&lt;=2*P$4,P$1+EnterData!$N$4*INDEX(DataKernels!I$10:I$259,ROW(P303)-P$4-(ROW(P$10)-1))/MAX(DataKernels!I$10:I$259),NA())),NA())</f>
        <v>#N/A</v>
      </c>
      <c r="Q303" t="str" cm="1">
        <f t="array" ref="Q303">IFERROR(IF(ROWS(Q$10:Q303) &lt;= P$4,DataForViolins!#REF!,IF(ROWS(Q$10:Q303) &lt;=2*P$4,INDEX(DataForViolins!I$10:I$259,ROW(Q303)-P$4-(ROW(P$10)-1)),NA())),NA())</f>
        <v/>
      </c>
      <c r="R303" t="e" cm="1">
        <f t="array" ref="R303">IFERROR(IF(ROWS(R$10:R303) &lt;= R$4,R$1-EnterData!$N$4*DataKernels!#REF!/MAX(DataKernels!J$10:J$259),IF(ROWS(R$10:R303)&lt;=2*R$4,R$1+EnterData!$N$4*INDEX(DataKernels!J$10:J$259,ROW(R303)-R$4-(ROW(R$10)-1))/MAX(DataKernels!J$10:J$259),NA())),NA())</f>
        <v>#N/A</v>
      </c>
      <c r="S303" t="str" cm="1">
        <f t="array" ref="S303">IFERROR(IF(ROWS(S$10:S303) &lt;= R$4,DataForViolins!#REF!,IF(ROWS(S$10:S303) &lt;=2*R$4,INDEX(DataForViolins!J$10:J$259,ROW(S303)-R$4-(ROW(R$10)-1)),NA())),NA())</f>
        <v/>
      </c>
      <c r="T303" t="e" cm="1">
        <f t="array" ref="T303">IFERROR(IF(ROWS(T$10:T303) &lt;= T$4,T$1-EnterData!$N$4*DataKernels!#REF!/MAX(DataKernels!K$10:K$259),IF(ROWS(T$10:T303)&lt;=2*T$4,T$1+EnterData!$N$4*INDEX(DataKernels!K$10:K$259,ROW(T303)-T$4-(ROW(T$10)-1))/MAX(DataKernels!K$10:K$259),NA())),NA())</f>
        <v>#N/A</v>
      </c>
      <c r="U303" t="str" cm="1">
        <f t="array" ref="U303">IFERROR(IF(ROWS(U$10:U303) &lt;= T$4,DataForViolins!#REF!,IF(ROWS(U$10:U303) &lt;=2*T$4,INDEX(DataForViolins!K$10:K$259,ROW(U303)-T$4-(ROW(T$10)-1)),NA())),NA())</f>
        <v/>
      </c>
    </row>
    <row r="304" spans="2:21" x14ac:dyDescent="0.25">
      <c r="B304" cm="1">
        <f t="array" ref="B304">IFERROR(IF(ROWS(B$10:B304) &lt;= B$4,B$1-EnterData!$N$4*DataKernels!#REF!/MAX(DataKernels!B$10:B$259),IF(ROWS(B$10:B304)&lt;=2*B$4,B$1+EnterData!$N$4*INDEX(DataKernels!B$10:B$259,ROW(B304)-B$4-(ROW(B$10)-1))/MAX(DataKernels!B$10:B$259),NA())),NA())</f>
        <v>1.0539186929865361</v>
      </c>
      <c r="C304" cm="1">
        <f t="array" ref="C304">IFERROR(IF(ROWS(C$10:C304) &lt;= B$4,DataForViolins!#REF!,IF(ROWS(C$10:C304) &lt;=2*B$4,INDEX(DataForViolins!B$10:B$259,ROW(C304)-B$4-(ROW(B$10)-1)),NA())),NA())</f>
        <v>106.25593035497998</v>
      </c>
      <c r="D304" cm="1">
        <f t="array" ref="D304">IFERROR(IF(ROWS(D$10:D304) &lt;= D$4,D$1-EnterData!$N$4*DataKernels!#REF!/MAX(DataKernels!C$10:C$259),IF(ROWS(D$10:D304)&lt;=2*D$4,D$1+EnterData!$N$4*INDEX(DataKernels!C$10:C$259,ROW(D304)-D$4-(ROW(D$10)-1))/MAX(DataKernels!C$10:C$259),NA())),NA())</f>
        <v>2.0457652491639595</v>
      </c>
      <c r="E304" cm="1">
        <f t="array" ref="E304">IFERROR(IF(ROWS(E$10:E304) &lt;= D$4,DataForViolins!#REF!,IF(ROWS(E$10:E304) &lt;=2*D$4,INDEX(DataForViolins!C$10:C$259,ROW(E304)-D$4-(ROW(D$10)-1)),NA())),NA())</f>
        <v>175.34967083272346</v>
      </c>
      <c r="F304" t="e" cm="1">
        <f t="array" ref="F304">IFERROR(IF(ROWS(F$10:F304) &lt;= F$4,F$1-EnterData!$N$4*DataKernels!#REF!/MAX(DataKernels!D$10:D$259),IF(ROWS(F$10:F304)&lt;=2*F$4,F$1+EnterData!$N$4*INDEX(DataKernels!D$10:D$259,ROW(F304)-F$4-(ROW(F$10)-1))/MAX(DataKernels!D$10:D$259),NA())),NA())</f>
        <v>#N/A</v>
      </c>
      <c r="G304" t="str" cm="1">
        <f t="array" ref="G304">IFERROR(IF(ROWS(G$10:G304) &lt;= F$4,DataForViolins!#REF!,IF(ROWS(G$10:G304) &lt;=2*F$4,INDEX(DataForViolins!D$10:D$259,ROW(G304)-F$4-(ROW(F$10)-1)),NA())),NA())</f>
        <v/>
      </c>
      <c r="H304" t="e" cm="1">
        <f t="array" ref="H304">IFERROR(IF(ROWS(H$10:H304) &lt;= H$4,H$1-EnterData!$N$4*DataKernels!#REF!/MAX(DataKernels!E$10:E$259),IF(ROWS(H$10:H304)&lt;=2*H$4,H$1+EnterData!$N$4*INDEX(DataKernels!E$10:E$259,ROW(H304)-H$4-(ROW(H$10)-1))/MAX(DataKernels!E$10:E$259),NA())),NA())</f>
        <v>#N/A</v>
      </c>
      <c r="I304" t="str" cm="1">
        <f t="array" ref="I304">IFERROR(IF(ROWS(I$10:I304) &lt;= H$4,DataForViolins!#REF!,IF(ROWS(I$10:I304) &lt;=2*H$4,INDEX(DataForViolins!E$10:E$259,ROW(I304)-H$4-(ROW(H$10)-1)),NA())),NA())</f>
        <v/>
      </c>
      <c r="J304" t="e" cm="1">
        <f t="array" ref="J304">IFERROR(IF(ROWS(J$10:J304) &lt;= J$4,J$1-EnterData!$N$4*DataKernels!#REF!/MAX(DataKernels!F$10:F$259),IF(ROWS(J$10:J304)&lt;=2*J$4,J$1+EnterData!$N$4*INDEX(DataKernels!F$10:F$259,ROW(J304)-J$4-(ROW(J$10)-1))/MAX(DataKernels!F$10:F$259),NA())),NA())</f>
        <v>#N/A</v>
      </c>
      <c r="K304" t="str" cm="1">
        <f t="array" ref="K304">IFERROR(IF(ROWS(K$10:K304) &lt;= J$4,DataForViolins!#REF!,IF(ROWS(K$10:K304) &lt;=2*J$4,INDEX(DataForViolins!F$10:F$259,ROW(K304)-J$4-(ROW(J$10)-1)),NA())),NA())</f>
        <v/>
      </c>
      <c r="L304" t="e" cm="1">
        <f t="array" ref="L304">IFERROR(IF(ROWS(L$10:L304) &lt;= L$4,L$1-EnterData!$N$4*DataKernels!#REF!/MAX(DataKernels!G$10:G$259),IF(ROWS(L$10:L304)&lt;=2*L$4,L$1+EnterData!$N$4*INDEX(DataKernels!G$10:G$259,ROW(L304)-L$4-(ROW(L$10)-1))/MAX(DataKernels!G$10:G$259),NA())),NA())</f>
        <v>#N/A</v>
      </c>
      <c r="M304" t="str" cm="1">
        <f t="array" ref="M304">IFERROR(IF(ROWS(M$10:M304) &lt;= L$4,DataForViolins!#REF!,IF(ROWS(M$10:M304) &lt;=2*L$4,INDEX(DataForViolins!G$10:G$259,ROW(M304)-L$4-(ROW(L$10)-1)),NA())),NA())</f>
        <v/>
      </c>
      <c r="N304" t="e" cm="1">
        <f t="array" ref="N304">IFERROR(IF(ROWS(N$10:N304) &lt;= N$4,N$1-EnterData!$N$4*DataKernels!#REF!/MAX(DataKernels!H$10:H$259),IF(ROWS(N$10:N304)&lt;=2*N$4,N$1+EnterData!$N$4*INDEX(DataKernels!H$10:H$259,ROW(N304)-N$4-(ROW(N$10)-1))/MAX(DataKernels!H$10:H$259),NA())),NA())</f>
        <v>#N/A</v>
      </c>
      <c r="O304" t="str" cm="1">
        <f t="array" ref="O304">IFERROR(IF(ROWS(O$10:O304) &lt;= N$4,DataForViolins!#REF!,IF(ROWS(O$10:O304) &lt;=2*N$4,INDEX(DataForViolins!H$10:H$259,ROW(O304)-N$4-(ROW(N$10)-1)),NA())),NA())</f>
        <v/>
      </c>
      <c r="P304" t="e" cm="1">
        <f t="array" ref="P304">IFERROR(IF(ROWS(P$10:P304) &lt;= P$4,P$1-EnterData!$N$4*DataKernels!#REF!/MAX(DataKernels!I$10:I$259),IF(ROWS(P$10:P304)&lt;=2*P$4,P$1+EnterData!$N$4*INDEX(DataKernels!I$10:I$259,ROW(P304)-P$4-(ROW(P$10)-1))/MAX(DataKernels!I$10:I$259),NA())),NA())</f>
        <v>#N/A</v>
      </c>
      <c r="Q304" t="str" cm="1">
        <f t="array" ref="Q304">IFERROR(IF(ROWS(Q$10:Q304) &lt;= P$4,DataForViolins!#REF!,IF(ROWS(Q$10:Q304) &lt;=2*P$4,INDEX(DataForViolins!I$10:I$259,ROW(Q304)-P$4-(ROW(P$10)-1)),NA())),NA())</f>
        <v/>
      </c>
      <c r="R304" t="e" cm="1">
        <f t="array" ref="R304">IFERROR(IF(ROWS(R$10:R304) &lt;= R$4,R$1-EnterData!$N$4*DataKernels!#REF!/MAX(DataKernels!J$10:J$259),IF(ROWS(R$10:R304)&lt;=2*R$4,R$1+EnterData!$N$4*INDEX(DataKernels!J$10:J$259,ROW(R304)-R$4-(ROW(R$10)-1))/MAX(DataKernels!J$10:J$259),NA())),NA())</f>
        <v>#N/A</v>
      </c>
      <c r="S304" t="str" cm="1">
        <f t="array" ref="S304">IFERROR(IF(ROWS(S$10:S304) &lt;= R$4,DataForViolins!#REF!,IF(ROWS(S$10:S304) &lt;=2*R$4,INDEX(DataForViolins!J$10:J$259,ROW(S304)-R$4-(ROW(R$10)-1)),NA())),NA())</f>
        <v/>
      </c>
      <c r="T304" t="e" cm="1">
        <f t="array" ref="T304">IFERROR(IF(ROWS(T$10:T304) &lt;= T$4,T$1-EnterData!$N$4*DataKernels!#REF!/MAX(DataKernels!K$10:K$259),IF(ROWS(T$10:T304)&lt;=2*T$4,T$1+EnterData!$N$4*INDEX(DataKernels!K$10:K$259,ROW(T304)-T$4-(ROW(T$10)-1))/MAX(DataKernels!K$10:K$259),NA())),NA())</f>
        <v>#N/A</v>
      </c>
      <c r="U304" t="str" cm="1">
        <f t="array" ref="U304">IFERROR(IF(ROWS(U$10:U304) &lt;= T$4,DataForViolins!#REF!,IF(ROWS(U$10:U304) &lt;=2*T$4,INDEX(DataForViolins!K$10:K$259,ROW(U304)-T$4-(ROW(T$10)-1)),NA())),NA())</f>
        <v/>
      </c>
    </row>
    <row r="305" spans="2:21" x14ac:dyDescent="0.25">
      <c r="B305" cm="1">
        <f t="array" ref="B305">IFERROR(IF(ROWS(B$10:B305) &lt;= B$4,B$1-EnterData!$N$4*DataKernels!#REF!/MAX(DataKernels!B$10:B$259),IF(ROWS(B$10:B305)&lt;=2*B$4,B$1+EnterData!$N$4*INDEX(DataKernels!B$10:B$259,ROW(B305)-B$4-(ROW(B$10)-1))/MAX(DataKernels!B$10:B$259),NA())),NA())</f>
        <v>1.0564470627482259</v>
      </c>
      <c r="C305" cm="1">
        <f t="array" ref="C305">IFERROR(IF(ROWS(C$10:C305) &lt;= B$4,DataForViolins!#REF!,IF(ROWS(C$10:C305) &lt;=2*B$4,INDEX(DataForViolins!B$10:B$259,ROW(C305)-B$4-(ROW(B$10)-1)),NA())),NA())</f>
        <v>106.87950066397514</v>
      </c>
      <c r="D305" cm="1">
        <f t="array" ref="D305">IFERROR(IF(ROWS(D$10:D305) &lt;= D$4,D$1-EnterData!$N$4*DataKernels!#REF!/MAX(DataKernels!C$10:C$259),IF(ROWS(D$10:D305)&lt;=2*D$4,D$1+EnterData!$N$4*INDEX(DataKernels!C$10:C$259,ROW(D305)-D$4-(ROW(D$10)-1))/MAX(DataKernels!C$10:C$259),NA())),NA())</f>
        <v>2.0476948743211176</v>
      </c>
      <c r="E305" cm="1">
        <f t="array" ref="E305">IFERROR(IF(ROWS(E$10:E305) &lt;= D$4,DataForViolins!#REF!,IF(ROWS(E$10:E305) &lt;=2*D$4,INDEX(DataForViolins!C$10:C$259,ROW(E305)-D$4-(ROW(D$10)-1)),NA())),NA())</f>
        <v>175.87327740623002</v>
      </c>
      <c r="F305" t="e" cm="1">
        <f t="array" ref="F305">IFERROR(IF(ROWS(F$10:F305) &lt;= F$4,F$1-EnterData!$N$4*DataKernels!#REF!/MAX(DataKernels!D$10:D$259),IF(ROWS(F$10:F305)&lt;=2*F$4,F$1+EnterData!$N$4*INDEX(DataKernels!D$10:D$259,ROW(F305)-F$4-(ROW(F$10)-1))/MAX(DataKernels!D$10:D$259),NA())),NA())</f>
        <v>#N/A</v>
      </c>
      <c r="G305" t="str" cm="1">
        <f t="array" ref="G305">IFERROR(IF(ROWS(G$10:G305) &lt;= F$4,DataForViolins!#REF!,IF(ROWS(G$10:G305) &lt;=2*F$4,INDEX(DataForViolins!D$10:D$259,ROW(G305)-F$4-(ROW(F$10)-1)),NA())),NA())</f>
        <v/>
      </c>
      <c r="H305" t="e" cm="1">
        <f t="array" ref="H305">IFERROR(IF(ROWS(H$10:H305) &lt;= H$4,H$1-EnterData!$N$4*DataKernels!#REF!/MAX(DataKernels!E$10:E$259),IF(ROWS(H$10:H305)&lt;=2*H$4,H$1+EnterData!$N$4*INDEX(DataKernels!E$10:E$259,ROW(H305)-H$4-(ROW(H$10)-1))/MAX(DataKernels!E$10:E$259),NA())),NA())</f>
        <v>#N/A</v>
      </c>
      <c r="I305" t="str" cm="1">
        <f t="array" ref="I305">IFERROR(IF(ROWS(I$10:I305) &lt;= H$4,DataForViolins!#REF!,IF(ROWS(I$10:I305) &lt;=2*H$4,INDEX(DataForViolins!E$10:E$259,ROW(I305)-H$4-(ROW(H$10)-1)),NA())),NA())</f>
        <v/>
      </c>
      <c r="J305" t="e" cm="1">
        <f t="array" ref="J305">IFERROR(IF(ROWS(J$10:J305) &lt;= J$4,J$1-EnterData!$N$4*DataKernels!#REF!/MAX(DataKernels!F$10:F$259),IF(ROWS(J$10:J305)&lt;=2*J$4,J$1+EnterData!$N$4*INDEX(DataKernels!F$10:F$259,ROW(J305)-J$4-(ROW(J$10)-1))/MAX(DataKernels!F$10:F$259),NA())),NA())</f>
        <v>#N/A</v>
      </c>
      <c r="K305" t="str" cm="1">
        <f t="array" ref="K305">IFERROR(IF(ROWS(K$10:K305) &lt;= J$4,DataForViolins!#REF!,IF(ROWS(K$10:K305) &lt;=2*J$4,INDEX(DataForViolins!F$10:F$259,ROW(K305)-J$4-(ROW(J$10)-1)),NA())),NA())</f>
        <v/>
      </c>
      <c r="L305" t="e" cm="1">
        <f t="array" ref="L305">IFERROR(IF(ROWS(L$10:L305) &lt;= L$4,L$1-EnterData!$N$4*DataKernels!#REF!/MAX(DataKernels!G$10:G$259),IF(ROWS(L$10:L305)&lt;=2*L$4,L$1+EnterData!$N$4*INDEX(DataKernels!G$10:G$259,ROW(L305)-L$4-(ROW(L$10)-1))/MAX(DataKernels!G$10:G$259),NA())),NA())</f>
        <v>#N/A</v>
      </c>
      <c r="M305" t="str" cm="1">
        <f t="array" ref="M305">IFERROR(IF(ROWS(M$10:M305) &lt;= L$4,DataForViolins!#REF!,IF(ROWS(M$10:M305) &lt;=2*L$4,INDEX(DataForViolins!G$10:G$259,ROW(M305)-L$4-(ROW(L$10)-1)),NA())),NA())</f>
        <v/>
      </c>
      <c r="N305" t="e" cm="1">
        <f t="array" ref="N305">IFERROR(IF(ROWS(N$10:N305) &lt;= N$4,N$1-EnterData!$N$4*DataKernels!#REF!/MAX(DataKernels!H$10:H$259),IF(ROWS(N$10:N305)&lt;=2*N$4,N$1+EnterData!$N$4*INDEX(DataKernels!H$10:H$259,ROW(N305)-N$4-(ROW(N$10)-1))/MAX(DataKernels!H$10:H$259),NA())),NA())</f>
        <v>#N/A</v>
      </c>
      <c r="O305" t="str" cm="1">
        <f t="array" ref="O305">IFERROR(IF(ROWS(O$10:O305) &lt;= N$4,DataForViolins!#REF!,IF(ROWS(O$10:O305) &lt;=2*N$4,INDEX(DataForViolins!H$10:H$259,ROW(O305)-N$4-(ROW(N$10)-1)),NA())),NA())</f>
        <v/>
      </c>
      <c r="P305" t="e" cm="1">
        <f t="array" ref="P305">IFERROR(IF(ROWS(P$10:P305) &lt;= P$4,P$1-EnterData!$N$4*DataKernels!#REF!/MAX(DataKernels!I$10:I$259),IF(ROWS(P$10:P305)&lt;=2*P$4,P$1+EnterData!$N$4*INDEX(DataKernels!I$10:I$259,ROW(P305)-P$4-(ROW(P$10)-1))/MAX(DataKernels!I$10:I$259),NA())),NA())</f>
        <v>#N/A</v>
      </c>
      <c r="Q305" t="str" cm="1">
        <f t="array" ref="Q305">IFERROR(IF(ROWS(Q$10:Q305) &lt;= P$4,DataForViolins!#REF!,IF(ROWS(Q$10:Q305) &lt;=2*P$4,INDEX(DataForViolins!I$10:I$259,ROW(Q305)-P$4-(ROW(P$10)-1)),NA())),NA())</f>
        <v/>
      </c>
      <c r="R305" t="e" cm="1">
        <f t="array" ref="R305">IFERROR(IF(ROWS(R$10:R305) &lt;= R$4,R$1-EnterData!$N$4*DataKernels!#REF!/MAX(DataKernels!J$10:J$259),IF(ROWS(R$10:R305)&lt;=2*R$4,R$1+EnterData!$N$4*INDEX(DataKernels!J$10:J$259,ROW(R305)-R$4-(ROW(R$10)-1))/MAX(DataKernels!J$10:J$259),NA())),NA())</f>
        <v>#N/A</v>
      </c>
      <c r="S305" t="str" cm="1">
        <f t="array" ref="S305">IFERROR(IF(ROWS(S$10:S305) &lt;= R$4,DataForViolins!#REF!,IF(ROWS(S$10:S305) &lt;=2*R$4,INDEX(DataForViolins!J$10:J$259,ROW(S305)-R$4-(ROW(R$10)-1)),NA())),NA())</f>
        <v/>
      </c>
      <c r="T305" t="e" cm="1">
        <f t="array" ref="T305">IFERROR(IF(ROWS(T$10:T305) &lt;= T$4,T$1-EnterData!$N$4*DataKernels!#REF!/MAX(DataKernels!K$10:K$259),IF(ROWS(T$10:T305)&lt;=2*T$4,T$1+EnterData!$N$4*INDEX(DataKernels!K$10:K$259,ROW(T305)-T$4-(ROW(T$10)-1))/MAX(DataKernels!K$10:K$259),NA())),NA())</f>
        <v>#N/A</v>
      </c>
      <c r="U305" t="str" cm="1">
        <f t="array" ref="U305">IFERROR(IF(ROWS(U$10:U305) &lt;= T$4,DataForViolins!#REF!,IF(ROWS(U$10:U305) &lt;=2*T$4,INDEX(DataForViolins!K$10:K$259,ROW(U305)-T$4-(ROW(T$10)-1)),NA())),NA())</f>
        <v/>
      </c>
    </row>
    <row r="306" spans="2:21" x14ac:dyDescent="0.25">
      <c r="B306" cm="1">
        <f t="array" ref="B306">IFERROR(IF(ROWS(B$10:B306) &lt;= B$4,B$1-EnterData!$N$4*DataKernels!#REF!/MAX(DataKernels!B$10:B$259),IF(ROWS(B$10:B306)&lt;=2*B$4,B$1+EnterData!$N$4*INDEX(DataKernels!B$10:B$259,ROW(B306)-B$4-(ROW(B$10)-1))/MAX(DataKernels!B$10:B$259),NA())),NA())</f>
        <v>1.0589864332203116</v>
      </c>
      <c r="C306" cm="1">
        <f t="array" ref="C306">IFERROR(IF(ROWS(C$10:C306) &lt;= B$4,DataForViolins!#REF!,IF(ROWS(C$10:C306) &lt;=2*B$4,INDEX(DataForViolins!B$10:B$259,ROW(C306)-B$4-(ROW(B$10)-1)),NA())),NA())</f>
        <v>107.50307097297029</v>
      </c>
      <c r="D306" cm="1">
        <f t="array" ref="D306">IFERROR(IF(ROWS(D$10:D306) &lt;= D$4,D$1-EnterData!$N$4*DataKernels!#REF!/MAX(DataKernels!C$10:C$259),IF(ROWS(D$10:D306)&lt;=2*D$4,D$1+EnterData!$N$4*INDEX(DataKernels!C$10:C$259,ROW(D306)-D$4-(ROW(D$10)-1))/MAX(DataKernels!C$10:C$259),NA())),NA())</f>
        <v>2.0495963716045331</v>
      </c>
      <c r="E306" cm="1">
        <f t="array" ref="E306">IFERROR(IF(ROWS(E$10:E306) &lt;= D$4,DataForViolins!#REF!,IF(ROWS(E$10:E306) &lt;=2*D$4,INDEX(DataForViolins!C$10:C$259,ROW(E306)-D$4-(ROW(D$10)-1)),NA())),NA())</f>
        <v>176.39688397973657</v>
      </c>
      <c r="F306" t="e" cm="1">
        <f t="array" ref="F306">IFERROR(IF(ROWS(F$10:F306) &lt;= F$4,F$1-EnterData!$N$4*DataKernels!#REF!/MAX(DataKernels!D$10:D$259),IF(ROWS(F$10:F306)&lt;=2*F$4,F$1+EnterData!$N$4*INDEX(DataKernels!D$10:D$259,ROW(F306)-F$4-(ROW(F$10)-1))/MAX(DataKernels!D$10:D$259),NA())),NA())</f>
        <v>#N/A</v>
      </c>
      <c r="G306" t="str" cm="1">
        <f t="array" ref="G306">IFERROR(IF(ROWS(G$10:G306) &lt;= F$4,DataForViolins!#REF!,IF(ROWS(G$10:G306) &lt;=2*F$4,INDEX(DataForViolins!D$10:D$259,ROW(G306)-F$4-(ROW(F$10)-1)),NA())),NA())</f>
        <v/>
      </c>
      <c r="H306" t="e" cm="1">
        <f t="array" ref="H306">IFERROR(IF(ROWS(H$10:H306) &lt;= H$4,H$1-EnterData!$N$4*DataKernels!#REF!/MAX(DataKernels!E$10:E$259),IF(ROWS(H$10:H306)&lt;=2*H$4,H$1+EnterData!$N$4*INDEX(DataKernels!E$10:E$259,ROW(H306)-H$4-(ROW(H$10)-1))/MAX(DataKernels!E$10:E$259),NA())),NA())</f>
        <v>#N/A</v>
      </c>
      <c r="I306" t="str" cm="1">
        <f t="array" ref="I306">IFERROR(IF(ROWS(I$10:I306) &lt;= H$4,DataForViolins!#REF!,IF(ROWS(I$10:I306) &lt;=2*H$4,INDEX(DataForViolins!E$10:E$259,ROW(I306)-H$4-(ROW(H$10)-1)),NA())),NA())</f>
        <v/>
      </c>
      <c r="J306" t="e" cm="1">
        <f t="array" ref="J306">IFERROR(IF(ROWS(J$10:J306) &lt;= J$4,J$1-EnterData!$N$4*DataKernels!#REF!/MAX(DataKernels!F$10:F$259),IF(ROWS(J$10:J306)&lt;=2*J$4,J$1+EnterData!$N$4*INDEX(DataKernels!F$10:F$259,ROW(J306)-J$4-(ROW(J$10)-1))/MAX(DataKernels!F$10:F$259),NA())),NA())</f>
        <v>#N/A</v>
      </c>
      <c r="K306" t="str" cm="1">
        <f t="array" ref="K306">IFERROR(IF(ROWS(K$10:K306) &lt;= J$4,DataForViolins!#REF!,IF(ROWS(K$10:K306) &lt;=2*J$4,INDEX(DataForViolins!F$10:F$259,ROW(K306)-J$4-(ROW(J$10)-1)),NA())),NA())</f>
        <v/>
      </c>
      <c r="L306" t="e" cm="1">
        <f t="array" ref="L306">IFERROR(IF(ROWS(L$10:L306) &lt;= L$4,L$1-EnterData!$N$4*DataKernels!#REF!/MAX(DataKernels!G$10:G$259),IF(ROWS(L$10:L306)&lt;=2*L$4,L$1+EnterData!$N$4*INDEX(DataKernels!G$10:G$259,ROW(L306)-L$4-(ROW(L$10)-1))/MAX(DataKernels!G$10:G$259),NA())),NA())</f>
        <v>#N/A</v>
      </c>
      <c r="M306" t="str" cm="1">
        <f t="array" ref="M306">IFERROR(IF(ROWS(M$10:M306) &lt;= L$4,DataForViolins!#REF!,IF(ROWS(M$10:M306) &lt;=2*L$4,INDEX(DataForViolins!G$10:G$259,ROW(M306)-L$4-(ROW(L$10)-1)),NA())),NA())</f>
        <v/>
      </c>
      <c r="N306" t="e" cm="1">
        <f t="array" ref="N306">IFERROR(IF(ROWS(N$10:N306) &lt;= N$4,N$1-EnterData!$N$4*DataKernels!#REF!/MAX(DataKernels!H$10:H$259),IF(ROWS(N$10:N306)&lt;=2*N$4,N$1+EnterData!$N$4*INDEX(DataKernels!H$10:H$259,ROW(N306)-N$4-(ROW(N$10)-1))/MAX(DataKernels!H$10:H$259),NA())),NA())</f>
        <v>#N/A</v>
      </c>
      <c r="O306" t="str" cm="1">
        <f t="array" ref="O306">IFERROR(IF(ROWS(O$10:O306) &lt;= N$4,DataForViolins!#REF!,IF(ROWS(O$10:O306) &lt;=2*N$4,INDEX(DataForViolins!H$10:H$259,ROW(O306)-N$4-(ROW(N$10)-1)),NA())),NA())</f>
        <v/>
      </c>
      <c r="P306" t="e" cm="1">
        <f t="array" ref="P306">IFERROR(IF(ROWS(P$10:P306) &lt;= P$4,P$1-EnterData!$N$4*DataKernels!#REF!/MAX(DataKernels!I$10:I$259),IF(ROWS(P$10:P306)&lt;=2*P$4,P$1+EnterData!$N$4*INDEX(DataKernels!I$10:I$259,ROW(P306)-P$4-(ROW(P$10)-1))/MAX(DataKernels!I$10:I$259),NA())),NA())</f>
        <v>#N/A</v>
      </c>
      <c r="Q306" t="str" cm="1">
        <f t="array" ref="Q306">IFERROR(IF(ROWS(Q$10:Q306) &lt;= P$4,DataForViolins!#REF!,IF(ROWS(Q$10:Q306) &lt;=2*P$4,INDEX(DataForViolins!I$10:I$259,ROW(Q306)-P$4-(ROW(P$10)-1)),NA())),NA())</f>
        <v/>
      </c>
      <c r="R306" t="e" cm="1">
        <f t="array" ref="R306">IFERROR(IF(ROWS(R$10:R306) &lt;= R$4,R$1-EnterData!$N$4*DataKernels!#REF!/MAX(DataKernels!J$10:J$259),IF(ROWS(R$10:R306)&lt;=2*R$4,R$1+EnterData!$N$4*INDEX(DataKernels!J$10:J$259,ROW(R306)-R$4-(ROW(R$10)-1))/MAX(DataKernels!J$10:J$259),NA())),NA())</f>
        <v>#N/A</v>
      </c>
      <c r="S306" t="str" cm="1">
        <f t="array" ref="S306">IFERROR(IF(ROWS(S$10:S306) &lt;= R$4,DataForViolins!#REF!,IF(ROWS(S$10:S306) &lt;=2*R$4,INDEX(DataForViolins!J$10:J$259,ROW(S306)-R$4-(ROW(R$10)-1)),NA())),NA())</f>
        <v/>
      </c>
      <c r="T306" t="e" cm="1">
        <f t="array" ref="T306">IFERROR(IF(ROWS(T$10:T306) &lt;= T$4,T$1-EnterData!$N$4*DataKernels!#REF!/MAX(DataKernels!K$10:K$259),IF(ROWS(T$10:T306)&lt;=2*T$4,T$1+EnterData!$N$4*INDEX(DataKernels!K$10:K$259,ROW(T306)-T$4-(ROW(T$10)-1))/MAX(DataKernels!K$10:K$259),NA())),NA())</f>
        <v>#N/A</v>
      </c>
      <c r="U306" t="str" cm="1">
        <f t="array" ref="U306">IFERROR(IF(ROWS(U$10:U306) &lt;= T$4,DataForViolins!#REF!,IF(ROWS(U$10:U306) &lt;=2*T$4,INDEX(DataForViolins!K$10:K$259,ROW(U306)-T$4-(ROW(T$10)-1)),NA())),NA())</f>
        <v/>
      </c>
    </row>
    <row r="307" spans="2:21" x14ac:dyDescent="0.25">
      <c r="B307" cm="1">
        <f t="array" ref="B307">IFERROR(IF(ROWS(B$10:B307) &lt;= B$4,B$1-EnterData!$N$4*DataKernels!#REF!/MAX(DataKernels!B$10:B$259),IF(ROWS(B$10:B307)&lt;=2*B$4,B$1+EnterData!$N$4*INDEX(DataKernels!B$10:B$259,ROW(B307)-B$4-(ROW(B$10)-1))/MAX(DataKernels!B$10:B$259),NA())),NA())</f>
        <v>1.0615334187271295</v>
      </c>
      <c r="C307" cm="1">
        <f t="array" ref="C307">IFERROR(IF(ROWS(C$10:C307) &lt;= B$4,DataForViolins!#REF!,IF(ROWS(C$10:C307) &lt;=2*B$4,INDEX(DataForViolins!B$10:B$259,ROW(C307)-B$4-(ROW(B$10)-1)),NA())),NA())</f>
        <v>108.12664128196545</v>
      </c>
      <c r="D307" cm="1">
        <f t="array" ref="D307">IFERROR(IF(ROWS(D$10:D307) &lt;= D$4,D$1-EnterData!$N$4*DataKernels!#REF!/MAX(DataKernels!C$10:C$259),IF(ROWS(D$10:D307)&lt;=2*D$4,D$1+EnterData!$N$4*INDEX(DataKernels!C$10:C$259,ROW(D307)-D$4-(ROW(D$10)-1))/MAX(DataKernels!C$10:C$259),NA())),NA())</f>
        <v>2.0514617502113843</v>
      </c>
      <c r="E307" cm="1">
        <f t="array" ref="E307">IFERROR(IF(ROWS(E$10:E307) &lt;= D$4,DataForViolins!#REF!,IF(ROWS(E$10:E307) &lt;=2*D$4,INDEX(DataForViolins!C$10:C$259,ROW(E307)-D$4-(ROW(D$10)-1)),NA())),NA())</f>
        <v>176.92049055324313</v>
      </c>
      <c r="F307" t="e" cm="1">
        <f t="array" ref="F307">IFERROR(IF(ROWS(F$10:F307) &lt;= F$4,F$1-EnterData!$N$4*DataKernels!#REF!/MAX(DataKernels!D$10:D$259),IF(ROWS(F$10:F307)&lt;=2*F$4,F$1+EnterData!$N$4*INDEX(DataKernels!D$10:D$259,ROW(F307)-F$4-(ROW(F$10)-1))/MAX(DataKernels!D$10:D$259),NA())),NA())</f>
        <v>#N/A</v>
      </c>
      <c r="G307" t="str" cm="1">
        <f t="array" ref="G307">IFERROR(IF(ROWS(G$10:G307) &lt;= F$4,DataForViolins!#REF!,IF(ROWS(G$10:G307) &lt;=2*F$4,INDEX(DataForViolins!D$10:D$259,ROW(G307)-F$4-(ROW(F$10)-1)),NA())),NA())</f>
        <v/>
      </c>
      <c r="H307" t="e" cm="1">
        <f t="array" ref="H307">IFERROR(IF(ROWS(H$10:H307) &lt;= H$4,H$1-EnterData!$N$4*DataKernels!#REF!/MAX(DataKernels!E$10:E$259),IF(ROWS(H$10:H307)&lt;=2*H$4,H$1+EnterData!$N$4*INDEX(DataKernels!E$10:E$259,ROW(H307)-H$4-(ROW(H$10)-1))/MAX(DataKernels!E$10:E$259),NA())),NA())</f>
        <v>#N/A</v>
      </c>
      <c r="I307" t="str" cm="1">
        <f t="array" ref="I307">IFERROR(IF(ROWS(I$10:I307) &lt;= H$4,DataForViolins!#REF!,IF(ROWS(I$10:I307) &lt;=2*H$4,INDEX(DataForViolins!E$10:E$259,ROW(I307)-H$4-(ROW(H$10)-1)),NA())),NA())</f>
        <v/>
      </c>
      <c r="J307" t="e" cm="1">
        <f t="array" ref="J307">IFERROR(IF(ROWS(J$10:J307) &lt;= J$4,J$1-EnterData!$N$4*DataKernels!#REF!/MAX(DataKernels!F$10:F$259),IF(ROWS(J$10:J307)&lt;=2*J$4,J$1+EnterData!$N$4*INDEX(DataKernels!F$10:F$259,ROW(J307)-J$4-(ROW(J$10)-1))/MAX(DataKernels!F$10:F$259),NA())),NA())</f>
        <v>#N/A</v>
      </c>
      <c r="K307" t="str" cm="1">
        <f t="array" ref="K307">IFERROR(IF(ROWS(K$10:K307) &lt;= J$4,DataForViolins!#REF!,IF(ROWS(K$10:K307) &lt;=2*J$4,INDEX(DataForViolins!F$10:F$259,ROW(K307)-J$4-(ROW(J$10)-1)),NA())),NA())</f>
        <v/>
      </c>
      <c r="L307" t="e" cm="1">
        <f t="array" ref="L307">IFERROR(IF(ROWS(L$10:L307) &lt;= L$4,L$1-EnterData!$N$4*DataKernels!#REF!/MAX(DataKernels!G$10:G$259),IF(ROWS(L$10:L307)&lt;=2*L$4,L$1+EnterData!$N$4*INDEX(DataKernels!G$10:G$259,ROW(L307)-L$4-(ROW(L$10)-1))/MAX(DataKernels!G$10:G$259),NA())),NA())</f>
        <v>#N/A</v>
      </c>
      <c r="M307" t="str" cm="1">
        <f t="array" ref="M307">IFERROR(IF(ROWS(M$10:M307) &lt;= L$4,DataForViolins!#REF!,IF(ROWS(M$10:M307) &lt;=2*L$4,INDEX(DataForViolins!G$10:G$259,ROW(M307)-L$4-(ROW(L$10)-1)),NA())),NA())</f>
        <v/>
      </c>
      <c r="N307" t="e" cm="1">
        <f t="array" ref="N307">IFERROR(IF(ROWS(N$10:N307) &lt;= N$4,N$1-EnterData!$N$4*DataKernels!#REF!/MAX(DataKernels!H$10:H$259),IF(ROWS(N$10:N307)&lt;=2*N$4,N$1+EnterData!$N$4*INDEX(DataKernels!H$10:H$259,ROW(N307)-N$4-(ROW(N$10)-1))/MAX(DataKernels!H$10:H$259),NA())),NA())</f>
        <v>#N/A</v>
      </c>
      <c r="O307" t="str" cm="1">
        <f t="array" ref="O307">IFERROR(IF(ROWS(O$10:O307) &lt;= N$4,DataForViolins!#REF!,IF(ROWS(O$10:O307) &lt;=2*N$4,INDEX(DataForViolins!H$10:H$259,ROW(O307)-N$4-(ROW(N$10)-1)),NA())),NA())</f>
        <v/>
      </c>
      <c r="P307" t="e" cm="1">
        <f t="array" ref="P307">IFERROR(IF(ROWS(P$10:P307) &lt;= P$4,P$1-EnterData!$N$4*DataKernels!#REF!/MAX(DataKernels!I$10:I$259),IF(ROWS(P$10:P307)&lt;=2*P$4,P$1+EnterData!$N$4*INDEX(DataKernels!I$10:I$259,ROW(P307)-P$4-(ROW(P$10)-1))/MAX(DataKernels!I$10:I$259),NA())),NA())</f>
        <v>#N/A</v>
      </c>
      <c r="Q307" t="str" cm="1">
        <f t="array" ref="Q307">IFERROR(IF(ROWS(Q$10:Q307) &lt;= P$4,DataForViolins!#REF!,IF(ROWS(Q$10:Q307) &lt;=2*P$4,INDEX(DataForViolins!I$10:I$259,ROW(Q307)-P$4-(ROW(P$10)-1)),NA())),NA())</f>
        <v/>
      </c>
      <c r="R307" t="e" cm="1">
        <f t="array" ref="R307">IFERROR(IF(ROWS(R$10:R307) &lt;= R$4,R$1-EnterData!$N$4*DataKernels!#REF!/MAX(DataKernels!J$10:J$259),IF(ROWS(R$10:R307)&lt;=2*R$4,R$1+EnterData!$N$4*INDEX(DataKernels!J$10:J$259,ROW(R307)-R$4-(ROW(R$10)-1))/MAX(DataKernels!J$10:J$259),NA())),NA())</f>
        <v>#N/A</v>
      </c>
      <c r="S307" t="str" cm="1">
        <f t="array" ref="S307">IFERROR(IF(ROWS(S$10:S307) &lt;= R$4,DataForViolins!#REF!,IF(ROWS(S$10:S307) &lt;=2*R$4,INDEX(DataForViolins!J$10:J$259,ROW(S307)-R$4-(ROW(R$10)-1)),NA())),NA())</f>
        <v/>
      </c>
      <c r="T307" t="e" cm="1">
        <f t="array" ref="T307">IFERROR(IF(ROWS(T$10:T307) &lt;= T$4,T$1-EnterData!$N$4*DataKernels!#REF!/MAX(DataKernels!K$10:K$259),IF(ROWS(T$10:T307)&lt;=2*T$4,T$1+EnterData!$N$4*INDEX(DataKernels!K$10:K$259,ROW(T307)-T$4-(ROW(T$10)-1))/MAX(DataKernels!K$10:K$259),NA())),NA())</f>
        <v>#N/A</v>
      </c>
      <c r="U307" t="str" cm="1">
        <f t="array" ref="U307">IFERROR(IF(ROWS(U$10:U307) &lt;= T$4,DataForViolins!#REF!,IF(ROWS(U$10:U307) &lt;=2*T$4,INDEX(DataForViolins!K$10:K$259,ROW(U307)-T$4-(ROW(T$10)-1)),NA())),NA())</f>
        <v/>
      </c>
    </row>
    <row r="308" spans="2:21" x14ac:dyDescent="0.25">
      <c r="B308" cm="1">
        <f t="array" ref="B308">IFERROR(IF(ROWS(B$10:B308) &lt;= B$4,B$1-EnterData!$N$4*DataKernels!#REF!/MAX(DataKernels!B$10:B$259),IF(ROWS(B$10:B308)&lt;=2*B$4,B$1+EnterData!$N$4*INDEX(DataKernels!B$10:B$259,ROW(B308)-B$4-(ROW(B$10)-1))/MAX(DataKernels!B$10:B$259),NA())),NA())</f>
        <v>1.0640854461956601</v>
      </c>
      <c r="C308" cm="1">
        <f t="array" ref="C308">IFERROR(IF(ROWS(C$10:C308) &lt;= B$4,DataForViolins!#REF!,IF(ROWS(C$10:C308) &lt;=2*B$4,INDEX(DataForViolins!B$10:B$259,ROW(C308)-B$4-(ROW(B$10)-1)),NA())),NA())</f>
        <v>108.7502115909606</v>
      </c>
      <c r="D308" cm="1">
        <f t="array" ref="D308">IFERROR(IF(ROWS(D$10:D308) &lt;= D$4,D$1-EnterData!$N$4*DataKernels!#REF!/MAX(DataKernels!C$10:C$259),IF(ROWS(D$10:D308)&lt;=2*D$4,D$1+EnterData!$N$4*INDEX(DataKernels!C$10:C$259,ROW(D308)-D$4-(ROW(D$10)-1))/MAX(DataKernels!C$10:C$259),NA())),NA())</f>
        <v>2.0532833536576778</v>
      </c>
      <c r="E308" cm="1">
        <f t="array" ref="E308">IFERROR(IF(ROWS(E$10:E308) &lt;= D$4,DataForViolins!#REF!,IF(ROWS(E$10:E308) &lt;=2*D$4,INDEX(DataForViolins!C$10:C$259,ROW(E308)-D$4-(ROW(D$10)-1)),NA())),NA())</f>
        <v>177.44409712674968</v>
      </c>
      <c r="F308" t="e" cm="1">
        <f t="array" ref="F308">IFERROR(IF(ROWS(F$10:F308) &lt;= F$4,F$1-EnterData!$N$4*DataKernels!#REF!/MAX(DataKernels!D$10:D$259),IF(ROWS(F$10:F308)&lt;=2*F$4,F$1+EnterData!$N$4*INDEX(DataKernels!D$10:D$259,ROW(F308)-F$4-(ROW(F$10)-1))/MAX(DataKernels!D$10:D$259),NA())),NA())</f>
        <v>#N/A</v>
      </c>
      <c r="G308" t="str" cm="1">
        <f t="array" ref="G308">IFERROR(IF(ROWS(G$10:G308) &lt;= F$4,DataForViolins!#REF!,IF(ROWS(G$10:G308) &lt;=2*F$4,INDEX(DataForViolins!D$10:D$259,ROW(G308)-F$4-(ROW(F$10)-1)),NA())),NA())</f>
        <v/>
      </c>
      <c r="H308" t="e" cm="1">
        <f t="array" ref="H308">IFERROR(IF(ROWS(H$10:H308) &lt;= H$4,H$1-EnterData!$N$4*DataKernels!#REF!/MAX(DataKernels!E$10:E$259),IF(ROWS(H$10:H308)&lt;=2*H$4,H$1+EnterData!$N$4*INDEX(DataKernels!E$10:E$259,ROW(H308)-H$4-(ROW(H$10)-1))/MAX(DataKernels!E$10:E$259),NA())),NA())</f>
        <v>#N/A</v>
      </c>
      <c r="I308" t="str" cm="1">
        <f t="array" ref="I308">IFERROR(IF(ROWS(I$10:I308) &lt;= H$4,DataForViolins!#REF!,IF(ROWS(I$10:I308) &lt;=2*H$4,INDEX(DataForViolins!E$10:E$259,ROW(I308)-H$4-(ROW(H$10)-1)),NA())),NA())</f>
        <v/>
      </c>
      <c r="J308" t="e" cm="1">
        <f t="array" ref="J308">IFERROR(IF(ROWS(J$10:J308) &lt;= J$4,J$1-EnterData!$N$4*DataKernels!#REF!/MAX(DataKernels!F$10:F$259),IF(ROWS(J$10:J308)&lt;=2*J$4,J$1+EnterData!$N$4*INDEX(DataKernels!F$10:F$259,ROW(J308)-J$4-(ROW(J$10)-1))/MAX(DataKernels!F$10:F$259),NA())),NA())</f>
        <v>#N/A</v>
      </c>
      <c r="K308" t="str" cm="1">
        <f t="array" ref="K308">IFERROR(IF(ROWS(K$10:K308) &lt;= J$4,DataForViolins!#REF!,IF(ROWS(K$10:K308) &lt;=2*J$4,INDEX(DataForViolins!F$10:F$259,ROW(K308)-J$4-(ROW(J$10)-1)),NA())),NA())</f>
        <v/>
      </c>
      <c r="L308" t="e" cm="1">
        <f t="array" ref="L308">IFERROR(IF(ROWS(L$10:L308) &lt;= L$4,L$1-EnterData!$N$4*DataKernels!#REF!/MAX(DataKernels!G$10:G$259),IF(ROWS(L$10:L308)&lt;=2*L$4,L$1+EnterData!$N$4*INDEX(DataKernels!G$10:G$259,ROW(L308)-L$4-(ROW(L$10)-1))/MAX(DataKernels!G$10:G$259),NA())),NA())</f>
        <v>#N/A</v>
      </c>
      <c r="M308" t="str" cm="1">
        <f t="array" ref="M308">IFERROR(IF(ROWS(M$10:M308) &lt;= L$4,DataForViolins!#REF!,IF(ROWS(M$10:M308) &lt;=2*L$4,INDEX(DataForViolins!G$10:G$259,ROW(M308)-L$4-(ROW(L$10)-1)),NA())),NA())</f>
        <v/>
      </c>
      <c r="N308" t="e" cm="1">
        <f t="array" ref="N308">IFERROR(IF(ROWS(N$10:N308) &lt;= N$4,N$1-EnterData!$N$4*DataKernels!#REF!/MAX(DataKernels!H$10:H$259),IF(ROWS(N$10:N308)&lt;=2*N$4,N$1+EnterData!$N$4*INDEX(DataKernels!H$10:H$259,ROW(N308)-N$4-(ROW(N$10)-1))/MAX(DataKernels!H$10:H$259),NA())),NA())</f>
        <v>#N/A</v>
      </c>
      <c r="O308" t="str" cm="1">
        <f t="array" ref="O308">IFERROR(IF(ROWS(O$10:O308) &lt;= N$4,DataForViolins!#REF!,IF(ROWS(O$10:O308) &lt;=2*N$4,INDEX(DataForViolins!H$10:H$259,ROW(O308)-N$4-(ROW(N$10)-1)),NA())),NA())</f>
        <v/>
      </c>
      <c r="P308" t="e" cm="1">
        <f t="array" ref="P308">IFERROR(IF(ROWS(P$10:P308) &lt;= P$4,P$1-EnterData!$N$4*DataKernels!#REF!/MAX(DataKernels!I$10:I$259),IF(ROWS(P$10:P308)&lt;=2*P$4,P$1+EnterData!$N$4*INDEX(DataKernels!I$10:I$259,ROW(P308)-P$4-(ROW(P$10)-1))/MAX(DataKernels!I$10:I$259),NA())),NA())</f>
        <v>#N/A</v>
      </c>
      <c r="Q308" t="str" cm="1">
        <f t="array" ref="Q308">IFERROR(IF(ROWS(Q$10:Q308) &lt;= P$4,DataForViolins!#REF!,IF(ROWS(Q$10:Q308) &lt;=2*P$4,INDEX(DataForViolins!I$10:I$259,ROW(Q308)-P$4-(ROW(P$10)-1)),NA())),NA())</f>
        <v/>
      </c>
      <c r="R308" t="e" cm="1">
        <f t="array" ref="R308">IFERROR(IF(ROWS(R$10:R308) &lt;= R$4,R$1-EnterData!$N$4*DataKernels!#REF!/MAX(DataKernels!J$10:J$259),IF(ROWS(R$10:R308)&lt;=2*R$4,R$1+EnterData!$N$4*INDEX(DataKernels!J$10:J$259,ROW(R308)-R$4-(ROW(R$10)-1))/MAX(DataKernels!J$10:J$259),NA())),NA())</f>
        <v>#N/A</v>
      </c>
      <c r="S308" t="str" cm="1">
        <f t="array" ref="S308">IFERROR(IF(ROWS(S$10:S308) &lt;= R$4,DataForViolins!#REF!,IF(ROWS(S$10:S308) &lt;=2*R$4,INDEX(DataForViolins!J$10:J$259,ROW(S308)-R$4-(ROW(R$10)-1)),NA())),NA())</f>
        <v/>
      </c>
      <c r="T308" t="e" cm="1">
        <f t="array" ref="T308">IFERROR(IF(ROWS(T$10:T308) &lt;= T$4,T$1-EnterData!$N$4*DataKernels!#REF!/MAX(DataKernels!K$10:K$259),IF(ROWS(T$10:T308)&lt;=2*T$4,T$1+EnterData!$N$4*INDEX(DataKernels!K$10:K$259,ROW(T308)-T$4-(ROW(T$10)-1))/MAX(DataKernels!K$10:K$259),NA())),NA())</f>
        <v>#N/A</v>
      </c>
      <c r="U308" t="str" cm="1">
        <f t="array" ref="U308">IFERROR(IF(ROWS(U$10:U308) &lt;= T$4,DataForViolins!#REF!,IF(ROWS(U$10:U308) &lt;=2*T$4,INDEX(DataForViolins!K$10:K$259,ROW(U308)-T$4-(ROW(T$10)-1)),NA())),NA())</f>
        <v/>
      </c>
    </row>
    <row r="309" spans="2:21" x14ac:dyDescent="0.25">
      <c r="B309" cm="1">
        <f t="array" ref="B309">IFERROR(IF(ROWS(B$10:B309) &lt;= B$4,B$1-EnterData!$N$4*DataKernels!#REF!/MAX(DataKernels!B$10:B$259),IF(ROWS(B$10:B309)&lt;=2*B$4,B$1+EnterData!$N$4*INDEX(DataKernels!B$10:B$259,ROW(B309)-B$4-(ROW(B$10)-1))/MAX(DataKernels!B$10:B$259),NA())),NA())</f>
        <v>1.0666408502854074</v>
      </c>
      <c r="C309" cm="1">
        <f t="array" ref="C309">IFERROR(IF(ROWS(C$10:C309) &lt;= B$4,DataForViolins!#REF!,IF(ROWS(C$10:C309) &lt;=2*B$4,INDEX(DataForViolins!B$10:B$259,ROW(C309)-B$4-(ROW(B$10)-1)),NA())),NA())</f>
        <v>109.37378189995576</v>
      </c>
      <c r="D309" cm="1">
        <f t="array" ref="D309">IFERROR(IF(ROWS(D$10:D309) &lt;= D$4,D$1-EnterData!$N$4*DataKernels!#REF!/MAX(DataKernels!C$10:C$259),IF(ROWS(D$10:D309)&lt;=2*D$4,D$1+EnterData!$N$4*INDEX(DataKernels!C$10:C$259,ROW(D309)-D$4-(ROW(D$10)-1))/MAX(DataKernels!C$10:C$259),NA())),NA())</f>
        <v>2.0550539872311839</v>
      </c>
      <c r="E309" cm="1">
        <f t="array" ref="E309">IFERROR(IF(ROWS(E$10:E309) &lt;= D$4,DataForViolins!#REF!,IF(ROWS(E$10:E309) &lt;=2*D$4,INDEX(DataForViolins!C$10:C$259,ROW(E309)-D$4-(ROW(D$10)-1)),NA())),NA())</f>
        <v>177.96770370025624</v>
      </c>
      <c r="F309" t="e" cm="1">
        <f t="array" ref="F309">IFERROR(IF(ROWS(F$10:F309) &lt;= F$4,F$1-EnterData!$N$4*DataKernels!#REF!/MAX(DataKernels!D$10:D$259),IF(ROWS(F$10:F309)&lt;=2*F$4,F$1+EnterData!$N$4*INDEX(DataKernels!D$10:D$259,ROW(F309)-F$4-(ROW(F$10)-1))/MAX(DataKernels!D$10:D$259),NA())),NA())</f>
        <v>#N/A</v>
      </c>
      <c r="G309" t="str" cm="1">
        <f t="array" ref="G309">IFERROR(IF(ROWS(G$10:G309) &lt;= F$4,DataForViolins!#REF!,IF(ROWS(G$10:G309) &lt;=2*F$4,INDEX(DataForViolins!D$10:D$259,ROW(G309)-F$4-(ROW(F$10)-1)),NA())),NA())</f>
        <v/>
      </c>
      <c r="H309" t="e" cm="1">
        <f t="array" ref="H309">IFERROR(IF(ROWS(H$10:H309) &lt;= H$4,H$1-EnterData!$N$4*DataKernels!#REF!/MAX(DataKernels!E$10:E$259),IF(ROWS(H$10:H309)&lt;=2*H$4,H$1+EnterData!$N$4*INDEX(DataKernels!E$10:E$259,ROW(H309)-H$4-(ROW(H$10)-1))/MAX(DataKernels!E$10:E$259),NA())),NA())</f>
        <v>#N/A</v>
      </c>
      <c r="I309" t="str" cm="1">
        <f t="array" ref="I309">IFERROR(IF(ROWS(I$10:I309) &lt;= H$4,DataForViolins!#REF!,IF(ROWS(I$10:I309) &lt;=2*H$4,INDEX(DataForViolins!E$10:E$259,ROW(I309)-H$4-(ROW(H$10)-1)),NA())),NA())</f>
        <v/>
      </c>
      <c r="J309" t="e" cm="1">
        <f t="array" ref="J309">IFERROR(IF(ROWS(J$10:J309) &lt;= J$4,J$1-EnterData!$N$4*DataKernels!#REF!/MAX(DataKernels!F$10:F$259),IF(ROWS(J$10:J309)&lt;=2*J$4,J$1+EnterData!$N$4*INDEX(DataKernels!F$10:F$259,ROW(J309)-J$4-(ROW(J$10)-1))/MAX(DataKernels!F$10:F$259),NA())),NA())</f>
        <v>#N/A</v>
      </c>
      <c r="K309" t="str" cm="1">
        <f t="array" ref="K309">IFERROR(IF(ROWS(K$10:K309) &lt;= J$4,DataForViolins!#REF!,IF(ROWS(K$10:K309) &lt;=2*J$4,INDEX(DataForViolins!F$10:F$259,ROW(K309)-J$4-(ROW(J$10)-1)),NA())),NA())</f>
        <v/>
      </c>
      <c r="L309" t="e" cm="1">
        <f t="array" ref="L309">IFERROR(IF(ROWS(L$10:L309) &lt;= L$4,L$1-EnterData!$N$4*DataKernels!#REF!/MAX(DataKernels!G$10:G$259),IF(ROWS(L$10:L309)&lt;=2*L$4,L$1+EnterData!$N$4*INDEX(DataKernels!G$10:G$259,ROW(L309)-L$4-(ROW(L$10)-1))/MAX(DataKernels!G$10:G$259),NA())),NA())</f>
        <v>#N/A</v>
      </c>
      <c r="M309" t="str" cm="1">
        <f t="array" ref="M309">IFERROR(IF(ROWS(M$10:M309) &lt;= L$4,DataForViolins!#REF!,IF(ROWS(M$10:M309) &lt;=2*L$4,INDEX(DataForViolins!G$10:G$259,ROW(M309)-L$4-(ROW(L$10)-1)),NA())),NA())</f>
        <v/>
      </c>
      <c r="N309" t="e" cm="1">
        <f t="array" ref="N309">IFERROR(IF(ROWS(N$10:N309) &lt;= N$4,N$1-EnterData!$N$4*DataKernels!#REF!/MAX(DataKernels!H$10:H$259),IF(ROWS(N$10:N309)&lt;=2*N$4,N$1+EnterData!$N$4*INDEX(DataKernels!H$10:H$259,ROW(N309)-N$4-(ROW(N$10)-1))/MAX(DataKernels!H$10:H$259),NA())),NA())</f>
        <v>#N/A</v>
      </c>
      <c r="O309" t="str" cm="1">
        <f t="array" ref="O309">IFERROR(IF(ROWS(O$10:O309) &lt;= N$4,DataForViolins!#REF!,IF(ROWS(O$10:O309) &lt;=2*N$4,INDEX(DataForViolins!H$10:H$259,ROW(O309)-N$4-(ROW(N$10)-1)),NA())),NA())</f>
        <v/>
      </c>
      <c r="P309" t="e" cm="1">
        <f t="array" ref="P309">IFERROR(IF(ROWS(P$10:P309) &lt;= P$4,P$1-EnterData!$N$4*DataKernels!#REF!/MAX(DataKernels!I$10:I$259),IF(ROWS(P$10:P309)&lt;=2*P$4,P$1+EnterData!$N$4*INDEX(DataKernels!I$10:I$259,ROW(P309)-P$4-(ROW(P$10)-1))/MAX(DataKernels!I$10:I$259),NA())),NA())</f>
        <v>#N/A</v>
      </c>
      <c r="Q309" t="str" cm="1">
        <f t="array" ref="Q309">IFERROR(IF(ROWS(Q$10:Q309) &lt;= P$4,DataForViolins!#REF!,IF(ROWS(Q$10:Q309) &lt;=2*P$4,INDEX(DataForViolins!I$10:I$259,ROW(Q309)-P$4-(ROW(P$10)-1)),NA())),NA())</f>
        <v/>
      </c>
      <c r="R309" t="e" cm="1">
        <f t="array" ref="R309">IFERROR(IF(ROWS(R$10:R309) &lt;= R$4,R$1-EnterData!$N$4*DataKernels!#REF!/MAX(DataKernels!J$10:J$259),IF(ROWS(R$10:R309)&lt;=2*R$4,R$1+EnterData!$N$4*INDEX(DataKernels!J$10:J$259,ROW(R309)-R$4-(ROW(R$10)-1))/MAX(DataKernels!J$10:J$259),NA())),NA())</f>
        <v>#N/A</v>
      </c>
      <c r="S309" t="str" cm="1">
        <f t="array" ref="S309">IFERROR(IF(ROWS(S$10:S309) &lt;= R$4,DataForViolins!#REF!,IF(ROWS(S$10:S309) &lt;=2*R$4,INDEX(DataForViolins!J$10:J$259,ROW(S309)-R$4-(ROW(R$10)-1)),NA())),NA())</f>
        <v/>
      </c>
      <c r="T309" t="e" cm="1">
        <f t="array" ref="T309">IFERROR(IF(ROWS(T$10:T309) &lt;= T$4,T$1-EnterData!$N$4*DataKernels!#REF!/MAX(DataKernels!K$10:K$259),IF(ROWS(T$10:T309)&lt;=2*T$4,T$1+EnterData!$N$4*INDEX(DataKernels!K$10:K$259,ROW(T309)-T$4-(ROW(T$10)-1))/MAX(DataKernels!K$10:K$259),NA())),NA())</f>
        <v>#N/A</v>
      </c>
      <c r="U309" t="str" cm="1">
        <f t="array" ref="U309">IFERROR(IF(ROWS(U$10:U309) &lt;= T$4,DataForViolins!#REF!,IF(ROWS(U$10:U309) &lt;=2*T$4,INDEX(DataForViolins!K$10:K$259,ROW(U309)-T$4-(ROW(T$10)-1)),NA())),NA())</f>
        <v/>
      </c>
    </row>
    <row r="310" spans="2:21" x14ac:dyDescent="0.25">
      <c r="B310" cm="1">
        <f t="array" ref="B310">IFERROR(IF(ROWS(B$10:B310) &lt;= B$4,B$1-EnterData!$N$4*DataKernels!#REF!/MAX(DataKernels!B$10:B$259),IF(ROWS(B$10:B310)&lt;=2*B$4,B$1+EnterData!$N$4*INDEX(DataKernels!B$10:B$259,ROW(B310)-B$4-(ROW(B$10)-1))/MAX(DataKernels!B$10:B$259),NA())),NA())</f>
        <v>1.069198955148883</v>
      </c>
      <c r="C310" cm="1">
        <f t="array" ref="C310">IFERROR(IF(ROWS(C$10:C310) &lt;= B$4,DataForViolins!#REF!,IF(ROWS(C$10:C310) &lt;=2*B$4,INDEX(DataForViolins!B$10:B$259,ROW(C310)-B$4-(ROW(B$10)-1)),NA())),NA())</f>
        <v>109.99735220895091</v>
      </c>
      <c r="D310" cm="1">
        <f t="array" ref="D310">IFERROR(IF(ROWS(D$10:D310) &lt;= D$4,D$1-EnterData!$N$4*DataKernels!#REF!/MAX(DataKernels!C$10:C$259),IF(ROWS(D$10:D310)&lt;=2*D$4,D$1+EnterData!$N$4*INDEX(DataKernels!C$10:C$259,ROW(D310)-D$4-(ROW(D$10)-1))/MAX(DataKernels!C$10:C$259),NA())),NA())</f>
        <v>2.0567670468997989</v>
      </c>
      <c r="E310" cm="1">
        <f t="array" ref="E310">IFERROR(IF(ROWS(E$10:E310) &lt;= D$4,DataForViolins!#REF!,IF(ROWS(E$10:E310) &lt;=2*D$4,INDEX(DataForViolins!C$10:C$259,ROW(E310)-D$4-(ROW(D$10)-1)),NA())),NA())</f>
        <v>178.49131027376279</v>
      </c>
      <c r="F310" t="e" cm="1">
        <f t="array" ref="F310">IFERROR(IF(ROWS(F$10:F310) &lt;= F$4,F$1-EnterData!$N$4*DataKernels!#REF!/MAX(DataKernels!D$10:D$259),IF(ROWS(F$10:F310)&lt;=2*F$4,F$1+EnterData!$N$4*INDEX(DataKernels!D$10:D$259,ROW(F310)-F$4-(ROW(F$10)-1))/MAX(DataKernels!D$10:D$259),NA())),NA())</f>
        <v>#N/A</v>
      </c>
      <c r="G310" t="str" cm="1">
        <f t="array" ref="G310">IFERROR(IF(ROWS(G$10:G310) &lt;= F$4,DataForViolins!#REF!,IF(ROWS(G$10:G310) &lt;=2*F$4,INDEX(DataForViolins!D$10:D$259,ROW(G310)-F$4-(ROW(F$10)-1)),NA())),NA())</f>
        <v/>
      </c>
      <c r="H310" t="e" cm="1">
        <f t="array" ref="H310">IFERROR(IF(ROWS(H$10:H310) &lt;= H$4,H$1-EnterData!$N$4*DataKernels!#REF!/MAX(DataKernels!E$10:E$259),IF(ROWS(H$10:H310)&lt;=2*H$4,H$1+EnterData!$N$4*INDEX(DataKernels!E$10:E$259,ROW(H310)-H$4-(ROW(H$10)-1))/MAX(DataKernels!E$10:E$259),NA())),NA())</f>
        <v>#N/A</v>
      </c>
      <c r="I310" t="str" cm="1">
        <f t="array" ref="I310">IFERROR(IF(ROWS(I$10:I310) &lt;= H$4,DataForViolins!#REF!,IF(ROWS(I$10:I310) &lt;=2*H$4,INDEX(DataForViolins!E$10:E$259,ROW(I310)-H$4-(ROW(H$10)-1)),NA())),NA())</f>
        <v/>
      </c>
      <c r="J310" t="e" cm="1">
        <f t="array" ref="J310">IFERROR(IF(ROWS(J$10:J310) &lt;= J$4,J$1-EnterData!$N$4*DataKernels!#REF!/MAX(DataKernels!F$10:F$259),IF(ROWS(J$10:J310)&lt;=2*J$4,J$1+EnterData!$N$4*INDEX(DataKernels!F$10:F$259,ROW(J310)-J$4-(ROW(J$10)-1))/MAX(DataKernels!F$10:F$259),NA())),NA())</f>
        <v>#N/A</v>
      </c>
      <c r="K310" t="str" cm="1">
        <f t="array" ref="K310">IFERROR(IF(ROWS(K$10:K310) &lt;= J$4,DataForViolins!#REF!,IF(ROWS(K$10:K310) &lt;=2*J$4,INDEX(DataForViolins!F$10:F$259,ROW(K310)-J$4-(ROW(J$10)-1)),NA())),NA())</f>
        <v/>
      </c>
      <c r="L310" t="e" cm="1">
        <f t="array" ref="L310">IFERROR(IF(ROWS(L$10:L310) &lt;= L$4,L$1-EnterData!$N$4*DataKernels!#REF!/MAX(DataKernels!G$10:G$259),IF(ROWS(L$10:L310)&lt;=2*L$4,L$1+EnterData!$N$4*INDEX(DataKernels!G$10:G$259,ROW(L310)-L$4-(ROW(L$10)-1))/MAX(DataKernels!G$10:G$259),NA())),NA())</f>
        <v>#N/A</v>
      </c>
      <c r="M310" t="str" cm="1">
        <f t="array" ref="M310">IFERROR(IF(ROWS(M$10:M310) &lt;= L$4,DataForViolins!#REF!,IF(ROWS(M$10:M310) &lt;=2*L$4,INDEX(DataForViolins!G$10:G$259,ROW(M310)-L$4-(ROW(L$10)-1)),NA())),NA())</f>
        <v/>
      </c>
      <c r="N310" t="e" cm="1">
        <f t="array" ref="N310">IFERROR(IF(ROWS(N$10:N310) &lt;= N$4,N$1-EnterData!$N$4*DataKernels!#REF!/MAX(DataKernels!H$10:H$259),IF(ROWS(N$10:N310)&lt;=2*N$4,N$1+EnterData!$N$4*INDEX(DataKernels!H$10:H$259,ROW(N310)-N$4-(ROW(N$10)-1))/MAX(DataKernels!H$10:H$259),NA())),NA())</f>
        <v>#N/A</v>
      </c>
      <c r="O310" t="str" cm="1">
        <f t="array" ref="O310">IFERROR(IF(ROWS(O$10:O310) &lt;= N$4,DataForViolins!#REF!,IF(ROWS(O$10:O310) &lt;=2*N$4,INDEX(DataForViolins!H$10:H$259,ROW(O310)-N$4-(ROW(N$10)-1)),NA())),NA())</f>
        <v/>
      </c>
      <c r="P310" t="e" cm="1">
        <f t="array" ref="P310">IFERROR(IF(ROWS(P$10:P310) &lt;= P$4,P$1-EnterData!$N$4*DataKernels!#REF!/MAX(DataKernels!I$10:I$259),IF(ROWS(P$10:P310)&lt;=2*P$4,P$1+EnterData!$N$4*INDEX(DataKernels!I$10:I$259,ROW(P310)-P$4-(ROW(P$10)-1))/MAX(DataKernels!I$10:I$259),NA())),NA())</f>
        <v>#N/A</v>
      </c>
      <c r="Q310" t="str" cm="1">
        <f t="array" ref="Q310">IFERROR(IF(ROWS(Q$10:Q310) &lt;= P$4,DataForViolins!#REF!,IF(ROWS(Q$10:Q310) &lt;=2*P$4,INDEX(DataForViolins!I$10:I$259,ROW(Q310)-P$4-(ROW(P$10)-1)),NA())),NA())</f>
        <v/>
      </c>
      <c r="R310" t="e" cm="1">
        <f t="array" ref="R310">IFERROR(IF(ROWS(R$10:R310) &lt;= R$4,R$1-EnterData!$N$4*DataKernels!#REF!/MAX(DataKernels!J$10:J$259),IF(ROWS(R$10:R310)&lt;=2*R$4,R$1+EnterData!$N$4*INDEX(DataKernels!J$10:J$259,ROW(R310)-R$4-(ROW(R$10)-1))/MAX(DataKernels!J$10:J$259),NA())),NA())</f>
        <v>#N/A</v>
      </c>
      <c r="S310" t="str" cm="1">
        <f t="array" ref="S310">IFERROR(IF(ROWS(S$10:S310) &lt;= R$4,DataForViolins!#REF!,IF(ROWS(S$10:S310) &lt;=2*R$4,INDEX(DataForViolins!J$10:J$259,ROW(S310)-R$4-(ROW(R$10)-1)),NA())),NA())</f>
        <v/>
      </c>
      <c r="T310" t="e" cm="1">
        <f t="array" ref="T310">IFERROR(IF(ROWS(T$10:T310) &lt;= T$4,T$1-EnterData!$N$4*DataKernels!#REF!/MAX(DataKernels!K$10:K$259),IF(ROWS(T$10:T310)&lt;=2*T$4,T$1+EnterData!$N$4*INDEX(DataKernels!K$10:K$259,ROW(T310)-T$4-(ROW(T$10)-1))/MAX(DataKernels!K$10:K$259),NA())),NA())</f>
        <v>#N/A</v>
      </c>
      <c r="U310" t="str" cm="1">
        <f t="array" ref="U310">IFERROR(IF(ROWS(U$10:U310) &lt;= T$4,DataForViolins!#REF!,IF(ROWS(U$10:U310) &lt;=2*T$4,INDEX(DataForViolins!K$10:K$259,ROW(U310)-T$4-(ROW(T$10)-1)),NA())),NA())</f>
        <v/>
      </c>
    </row>
    <row r="311" spans="2:21" x14ac:dyDescent="0.25">
      <c r="B311" cm="1">
        <f t="array" ref="B311">IFERROR(IF(ROWS(B$10:B311) &lt;= B$4,B$1-EnterData!$N$4*DataKernels!#REF!/MAX(DataKernels!B$10:B$259),IF(ROWS(B$10:B311)&lt;=2*B$4,B$1+EnterData!$N$4*INDEX(DataKernels!B$10:B$259,ROW(B311)-B$4-(ROW(B$10)-1))/MAX(DataKernels!B$10:B$259),NA())),NA())</f>
        <v>1.0717601405248749</v>
      </c>
      <c r="C311" cm="1">
        <f t="array" ref="C311">IFERROR(IF(ROWS(C$10:C311) &lt;= B$4,DataForViolins!#REF!,IF(ROWS(C$10:C311) &lt;=2*B$4,INDEX(DataForViolins!B$10:B$259,ROW(C311)-B$4-(ROW(B$10)-1)),NA())),NA())</f>
        <v>110.62092251794607</v>
      </c>
      <c r="D311" cm="1">
        <f t="array" ref="D311">IFERROR(IF(ROWS(D$10:D311) &lt;= D$4,D$1-EnterData!$N$4*DataKernels!#REF!/MAX(DataKernels!C$10:C$259),IF(ROWS(D$10:D311)&lt;=2*D$4,D$1+EnterData!$N$4*INDEX(DataKernels!C$10:C$259,ROW(D311)-D$4-(ROW(D$10)-1))/MAX(DataKernels!C$10:C$259),NA())),NA())</f>
        <v>2.0584166477917076</v>
      </c>
      <c r="E311" cm="1">
        <f t="array" ref="E311">IFERROR(IF(ROWS(E$10:E311) &lt;= D$4,DataForViolins!#REF!,IF(ROWS(E$10:E311) &lt;=2*D$4,INDEX(DataForViolins!C$10:C$259,ROW(E311)-D$4-(ROW(D$10)-1)),NA())),NA())</f>
        <v>179.01491684726935</v>
      </c>
      <c r="F311" t="e" cm="1">
        <f t="array" ref="F311">IFERROR(IF(ROWS(F$10:F311) &lt;= F$4,F$1-EnterData!$N$4*DataKernels!#REF!/MAX(DataKernels!D$10:D$259),IF(ROWS(F$10:F311)&lt;=2*F$4,F$1+EnterData!$N$4*INDEX(DataKernels!D$10:D$259,ROW(F311)-F$4-(ROW(F$10)-1))/MAX(DataKernels!D$10:D$259),NA())),NA())</f>
        <v>#N/A</v>
      </c>
      <c r="G311" t="str" cm="1">
        <f t="array" ref="G311">IFERROR(IF(ROWS(G$10:G311) &lt;= F$4,DataForViolins!#REF!,IF(ROWS(G$10:G311) &lt;=2*F$4,INDEX(DataForViolins!D$10:D$259,ROW(G311)-F$4-(ROW(F$10)-1)),NA())),NA())</f>
        <v/>
      </c>
      <c r="H311" t="e" cm="1">
        <f t="array" ref="H311">IFERROR(IF(ROWS(H$10:H311) &lt;= H$4,H$1-EnterData!$N$4*DataKernels!#REF!/MAX(DataKernels!E$10:E$259),IF(ROWS(H$10:H311)&lt;=2*H$4,H$1+EnterData!$N$4*INDEX(DataKernels!E$10:E$259,ROW(H311)-H$4-(ROW(H$10)-1))/MAX(DataKernels!E$10:E$259),NA())),NA())</f>
        <v>#N/A</v>
      </c>
      <c r="I311" t="str" cm="1">
        <f t="array" ref="I311">IFERROR(IF(ROWS(I$10:I311) &lt;= H$4,DataForViolins!#REF!,IF(ROWS(I$10:I311) &lt;=2*H$4,INDEX(DataForViolins!E$10:E$259,ROW(I311)-H$4-(ROW(H$10)-1)),NA())),NA())</f>
        <v/>
      </c>
      <c r="J311" t="e" cm="1">
        <f t="array" ref="J311">IFERROR(IF(ROWS(J$10:J311) &lt;= J$4,J$1-EnterData!$N$4*DataKernels!#REF!/MAX(DataKernels!F$10:F$259),IF(ROWS(J$10:J311)&lt;=2*J$4,J$1+EnterData!$N$4*INDEX(DataKernels!F$10:F$259,ROW(J311)-J$4-(ROW(J$10)-1))/MAX(DataKernels!F$10:F$259),NA())),NA())</f>
        <v>#N/A</v>
      </c>
      <c r="K311" t="str" cm="1">
        <f t="array" ref="K311">IFERROR(IF(ROWS(K$10:K311) &lt;= J$4,DataForViolins!#REF!,IF(ROWS(K$10:K311) &lt;=2*J$4,INDEX(DataForViolins!F$10:F$259,ROW(K311)-J$4-(ROW(J$10)-1)),NA())),NA())</f>
        <v/>
      </c>
      <c r="L311" t="e" cm="1">
        <f t="array" ref="L311">IFERROR(IF(ROWS(L$10:L311) &lt;= L$4,L$1-EnterData!$N$4*DataKernels!#REF!/MAX(DataKernels!G$10:G$259),IF(ROWS(L$10:L311)&lt;=2*L$4,L$1+EnterData!$N$4*INDEX(DataKernels!G$10:G$259,ROW(L311)-L$4-(ROW(L$10)-1))/MAX(DataKernels!G$10:G$259),NA())),NA())</f>
        <v>#N/A</v>
      </c>
      <c r="M311" t="str" cm="1">
        <f t="array" ref="M311">IFERROR(IF(ROWS(M$10:M311) &lt;= L$4,DataForViolins!#REF!,IF(ROWS(M$10:M311) &lt;=2*L$4,INDEX(DataForViolins!G$10:G$259,ROW(M311)-L$4-(ROW(L$10)-1)),NA())),NA())</f>
        <v/>
      </c>
      <c r="N311" t="e" cm="1">
        <f t="array" ref="N311">IFERROR(IF(ROWS(N$10:N311) &lt;= N$4,N$1-EnterData!$N$4*DataKernels!#REF!/MAX(DataKernels!H$10:H$259),IF(ROWS(N$10:N311)&lt;=2*N$4,N$1+EnterData!$N$4*INDEX(DataKernels!H$10:H$259,ROW(N311)-N$4-(ROW(N$10)-1))/MAX(DataKernels!H$10:H$259),NA())),NA())</f>
        <v>#N/A</v>
      </c>
      <c r="O311" t="str" cm="1">
        <f t="array" ref="O311">IFERROR(IF(ROWS(O$10:O311) &lt;= N$4,DataForViolins!#REF!,IF(ROWS(O$10:O311) &lt;=2*N$4,INDEX(DataForViolins!H$10:H$259,ROW(O311)-N$4-(ROW(N$10)-1)),NA())),NA())</f>
        <v/>
      </c>
      <c r="P311" t="e" cm="1">
        <f t="array" ref="P311">IFERROR(IF(ROWS(P$10:P311) &lt;= P$4,P$1-EnterData!$N$4*DataKernels!#REF!/MAX(DataKernels!I$10:I$259),IF(ROWS(P$10:P311)&lt;=2*P$4,P$1+EnterData!$N$4*INDEX(DataKernels!I$10:I$259,ROW(P311)-P$4-(ROW(P$10)-1))/MAX(DataKernels!I$10:I$259),NA())),NA())</f>
        <v>#N/A</v>
      </c>
      <c r="Q311" t="str" cm="1">
        <f t="array" ref="Q311">IFERROR(IF(ROWS(Q$10:Q311) &lt;= P$4,DataForViolins!#REF!,IF(ROWS(Q$10:Q311) &lt;=2*P$4,INDEX(DataForViolins!I$10:I$259,ROW(Q311)-P$4-(ROW(P$10)-1)),NA())),NA())</f>
        <v/>
      </c>
      <c r="R311" t="e" cm="1">
        <f t="array" ref="R311">IFERROR(IF(ROWS(R$10:R311) &lt;= R$4,R$1-EnterData!$N$4*DataKernels!#REF!/MAX(DataKernels!J$10:J$259),IF(ROWS(R$10:R311)&lt;=2*R$4,R$1+EnterData!$N$4*INDEX(DataKernels!J$10:J$259,ROW(R311)-R$4-(ROW(R$10)-1))/MAX(DataKernels!J$10:J$259),NA())),NA())</f>
        <v>#N/A</v>
      </c>
      <c r="S311" t="str" cm="1">
        <f t="array" ref="S311">IFERROR(IF(ROWS(S$10:S311) &lt;= R$4,DataForViolins!#REF!,IF(ROWS(S$10:S311) &lt;=2*R$4,INDEX(DataForViolins!J$10:J$259,ROW(S311)-R$4-(ROW(R$10)-1)),NA())),NA())</f>
        <v/>
      </c>
      <c r="T311" t="e" cm="1">
        <f t="array" ref="T311">IFERROR(IF(ROWS(T$10:T311) &lt;= T$4,T$1-EnterData!$N$4*DataKernels!#REF!/MAX(DataKernels!K$10:K$259),IF(ROWS(T$10:T311)&lt;=2*T$4,T$1+EnterData!$N$4*INDEX(DataKernels!K$10:K$259,ROW(T311)-T$4-(ROW(T$10)-1))/MAX(DataKernels!K$10:K$259),NA())),NA())</f>
        <v>#N/A</v>
      </c>
      <c r="U311" t="str" cm="1">
        <f t="array" ref="U311">IFERROR(IF(ROWS(U$10:U311) &lt;= T$4,DataForViolins!#REF!,IF(ROWS(U$10:U311) &lt;=2*T$4,INDEX(DataForViolins!K$10:K$259,ROW(U311)-T$4-(ROW(T$10)-1)),NA())),NA())</f>
        <v/>
      </c>
    </row>
    <row r="312" spans="2:21" x14ac:dyDescent="0.25">
      <c r="B312" cm="1">
        <f t="array" ref="B312">IFERROR(IF(ROWS(B$10:B312) &lt;= B$4,B$1-EnterData!$N$4*DataKernels!#REF!/MAX(DataKernels!B$10:B$259),IF(ROWS(B$10:B312)&lt;=2*B$4,B$1+EnterData!$N$4*INDEX(DataKernels!B$10:B$259,ROW(B312)-B$4-(ROW(B$10)-1))/MAX(DataKernels!B$10:B$259),NA())),NA())</f>
        <v>1.074325890095841</v>
      </c>
      <c r="C312" cm="1">
        <f t="array" ref="C312">IFERROR(IF(ROWS(C$10:C312) &lt;= B$4,DataForViolins!#REF!,IF(ROWS(C$10:C312) &lt;=2*B$4,INDEX(DataForViolins!B$10:B$259,ROW(C312)-B$4-(ROW(B$10)-1)),NA())),NA())</f>
        <v>111.24449282694123</v>
      </c>
      <c r="D312" cm="1">
        <f t="array" ref="D312">IFERROR(IF(ROWS(D$10:D312) &lt;= D$4,D$1-EnterData!$N$4*DataKernels!#REF!/MAX(DataKernels!C$10:C$259),IF(ROWS(D$10:D312)&lt;=2*D$4,D$1+EnterData!$N$4*INDEX(DataKernels!C$10:C$259,ROW(D312)-D$4-(ROW(D$10)-1))/MAX(DataKernels!C$10:C$259),NA())),NA())</f>
        <v>2.0599977502735562</v>
      </c>
      <c r="E312" cm="1">
        <f t="array" ref="E312">IFERROR(IF(ROWS(E$10:E312) &lt;= D$4,DataForViolins!#REF!,IF(ROWS(E$10:E312) &lt;=2*D$4,INDEX(DataForViolins!C$10:C$259,ROW(E312)-D$4-(ROW(D$10)-1)),NA())),NA())</f>
        <v>179.5385234207759</v>
      </c>
      <c r="F312" t="e" cm="1">
        <f t="array" ref="F312">IFERROR(IF(ROWS(F$10:F312) &lt;= F$4,F$1-EnterData!$N$4*DataKernels!#REF!/MAX(DataKernels!D$10:D$259),IF(ROWS(F$10:F312)&lt;=2*F$4,F$1+EnterData!$N$4*INDEX(DataKernels!D$10:D$259,ROW(F312)-F$4-(ROW(F$10)-1))/MAX(DataKernels!D$10:D$259),NA())),NA())</f>
        <v>#N/A</v>
      </c>
      <c r="G312" t="str" cm="1">
        <f t="array" ref="G312">IFERROR(IF(ROWS(G$10:G312) &lt;= F$4,DataForViolins!#REF!,IF(ROWS(G$10:G312) &lt;=2*F$4,INDEX(DataForViolins!D$10:D$259,ROW(G312)-F$4-(ROW(F$10)-1)),NA())),NA())</f>
        <v/>
      </c>
      <c r="H312" t="e" cm="1">
        <f t="array" ref="H312">IFERROR(IF(ROWS(H$10:H312) &lt;= H$4,H$1-EnterData!$N$4*DataKernels!#REF!/MAX(DataKernels!E$10:E$259),IF(ROWS(H$10:H312)&lt;=2*H$4,H$1+EnterData!$N$4*INDEX(DataKernels!E$10:E$259,ROW(H312)-H$4-(ROW(H$10)-1))/MAX(DataKernels!E$10:E$259),NA())),NA())</f>
        <v>#N/A</v>
      </c>
      <c r="I312" t="str" cm="1">
        <f t="array" ref="I312">IFERROR(IF(ROWS(I$10:I312) &lt;= H$4,DataForViolins!#REF!,IF(ROWS(I$10:I312) &lt;=2*H$4,INDEX(DataForViolins!E$10:E$259,ROW(I312)-H$4-(ROW(H$10)-1)),NA())),NA())</f>
        <v/>
      </c>
      <c r="J312" t="e" cm="1">
        <f t="array" ref="J312">IFERROR(IF(ROWS(J$10:J312) &lt;= J$4,J$1-EnterData!$N$4*DataKernels!#REF!/MAX(DataKernels!F$10:F$259),IF(ROWS(J$10:J312)&lt;=2*J$4,J$1+EnterData!$N$4*INDEX(DataKernels!F$10:F$259,ROW(J312)-J$4-(ROW(J$10)-1))/MAX(DataKernels!F$10:F$259),NA())),NA())</f>
        <v>#N/A</v>
      </c>
      <c r="K312" t="str" cm="1">
        <f t="array" ref="K312">IFERROR(IF(ROWS(K$10:K312) &lt;= J$4,DataForViolins!#REF!,IF(ROWS(K$10:K312) &lt;=2*J$4,INDEX(DataForViolins!F$10:F$259,ROW(K312)-J$4-(ROW(J$10)-1)),NA())),NA())</f>
        <v/>
      </c>
      <c r="L312" t="e" cm="1">
        <f t="array" ref="L312">IFERROR(IF(ROWS(L$10:L312) &lt;= L$4,L$1-EnterData!$N$4*DataKernels!#REF!/MAX(DataKernels!G$10:G$259),IF(ROWS(L$10:L312)&lt;=2*L$4,L$1+EnterData!$N$4*INDEX(DataKernels!G$10:G$259,ROW(L312)-L$4-(ROW(L$10)-1))/MAX(DataKernels!G$10:G$259),NA())),NA())</f>
        <v>#N/A</v>
      </c>
      <c r="M312" t="str" cm="1">
        <f t="array" ref="M312">IFERROR(IF(ROWS(M$10:M312) &lt;= L$4,DataForViolins!#REF!,IF(ROWS(M$10:M312) &lt;=2*L$4,INDEX(DataForViolins!G$10:G$259,ROW(M312)-L$4-(ROW(L$10)-1)),NA())),NA())</f>
        <v/>
      </c>
      <c r="N312" t="e" cm="1">
        <f t="array" ref="N312">IFERROR(IF(ROWS(N$10:N312) &lt;= N$4,N$1-EnterData!$N$4*DataKernels!#REF!/MAX(DataKernels!H$10:H$259),IF(ROWS(N$10:N312)&lt;=2*N$4,N$1+EnterData!$N$4*INDEX(DataKernels!H$10:H$259,ROW(N312)-N$4-(ROW(N$10)-1))/MAX(DataKernels!H$10:H$259),NA())),NA())</f>
        <v>#N/A</v>
      </c>
      <c r="O312" t="str" cm="1">
        <f t="array" ref="O312">IFERROR(IF(ROWS(O$10:O312) &lt;= N$4,DataForViolins!#REF!,IF(ROWS(O$10:O312) &lt;=2*N$4,INDEX(DataForViolins!H$10:H$259,ROW(O312)-N$4-(ROW(N$10)-1)),NA())),NA())</f>
        <v/>
      </c>
      <c r="P312" t="e" cm="1">
        <f t="array" ref="P312">IFERROR(IF(ROWS(P$10:P312) &lt;= P$4,P$1-EnterData!$N$4*DataKernels!#REF!/MAX(DataKernels!I$10:I$259),IF(ROWS(P$10:P312)&lt;=2*P$4,P$1+EnterData!$N$4*INDEX(DataKernels!I$10:I$259,ROW(P312)-P$4-(ROW(P$10)-1))/MAX(DataKernels!I$10:I$259),NA())),NA())</f>
        <v>#N/A</v>
      </c>
      <c r="Q312" t="str" cm="1">
        <f t="array" ref="Q312">IFERROR(IF(ROWS(Q$10:Q312) &lt;= P$4,DataForViolins!#REF!,IF(ROWS(Q$10:Q312) &lt;=2*P$4,INDEX(DataForViolins!I$10:I$259,ROW(Q312)-P$4-(ROW(P$10)-1)),NA())),NA())</f>
        <v/>
      </c>
      <c r="R312" t="e" cm="1">
        <f t="array" ref="R312">IFERROR(IF(ROWS(R$10:R312) &lt;= R$4,R$1-EnterData!$N$4*DataKernels!#REF!/MAX(DataKernels!J$10:J$259),IF(ROWS(R$10:R312)&lt;=2*R$4,R$1+EnterData!$N$4*INDEX(DataKernels!J$10:J$259,ROW(R312)-R$4-(ROW(R$10)-1))/MAX(DataKernels!J$10:J$259),NA())),NA())</f>
        <v>#N/A</v>
      </c>
      <c r="S312" t="str" cm="1">
        <f t="array" ref="S312">IFERROR(IF(ROWS(S$10:S312) &lt;= R$4,DataForViolins!#REF!,IF(ROWS(S$10:S312) &lt;=2*R$4,INDEX(DataForViolins!J$10:J$259,ROW(S312)-R$4-(ROW(R$10)-1)),NA())),NA())</f>
        <v/>
      </c>
      <c r="T312" t="e" cm="1">
        <f t="array" ref="T312">IFERROR(IF(ROWS(T$10:T312) &lt;= T$4,T$1-EnterData!$N$4*DataKernels!#REF!/MAX(DataKernels!K$10:K$259),IF(ROWS(T$10:T312)&lt;=2*T$4,T$1+EnterData!$N$4*INDEX(DataKernels!K$10:K$259,ROW(T312)-T$4-(ROW(T$10)-1))/MAX(DataKernels!K$10:K$259),NA())),NA())</f>
        <v>#N/A</v>
      </c>
      <c r="U312" t="str" cm="1">
        <f t="array" ref="U312">IFERROR(IF(ROWS(U$10:U312) &lt;= T$4,DataForViolins!#REF!,IF(ROWS(U$10:U312) &lt;=2*T$4,INDEX(DataForViolins!K$10:K$259,ROW(U312)-T$4-(ROW(T$10)-1)),NA())),NA())</f>
        <v/>
      </c>
    </row>
    <row r="313" spans="2:21" x14ac:dyDescent="0.25">
      <c r="B313" cm="1">
        <f t="array" ref="B313">IFERROR(IF(ROWS(B$10:B313) &lt;= B$4,B$1-EnterData!$N$4*DataKernels!#REF!/MAX(DataKernels!B$10:B$259),IF(ROWS(B$10:B313)&lt;=2*B$4,B$1+EnterData!$N$4*INDEX(DataKernels!B$10:B$259,ROW(B313)-B$4-(ROW(B$10)-1))/MAX(DataKernels!B$10:B$259),NA())),NA())</f>
        <v>1.0768988203199126</v>
      </c>
      <c r="C313" cm="1">
        <f t="array" ref="C313">IFERROR(IF(ROWS(C$10:C313) &lt;= B$4,DataForViolins!#REF!,IF(ROWS(C$10:C313) &lt;=2*B$4,INDEX(DataForViolins!B$10:B$259,ROW(C313)-B$4-(ROW(B$10)-1)),NA())),NA())</f>
        <v>111.86806313593638</v>
      </c>
      <c r="D313" cm="1">
        <f t="array" ref="D313">IFERROR(IF(ROWS(D$10:D313) &lt;= D$4,D$1-EnterData!$N$4*DataKernels!#REF!/MAX(DataKernels!C$10:C$259),IF(ROWS(D$10:D313)&lt;=2*D$4,D$1+EnterData!$N$4*INDEX(DataKernels!C$10:C$259,ROW(D313)-D$4-(ROW(D$10)-1))/MAX(DataKernels!C$10:C$259),NA())),NA())</f>
        <v>2.0615062815941569</v>
      </c>
      <c r="E313" cm="1">
        <f t="array" ref="E313">IFERROR(IF(ROWS(E$10:E313) &lt;= D$4,DataForViolins!#REF!,IF(ROWS(E$10:E313) &lt;=2*D$4,INDEX(DataForViolins!C$10:C$259,ROW(E313)-D$4-(ROW(D$10)-1)),NA())),NA())</f>
        <v>180.06212999428246</v>
      </c>
      <c r="F313" t="e" cm="1">
        <f t="array" ref="F313">IFERROR(IF(ROWS(F$10:F313) &lt;= F$4,F$1-EnterData!$N$4*DataKernels!#REF!/MAX(DataKernels!D$10:D$259),IF(ROWS(F$10:F313)&lt;=2*F$4,F$1+EnterData!$N$4*INDEX(DataKernels!D$10:D$259,ROW(F313)-F$4-(ROW(F$10)-1))/MAX(DataKernels!D$10:D$259),NA())),NA())</f>
        <v>#N/A</v>
      </c>
      <c r="G313" t="str" cm="1">
        <f t="array" ref="G313">IFERROR(IF(ROWS(G$10:G313) &lt;= F$4,DataForViolins!#REF!,IF(ROWS(G$10:G313) &lt;=2*F$4,INDEX(DataForViolins!D$10:D$259,ROW(G313)-F$4-(ROW(F$10)-1)),NA())),NA())</f>
        <v/>
      </c>
      <c r="H313" t="e" cm="1">
        <f t="array" ref="H313">IFERROR(IF(ROWS(H$10:H313) &lt;= H$4,H$1-EnterData!$N$4*DataKernels!#REF!/MAX(DataKernels!E$10:E$259),IF(ROWS(H$10:H313)&lt;=2*H$4,H$1+EnterData!$N$4*INDEX(DataKernels!E$10:E$259,ROW(H313)-H$4-(ROW(H$10)-1))/MAX(DataKernels!E$10:E$259),NA())),NA())</f>
        <v>#N/A</v>
      </c>
      <c r="I313" t="str" cm="1">
        <f t="array" ref="I313">IFERROR(IF(ROWS(I$10:I313) &lt;= H$4,DataForViolins!#REF!,IF(ROWS(I$10:I313) &lt;=2*H$4,INDEX(DataForViolins!E$10:E$259,ROW(I313)-H$4-(ROW(H$10)-1)),NA())),NA())</f>
        <v/>
      </c>
      <c r="J313" t="e" cm="1">
        <f t="array" ref="J313">IFERROR(IF(ROWS(J$10:J313) &lt;= J$4,J$1-EnterData!$N$4*DataKernels!#REF!/MAX(DataKernels!F$10:F$259),IF(ROWS(J$10:J313)&lt;=2*J$4,J$1+EnterData!$N$4*INDEX(DataKernels!F$10:F$259,ROW(J313)-J$4-(ROW(J$10)-1))/MAX(DataKernels!F$10:F$259),NA())),NA())</f>
        <v>#N/A</v>
      </c>
      <c r="K313" t="str" cm="1">
        <f t="array" ref="K313">IFERROR(IF(ROWS(K$10:K313) &lt;= J$4,DataForViolins!#REF!,IF(ROWS(K$10:K313) &lt;=2*J$4,INDEX(DataForViolins!F$10:F$259,ROW(K313)-J$4-(ROW(J$10)-1)),NA())),NA())</f>
        <v/>
      </c>
      <c r="L313" t="e" cm="1">
        <f t="array" ref="L313">IFERROR(IF(ROWS(L$10:L313) &lt;= L$4,L$1-EnterData!$N$4*DataKernels!#REF!/MAX(DataKernels!G$10:G$259),IF(ROWS(L$10:L313)&lt;=2*L$4,L$1+EnterData!$N$4*INDEX(DataKernels!G$10:G$259,ROW(L313)-L$4-(ROW(L$10)-1))/MAX(DataKernels!G$10:G$259),NA())),NA())</f>
        <v>#N/A</v>
      </c>
      <c r="M313" t="str" cm="1">
        <f t="array" ref="M313">IFERROR(IF(ROWS(M$10:M313) &lt;= L$4,DataForViolins!#REF!,IF(ROWS(M$10:M313) &lt;=2*L$4,INDEX(DataForViolins!G$10:G$259,ROW(M313)-L$4-(ROW(L$10)-1)),NA())),NA())</f>
        <v/>
      </c>
      <c r="N313" t="e" cm="1">
        <f t="array" ref="N313">IFERROR(IF(ROWS(N$10:N313) &lt;= N$4,N$1-EnterData!$N$4*DataKernels!#REF!/MAX(DataKernels!H$10:H$259),IF(ROWS(N$10:N313)&lt;=2*N$4,N$1+EnterData!$N$4*INDEX(DataKernels!H$10:H$259,ROW(N313)-N$4-(ROW(N$10)-1))/MAX(DataKernels!H$10:H$259),NA())),NA())</f>
        <v>#N/A</v>
      </c>
      <c r="O313" t="str" cm="1">
        <f t="array" ref="O313">IFERROR(IF(ROWS(O$10:O313) &lt;= N$4,DataForViolins!#REF!,IF(ROWS(O$10:O313) &lt;=2*N$4,INDEX(DataForViolins!H$10:H$259,ROW(O313)-N$4-(ROW(N$10)-1)),NA())),NA())</f>
        <v/>
      </c>
      <c r="P313" t="e" cm="1">
        <f t="array" ref="P313">IFERROR(IF(ROWS(P$10:P313) &lt;= P$4,P$1-EnterData!$N$4*DataKernels!#REF!/MAX(DataKernels!I$10:I$259),IF(ROWS(P$10:P313)&lt;=2*P$4,P$1+EnterData!$N$4*INDEX(DataKernels!I$10:I$259,ROW(P313)-P$4-(ROW(P$10)-1))/MAX(DataKernels!I$10:I$259),NA())),NA())</f>
        <v>#N/A</v>
      </c>
      <c r="Q313" t="str" cm="1">
        <f t="array" ref="Q313">IFERROR(IF(ROWS(Q$10:Q313) &lt;= P$4,DataForViolins!#REF!,IF(ROWS(Q$10:Q313) &lt;=2*P$4,INDEX(DataForViolins!I$10:I$259,ROW(Q313)-P$4-(ROW(P$10)-1)),NA())),NA())</f>
        <v/>
      </c>
      <c r="R313" t="e" cm="1">
        <f t="array" ref="R313">IFERROR(IF(ROWS(R$10:R313) &lt;= R$4,R$1-EnterData!$N$4*DataKernels!#REF!/MAX(DataKernels!J$10:J$259),IF(ROWS(R$10:R313)&lt;=2*R$4,R$1+EnterData!$N$4*INDEX(DataKernels!J$10:J$259,ROW(R313)-R$4-(ROW(R$10)-1))/MAX(DataKernels!J$10:J$259),NA())),NA())</f>
        <v>#N/A</v>
      </c>
      <c r="S313" t="str" cm="1">
        <f t="array" ref="S313">IFERROR(IF(ROWS(S$10:S313) &lt;= R$4,DataForViolins!#REF!,IF(ROWS(S$10:S313) &lt;=2*R$4,INDEX(DataForViolins!J$10:J$259,ROW(S313)-R$4-(ROW(R$10)-1)),NA())),NA())</f>
        <v/>
      </c>
      <c r="T313" t="e" cm="1">
        <f t="array" ref="T313">IFERROR(IF(ROWS(T$10:T313) &lt;= T$4,T$1-EnterData!$N$4*DataKernels!#REF!/MAX(DataKernels!K$10:K$259),IF(ROWS(T$10:T313)&lt;=2*T$4,T$1+EnterData!$N$4*INDEX(DataKernels!K$10:K$259,ROW(T313)-T$4-(ROW(T$10)-1))/MAX(DataKernels!K$10:K$259),NA())),NA())</f>
        <v>#N/A</v>
      </c>
      <c r="U313" t="str" cm="1">
        <f t="array" ref="U313">IFERROR(IF(ROWS(U$10:U313) &lt;= T$4,DataForViolins!#REF!,IF(ROWS(U$10:U313) &lt;=2*T$4,INDEX(DataForViolins!K$10:K$259,ROW(U313)-T$4-(ROW(T$10)-1)),NA())),NA())</f>
        <v/>
      </c>
    </row>
    <row r="314" spans="2:21" x14ac:dyDescent="0.25">
      <c r="B314" cm="1">
        <f t="array" ref="B314">IFERROR(IF(ROWS(B$10:B314) &lt;= B$4,B$1-EnterData!$N$4*DataKernels!#REF!/MAX(DataKernels!B$10:B$259),IF(ROWS(B$10:B314)&lt;=2*B$4,B$1+EnterData!$N$4*INDEX(DataKernels!B$10:B$259,ROW(B314)-B$4-(ROW(B$10)-1))/MAX(DataKernels!B$10:B$259),NA())),NA())</f>
        <v>1.0794826882715167</v>
      </c>
      <c r="C314" cm="1">
        <f t="array" ref="C314">IFERROR(IF(ROWS(C$10:C314) &lt;= B$4,DataForViolins!#REF!,IF(ROWS(C$10:C314) &lt;=2*B$4,INDEX(DataForViolins!B$10:B$259,ROW(C314)-B$4-(ROW(B$10)-1)),NA())),NA())</f>
        <v>112.49163344493154</v>
      </c>
      <c r="D314" cm="1">
        <f t="array" ref="D314">IFERROR(IF(ROWS(D$10:D314) &lt;= D$4,D$1-EnterData!$N$4*DataKernels!#REF!/MAX(DataKernels!C$10:C$259),IF(ROWS(D$10:D314)&lt;=2*D$4,D$1+EnterData!$N$4*INDEX(DataKernels!C$10:C$259,ROW(D314)-D$4-(ROW(D$10)-1))/MAX(DataKernels!C$10:C$259),NA())),NA())</f>
        <v>2.0629392510364064</v>
      </c>
      <c r="E314" cm="1">
        <f t="array" ref="E314">IFERROR(IF(ROWS(E$10:E314) &lt;= D$4,DataForViolins!#REF!,IF(ROWS(E$10:E314) &lt;=2*D$4,INDEX(DataForViolins!C$10:C$259,ROW(E314)-D$4-(ROW(D$10)-1)),NA())),NA())</f>
        <v>180.58573656778901</v>
      </c>
      <c r="F314" t="e" cm="1">
        <f t="array" ref="F314">IFERROR(IF(ROWS(F$10:F314) &lt;= F$4,F$1-EnterData!$N$4*DataKernels!#REF!/MAX(DataKernels!D$10:D$259),IF(ROWS(F$10:F314)&lt;=2*F$4,F$1+EnterData!$N$4*INDEX(DataKernels!D$10:D$259,ROW(F314)-F$4-(ROW(F$10)-1))/MAX(DataKernels!D$10:D$259),NA())),NA())</f>
        <v>#N/A</v>
      </c>
      <c r="G314" t="str" cm="1">
        <f t="array" ref="G314">IFERROR(IF(ROWS(G$10:G314) &lt;= F$4,DataForViolins!#REF!,IF(ROWS(G$10:G314) &lt;=2*F$4,INDEX(DataForViolins!D$10:D$259,ROW(G314)-F$4-(ROW(F$10)-1)),NA())),NA())</f>
        <v/>
      </c>
      <c r="H314" t="e" cm="1">
        <f t="array" ref="H314">IFERROR(IF(ROWS(H$10:H314) &lt;= H$4,H$1-EnterData!$N$4*DataKernels!#REF!/MAX(DataKernels!E$10:E$259),IF(ROWS(H$10:H314)&lt;=2*H$4,H$1+EnterData!$N$4*INDEX(DataKernels!E$10:E$259,ROW(H314)-H$4-(ROW(H$10)-1))/MAX(DataKernels!E$10:E$259),NA())),NA())</f>
        <v>#N/A</v>
      </c>
      <c r="I314" t="str" cm="1">
        <f t="array" ref="I314">IFERROR(IF(ROWS(I$10:I314) &lt;= H$4,DataForViolins!#REF!,IF(ROWS(I$10:I314) &lt;=2*H$4,INDEX(DataForViolins!E$10:E$259,ROW(I314)-H$4-(ROW(H$10)-1)),NA())),NA())</f>
        <v/>
      </c>
      <c r="J314" t="e" cm="1">
        <f t="array" ref="J314">IFERROR(IF(ROWS(J$10:J314) &lt;= J$4,J$1-EnterData!$N$4*DataKernels!#REF!/MAX(DataKernels!F$10:F$259),IF(ROWS(J$10:J314)&lt;=2*J$4,J$1+EnterData!$N$4*INDEX(DataKernels!F$10:F$259,ROW(J314)-J$4-(ROW(J$10)-1))/MAX(DataKernels!F$10:F$259),NA())),NA())</f>
        <v>#N/A</v>
      </c>
      <c r="K314" t="str" cm="1">
        <f t="array" ref="K314">IFERROR(IF(ROWS(K$10:K314) &lt;= J$4,DataForViolins!#REF!,IF(ROWS(K$10:K314) &lt;=2*J$4,INDEX(DataForViolins!F$10:F$259,ROW(K314)-J$4-(ROW(J$10)-1)),NA())),NA())</f>
        <v/>
      </c>
      <c r="L314" t="e" cm="1">
        <f t="array" ref="L314">IFERROR(IF(ROWS(L$10:L314) &lt;= L$4,L$1-EnterData!$N$4*DataKernels!#REF!/MAX(DataKernels!G$10:G$259),IF(ROWS(L$10:L314)&lt;=2*L$4,L$1+EnterData!$N$4*INDEX(DataKernels!G$10:G$259,ROW(L314)-L$4-(ROW(L$10)-1))/MAX(DataKernels!G$10:G$259),NA())),NA())</f>
        <v>#N/A</v>
      </c>
      <c r="M314" t="str" cm="1">
        <f t="array" ref="M314">IFERROR(IF(ROWS(M$10:M314) &lt;= L$4,DataForViolins!#REF!,IF(ROWS(M$10:M314) &lt;=2*L$4,INDEX(DataForViolins!G$10:G$259,ROW(M314)-L$4-(ROW(L$10)-1)),NA())),NA())</f>
        <v/>
      </c>
      <c r="N314" t="e" cm="1">
        <f t="array" ref="N314">IFERROR(IF(ROWS(N$10:N314) &lt;= N$4,N$1-EnterData!$N$4*DataKernels!#REF!/MAX(DataKernels!H$10:H$259),IF(ROWS(N$10:N314)&lt;=2*N$4,N$1+EnterData!$N$4*INDEX(DataKernels!H$10:H$259,ROW(N314)-N$4-(ROW(N$10)-1))/MAX(DataKernels!H$10:H$259),NA())),NA())</f>
        <v>#N/A</v>
      </c>
      <c r="O314" t="str" cm="1">
        <f t="array" ref="O314">IFERROR(IF(ROWS(O$10:O314) &lt;= N$4,DataForViolins!#REF!,IF(ROWS(O$10:O314) &lt;=2*N$4,INDEX(DataForViolins!H$10:H$259,ROW(O314)-N$4-(ROW(N$10)-1)),NA())),NA())</f>
        <v/>
      </c>
      <c r="P314" t="e" cm="1">
        <f t="array" ref="P314">IFERROR(IF(ROWS(P$10:P314) &lt;= P$4,P$1-EnterData!$N$4*DataKernels!#REF!/MAX(DataKernels!I$10:I$259),IF(ROWS(P$10:P314)&lt;=2*P$4,P$1+EnterData!$N$4*INDEX(DataKernels!I$10:I$259,ROW(P314)-P$4-(ROW(P$10)-1))/MAX(DataKernels!I$10:I$259),NA())),NA())</f>
        <v>#N/A</v>
      </c>
      <c r="Q314" t="str" cm="1">
        <f t="array" ref="Q314">IFERROR(IF(ROWS(Q$10:Q314) &lt;= P$4,DataForViolins!#REF!,IF(ROWS(Q$10:Q314) &lt;=2*P$4,INDEX(DataForViolins!I$10:I$259,ROW(Q314)-P$4-(ROW(P$10)-1)),NA())),NA())</f>
        <v/>
      </c>
      <c r="R314" t="e" cm="1">
        <f t="array" ref="R314">IFERROR(IF(ROWS(R$10:R314) &lt;= R$4,R$1-EnterData!$N$4*DataKernels!#REF!/MAX(DataKernels!J$10:J$259),IF(ROWS(R$10:R314)&lt;=2*R$4,R$1+EnterData!$N$4*INDEX(DataKernels!J$10:J$259,ROW(R314)-R$4-(ROW(R$10)-1))/MAX(DataKernels!J$10:J$259),NA())),NA())</f>
        <v>#N/A</v>
      </c>
      <c r="S314" t="str" cm="1">
        <f t="array" ref="S314">IFERROR(IF(ROWS(S$10:S314) &lt;= R$4,DataForViolins!#REF!,IF(ROWS(S$10:S314) &lt;=2*R$4,INDEX(DataForViolins!J$10:J$259,ROW(S314)-R$4-(ROW(R$10)-1)),NA())),NA())</f>
        <v/>
      </c>
      <c r="T314" t="e" cm="1">
        <f t="array" ref="T314">IFERROR(IF(ROWS(T$10:T314) &lt;= T$4,T$1-EnterData!$N$4*DataKernels!#REF!/MAX(DataKernels!K$10:K$259),IF(ROWS(T$10:T314)&lt;=2*T$4,T$1+EnterData!$N$4*INDEX(DataKernels!K$10:K$259,ROW(T314)-T$4-(ROW(T$10)-1))/MAX(DataKernels!K$10:K$259),NA())),NA())</f>
        <v>#N/A</v>
      </c>
      <c r="U314" t="str" cm="1">
        <f t="array" ref="U314">IFERROR(IF(ROWS(U$10:U314) &lt;= T$4,DataForViolins!#REF!,IF(ROWS(U$10:U314) &lt;=2*T$4,INDEX(DataForViolins!K$10:K$259,ROW(U314)-T$4-(ROW(T$10)-1)),NA())),NA())</f>
        <v/>
      </c>
    </row>
    <row r="315" spans="2:21" x14ac:dyDescent="0.25">
      <c r="B315" cm="1">
        <f t="array" ref="B315">IFERROR(IF(ROWS(B$10:B315) &lt;= B$4,B$1-EnterData!$N$4*DataKernels!#REF!/MAX(DataKernels!B$10:B$259),IF(ROWS(B$10:B315)&lt;=2*B$4,B$1+EnterData!$N$4*INDEX(DataKernels!B$10:B$259,ROW(B315)-B$4-(ROW(B$10)-1))/MAX(DataKernels!B$10:B$259),NA())),NA())</f>
        <v>1.0820823773860966</v>
      </c>
      <c r="C315" cm="1">
        <f t="array" ref="C315">IFERROR(IF(ROWS(C$10:C315) &lt;= B$4,DataForViolins!#REF!,IF(ROWS(C$10:C315) &lt;=2*B$4,INDEX(DataForViolins!B$10:B$259,ROW(C315)-B$4-(ROW(B$10)-1)),NA())),NA())</f>
        <v>113.11520375392669</v>
      </c>
      <c r="D315" cm="1">
        <f t="array" ref="D315">IFERROR(IF(ROWS(D$10:D315) &lt;= D$4,D$1-EnterData!$N$4*DataKernels!#REF!/MAX(DataKernels!C$10:C$259),IF(ROWS(D$10:D315)&lt;=2*D$4,D$1+EnterData!$N$4*INDEX(DataKernels!C$10:C$259,ROW(D315)-D$4-(ROW(D$10)-1))/MAX(DataKernels!C$10:C$259),NA())),NA())</f>
        <v>2.0642948565307018</v>
      </c>
      <c r="E315" cm="1">
        <f t="array" ref="E315">IFERROR(IF(ROWS(E$10:E315) &lt;= D$4,DataForViolins!#REF!,IF(ROWS(E$10:E315) &lt;=2*D$4,INDEX(DataForViolins!C$10:C$259,ROW(E315)-D$4-(ROW(D$10)-1)),NA())),NA())</f>
        <v>181.10934314129557</v>
      </c>
      <c r="F315" t="e" cm="1">
        <f t="array" ref="F315">IFERROR(IF(ROWS(F$10:F315) &lt;= F$4,F$1-EnterData!$N$4*DataKernels!#REF!/MAX(DataKernels!D$10:D$259),IF(ROWS(F$10:F315)&lt;=2*F$4,F$1+EnterData!$N$4*INDEX(DataKernels!D$10:D$259,ROW(F315)-F$4-(ROW(F$10)-1))/MAX(DataKernels!D$10:D$259),NA())),NA())</f>
        <v>#N/A</v>
      </c>
      <c r="G315" t="str" cm="1">
        <f t="array" ref="G315">IFERROR(IF(ROWS(G$10:G315) &lt;= F$4,DataForViolins!#REF!,IF(ROWS(G$10:G315) &lt;=2*F$4,INDEX(DataForViolins!D$10:D$259,ROW(G315)-F$4-(ROW(F$10)-1)),NA())),NA())</f>
        <v/>
      </c>
      <c r="H315" t="e" cm="1">
        <f t="array" ref="H315">IFERROR(IF(ROWS(H$10:H315) &lt;= H$4,H$1-EnterData!$N$4*DataKernels!#REF!/MAX(DataKernels!E$10:E$259),IF(ROWS(H$10:H315)&lt;=2*H$4,H$1+EnterData!$N$4*INDEX(DataKernels!E$10:E$259,ROW(H315)-H$4-(ROW(H$10)-1))/MAX(DataKernels!E$10:E$259),NA())),NA())</f>
        <v>#N/A</v>
      </c>
      <c r="I315" t="str" cm="1">
        <f t="array" ref="I315">IFERROR(IF(ROWS(I$10:I315) &lt;= H$4,DataForViolins!#REF!,IF(ROWS(I$10:I315) &lt;=2*H$4,INDEX(DataForViolins!E$10:E$259,ROW(I315)-H$4-(ROW(H$10)-1)),NA())),NA())</f>
        <v/>
      </c>
      <c r="J315" t="e" cm="1">
        <f t="array" ref="J315">IFERROR(IF(ROWS(J$10:J315) &lt;= J$4,J$1-EnterData!$N$4*DataKernels!#REF!/MAX(DataKernels!F$10:F$259),IF(ROWS(J$10:J315)&lt;=2*J$4,J$1+EnterData!$N$4*INDEX(DataKernels!F$10:F$259,ROW(J315)-J$4-(ROW(J$10)-1))/MAX(DataKernels!F$10:F$259),NA())),NA())</f>
        <v>#N/A</v>
      </c>
      <c r="K315" t="str" cm="1">
        <f t="array" ref="K315">IFERROR(IF(ROWS(K$10:K315) &lt;= J$4,DataForViolins!#REF!,IF(ROWS(K$10:K315) &lt;=2*J$4,INDEX(DataForViolins!F$10:F$259,ROW(K315)-J$4-(ROW(J$10)-1)),NA())),NA())</f>
        <v/>
      </c>
      <c r="L315" t="e" cm="1">
        <f t="array" ref="L315">IFERROR(IF(ROWS(L$10:L315) &lt;= L$4,L$1-EnterData!$N$4*DataKernels!#REF!/MAX(DataKernels!G$10:G$259),IF(ROWS(L$10:L315)&lt;=2*L$4,L$1+EnterData!$N$4*INDEX(DataKernels!G$10:G$259,ROW(L315)-L$4-(ROW(L$10)-1))/MAX(DataKernels!G$10:G$259),NA())),NA())</f>
        <v>#N/A</v>
      </c>
      <c r="M315" t="str" cm="1">
        <f t="array" ref="M315">IFERROR(IF(ROWS(M$10:M315) &lt;= L$4,DataForViolins!#REF!,IF(ROWS(M$10:M315) &lt;=2*L$4,INDEX(DataForViolins!G$10:G$259,ROW(M315)-L$4-(ROW(L$10)-1)),NA())),NA())</f>
        <v/>
      </c>
      <c r="N315" t="e" cm="1">
        <f t="array" ref="N315">IFERROR(IF(ROWS(N$10:N315) &lt;= N$4,N$1-EnterData!$N$4*DataKernels!#REF!/MAX(DataKernels!H$10:H$259),IF(ROWS(N$10:N315)&lt;=2*N$4,N$1+EnterData!$N$4*INDEX(DataKernels!H$10:H$259,ROW(N315)-N$4-(ROW(N$10)-1))/MAX(DataKernels!H$10:H$259),NA())),NA())</f>
        <v>#N/A</v>
      </c>
      <c r="O315" t="str" cm="1">
        <f t="array" ref="O315">IFERROR(IF(ROWS(O$10:O315) &lt;= N$4,DataForViolins!#REF!,IF(ROWS(O$10:O315) &lt;=2*N$4,INDEX(DataForViolins!H$10:H$259,ROW(O315)-N$4-(ROW(N$10)-1)),NA())),NA())</f>
        <v/>
      </c>
      <c r="P315" t="e" cm="1">
        <f t="array" ref="P315">IFERROR(IF(ROWS(P$10:P315) &lt;= P$4,P$1-EnterData!$N$4*DataKernels!#REF!/MAX(DataKernels!I$10:I$259),IF(ROWS(P$10:P315)&lt;=2*P$4,P$1+EnterData!$N$4*INDEX(DataKernels!I$10:I$259,ROW(P315)-P$4-(ROW(P$10)-1))/MAX(DataKernels!I$10:I$259),NA())),NA())</f>
        <v>#N/A</v>
      </c>
      <c r="Q315" t="str" cm="1">
        <f t="array" ref="Q315">IFERROR(IF(ROWS(Q$10:Q315) &lt;= P$4,DataForViolins!#REF!,IF(ROWS(Q$10:Q315) &lt;=2*P$4,INDEX(DataForViolins!I$10:I$259,ROW(Q315)-P$4-(ROW(P$10)-1)),NA())),NA())</f>
        <v/>
      </c>
      <c r="R315" t="e" cm="1">
        <f t="array" ref="R315">IFERROR(IF(ROWS(R$10:R315) &lt;= R$4,R$1-EnterData!$N$4*DataKernels!#REF!/MAX(DataKernels!J$10:J$259),IF(ROWS(R$10:R315)&lt;=2*R$4,R$1+EnterData!$N$4*INDEX(DataKernels!J$10:J$259,ROW(R315)-R$4-(ROW(R$10)-1))/MAX(DataKernels!J$10:J$259),NA())),NA())</f>
        <v>#N/A</v>
      </c>
      <c r="S315" t="str" cm="1">
        <f t="array" ref="S315">IFERROR(IF(ROWS(S$10:S315) &lt;= R$4,DataForViolins!#REF!,IF(ROWS(S$10:S315) &lt;=2*R$4,INDEX(DataForViolins!J$10:J$259,ROW(S315)-R$4-(ROW(R$10)-1)),NA())),NA())</f>
        <v/>
      </c>
      <c r="T315" t="e" cm="1">
        <f t="array" ref="T315">IFERROR(IF(ROWS(T$10:T315) &lt;= T$4,T$1-EnterData!$N$4*DataKernels!#REF!/MAX(DataKernels!K$10:K$259),IF(ROWS(T$10:T315)&lt;=2*T$4,T$1+EnterData!$N$4*INDEX(DataKernels!K$10:K$259,ROW(T315)-T$4-(ROW(T$10)-1))/MAX(DataKernels!K$10:K$259),NA())),NA())</f>
        <v>#N/A</v>
      </c>
      <c r="U315" t="str" cm="1">
        <f t="array" ref="U315">IFERROR(IF(ROWS(U$10:U315) &lt;= T$4,DataForViolins!#REF!,IF(ROWS(U$10:U315) &lt;=2*T$4,INDEX(DataForViolins!K$10:K$259,ROW(U315)-T$4-(ROW(T$10)-1)),NA())),NA())</f>
        <v/>
      </c>
    </row>
    <row r="316" spans="2:21" x14ac:dyDescent="0.25">
      <c r="B316" cm="1">
        <f t="array" ref="B316">IFERROR(IF(ROWS(B$10:B316) &lt;= B$4,B$1-EnterData!$N$4*DataKernels!#REF!/MAX(DataKernels!B$10:B$259),IF(ROWS(B$10:B316)&lt;=2*B$4,B$1+EnterData!$N$4*INDEX(DataKernels!B$10:B$259,ROW(B316)-B$4-(ROW(B$10)-1))/MAX(DataKernels!B$10:B$259),NA())),NA())</f>
        <v>1.0847038603967549</v>
      </c>
      <c r="C316" cm="1">
        <f t="array" ref="C316">IFERROR(IF(ROWS(C$10:C316) &lt;= B$4,DataForViolins!#REF!,IF(ROWS(C$10:C316) &lt;=2*B$4,INDEX(DataForViolins!B$10:B$259,ROW(C316)-B$4-(ROW(B$10)-1)),NA())),NA())</f>
        <v>113.73877406292185</v>
      </c>
      <c r="D316" cm="1">
        <f t="array" ref="D316">IFERROR(IF(ROWS(D$10:D316) &lt;= D$4,D$1-EnterData!$N$4*DataKernels!#REF!/MAX(DataKernels!C$10:C$259),IF(ROWS(D$10:D316)&lt;=2*D$4,D$1+EnterData!$N$4*INDEX(DataKernels!C$10:C$259,ROW(D316)-D$4-(ROW(D$10)-1))/MAX(DataKernels!C$10:C$259),NA())),NA())</f>
        <v>2.0655725807301022</v>
      </c>
      <c r="E316" cm="1">
        <f t="array" ref="E316">IFERROR(IF(ROWS(E$10:E316) &lt;= D$4,DataForViolins!#REF!,IF(ROWS(E$10:E316) &lt;=2*D$4,INDEX(DataForViolins!C$10:C$259,ROW(E316)-D$4-(ROW(D$10)-1)),NA())),NA())</f>
        <v>181.63294971480212</v>
      </c>
      <c r="F316" t="e" cm="1">
        <f t="array" ref="F316">IFERROR(IF(ROWS(F$10:F316) &lt;= F$4,F$1-EnterData!$N$4*DataKernels!#REF!/MAX(DataKernels!D$10:D$259),IF(ROWS(F$10:F316)&lt;=2*F$4,F$1+EnterData!$N$4*INDEX(DataKernels!D$10:D$259,ROW(F316)-F$4-(ROW(F$10)-1))/MAX(DataKernels!D$10:D$259),NA())),NA())</f>
        <v>#N/A</v>
      </c>
      <c r="G316" t="str" cm="1">
        <f t="array" ref="G316">IFERROR(IF(ROWS(G$10:G316) &lt;= F$4,DataForViolins!#REF!,IF(ROWS(G$10:G316) &lt;=2*F$4,INDEX(DataForViolins!D$10:D$259,ROW(G316)-F$4-(ROW(F$10)-1)),NA())),NA())</f>
        <v/>
      </c>
      <c r="H316" t="e" cm="1">
        <f t="array" ref="H316">IFERROR(IF(ROWS(H$10:H316) &lt;= H$4,H$1-EnterData!$N$4*DataKernels!#REF!/MAX(DataKernels!E$10:E$259),IF(ROWS(H$10:H316)&lt;=2*H$4,H$1+EnterData!$N$4*INDEX(DataKernels!E$10:E$259,ROW(H316)-H$4-(ROW(H$10)-1))/MAX(DataKernels!E$10:E$259),NA())),NA())</f>
        <v>#N/A</v>
      </c>
      <c r="I316" t="str" cm="1">
        <f t="array" ref="I316">IFERROR(IF(ROWS(I$10:I316) &lt;= H$4,DataForViolins!#REF!,IF(ROWS(I$10:I316) &lt;=2*H$4,INDEX(DataForViolins!E$10:E$259,ROW(I316)-H$4-(ROW(H$10)-1)),NA())),NA())</f>
        <v/>
      </c>
      <c r="J316" t="e" cm="1">
        <f t="array" ref="J316">IFERROR(IF(ROWS(J$10:J316) &lt;= J$4,J$1-EnterData!$N$4*DataKernels!#REF!/MAX(DataKernels!F$10:F$259),IF(ROWS(J$10:J316)&lt;=2*J$4,J$1+EnterData!$N$4*INDEX(DataKernels!F$10:F$259,ROW(J316)-J$4-(ROW(J$10)-1))/MAX(DataKernels!F$10:F$259),NA())),NA())</f>
        <v>#N/A</v>
      </c>
      <c r="K316" t="str" cm="1">
        <f t="array" ref="K316">IFERROR(IF(ROWS(K$10:K316) &lt;= J$4,DataForViolins!#REF!,IF(ROWS(K$10:K316) &lt;=2*J$4,INDEX(DataForViolins!F$10:F$259,ROW(K316)-J$4-(ROW(J$10)-1)),NA())),NA())</f>
        <v/>
      </c>
      <c r="L316" t="e" cm="1">
        <f t="array" ref="L316">IFERROR(IF(ROWS(L$10:L316) &lt;= L$4,L$1-EnterData!$N$4*DataKernels!#REF!/MAX(DataKernels!G$10:G$259),IF(ROWS(L$10:L316)&lt;=2*L$4,L$1+EnterData!$N$4*INDEX(DataKernels!G$10:G$259,ROW(L316)-L$4-(ROW(L$10)-1))/MAX(DataKernels!G$10:G$259),NA())),NA())</f>
        <v>#N/A</v>
      </c>
      <c r="M316" t="str" cm="1">
        <f t="array" ref="M316">IFERROR(IF(ROWS(M$10:M316) &lt;= L$4,DataForViolins!#REF!,IF(ROWS(M$10:M316) &lt;=2*L$4,INDEX(DataForViolins!G$10:G$259,ROW(M316)-L$4-(ROW(L$10)-1)),NA())),NA())</f>
        <v/>
      </c>
      <c r="N316" t="e" cm="1">
        <f t="array" ref="N316">IFERROR(IF(ROWS(N$10:N316) &lt;= N$4,N$1-EnterData!$N$4*DataKernels!#REF!/MAX(DataKernels!H$10:H$259),IF(ROWS(N$10:N316)&lt;=2*N$4,N$1+EnterData!$N$4*INDEX(DataKernels!H$10:H$259,ROW(N316)-N$4-(ROW(N$10)-1))/MAX(DataKernels!H$10:H$259),NA())),NA())</f>
        <v>#N/A</v>
      </c>
      <c r="O316" t="str" cm="1">
        <f t="array" ref="O316">IFERROR(IF(ROWS(O$10:O316) &lt;= N$4,DataForViolins!#REF!,IF(ROWS(O$10:O316) &lt;=2*N$4,INDEX(DataForViolins!H$10:H$259,ROW(O316)-N$4-(ROW(N$10)-1)),NA())),NA())</f>
        <v/>
      </c>
      <c r="P316" t="e" cm="1">
        <f t="array" ref="P316">IFERROR(IF(ROWS(P$10:P316) &lt;= P$4,P$1-EnterData!$N$4*DataKernels!#REF!/MAX(DataKernels!I$10:I$259),IF(ROWS(P$10:P316)&lt;=2*P$4,P$1+EnterData!$N$4*INDEX(DataKernels!I$10:I$259,ROW(P316)-P$4-(ROW(P$10)-1))/MAX(DataKernels!I$10:I$259),NA())),NA())</f>
        <v>#N/A</v>
      </c>
      <c r="Q316" t="str" cm="1">
        <f t="array" ref="Q316">IFERROR(IF(ROWS(Q$10:Q316) &lt;= P$4,DataForViolins!#REF!,IF(ROWS(Q$10:Q316) &lt;=2*P$4,INDEX(DataForViolins!I$10:I$259,ROW(Q316)-P$4-(ROW(P$10)-1)),NA())),NA())</f>
        <v/>
      </c>
      <c r="R316" t="e" cm="1">
        <f t="array" ref="R316">IFERROR(IF(ROWS(R$10:R316) &lt;= R$4,R$1-EnterData!$N$4*DataKernels!#REF!/MAX(DataKernels!J$10:J$259),IF(ROWS(R$10:R316)&lt;=2*R$4,R$1+EnterData!$N$4*INDEX(DataKernels!J$10:J$259,ROW(R316)-R$4-(ROW(R$10)-1))/MAX(DataKernels!J$10:J$259),NA())),NA())</f>
        <v>#N/A</v>
      </c>
      <c r="S316" t="str" cm="1">
        <f t="array" ref="S316">IFERROR(IF(ROWS(S$10:S316) &lt;= R$4,DataForViolins!#REF!,IF(ROWS(S$10:S316) &lt;=2*R$4,INDEX(DataForViolins!J$10:J$259,ROW(S316)-R$4-(ROW(R$10)-1)),NA())),NA())</f>
        <v/>
      </c>
      <c r="T316" t="e" cm="1">
        <f t="array" ref="T316">IFERROR(IF(ROWS(T$10:T316) &lt;= T$4,T$1-EnterData!$N$4*DataKernels!#REF!/MAX(DataKernels!K$10:K$259),IF(ROWS(T$10:T316)&lt;=2*T$4,T$1+EnterData!$N$4*INDEX(DataKernels!K$10:K$259,ROW(T316)-T$4-(ROW(T$10)-1))/MAX(DataKernels!K$10:K$259),NA())),NA())</f>
        <v>#N/A</v>
      </c>
      <c r="U316" t="str" cm="1">
        <f t="array" ref="U316">IFERROR(IF(ROWS(U$10:U316) &lt;= T$4,DataForViolins!#REF!,IF(ROWS(U$10:U316) &lt;=2*T$4,INDEX(DataForViolins!K$10:K$259,ROW(U316)-T$4-(ROW(T$10)-1)),NA())),NA())</f>
        <v/>
      </c>
    </row>
    <row r="317" spans="2:21" x14ac:dyDescent="0.25">
      <c r="B317" cm="1">
        <f t="array" ref="B317">IFERROR(IF(ROWS(B$10:B317) &lt;= B$4,B$1-EnterData!$N$4*DataKernels!#REF!/MAX(DataKernels!B$10:B$259),IF(ROWS(B$10:B317)&lt;=2*B$4,B$1+EnterData!$N$4*INDEX(DataKernels!B$10:B$259,ROW(B317)-B$4-(ROW(B$10)-1))/MAX(DataKernels!B$10:B$259),NA())),NA())</f>
        <v>1.0873541391664012</v>
      </c>
      <c r="C317" cm="1">
        <f t="array" ref="C317">IFERROR(IF(ROWS(C$10:C317) &lt;= B$4,DataForViolins!#REF!,IF(ROWS(C$10:C317) &lt;=2*B$4,INDEX(DataForViolins!B$10:B$259,ROW(C317)-B$4-(ROW(B$10)-1)),NA())),NA())</f>
        <v>114.362344371917</v>
      </c>
      <c r="D317" cm="1">
        <f t="array" ref="D317">IFERROR(IF(ROWS(D$10:D317) &lt;= D$4,D$1-EnterData!$N$4*DataKernels!#REF!/MAX(DataKernels!C$10:C$259),IF(ROWS(D$10:D317)&lt;=2*D$4,D$1+EnterData!$N$4*INDEX(DataKernels!C$10:C$259,ROW(D317)-D$4-(ROW(D$10)-1))/MAX(DataKernels!C$10:C$259),NA())),NA())</f>
        <v>2.066773274631025</v>
      </c>
      <c r="E317" cm="1">
        <f t="array" ref="E317">IFERROR(IF(ROWS(E$10:E317) &lt;= D$4,DataForViolins!#REF!,IF(ROWS(E$10:E317) &lt;=2*D$4,INDEX(DataForViolins!C$10:C$259,ROW(E317)-D$4-(ROW(D$10)-1)),NA())),NA())</f>
        <v>182.15655628830868</v>
      </c>
      <c r="F317" t="e" cm="1">
        <f t="array" ref="F317">IFERROR(IF(ROWS(F$10:F317) &lt;= F$4,F$1-EnterData!$N$4*DataKernels!#REF!/MAX(DataKernels!D$10:D$259),IF(ROWS(F$10:F317)&lt;=2*F$4,F$1+EnterData!$N$4*INDEX(DataKernels!D$10:D$259,ROW(F317)-F$4-(ROW(F$10)-1))/MAX(DataKernels!D$10:D$259),NA())),NA())</f>
        <v>#N/A</v>
      </c>
      <c r="G317" t="str" cm="1">
        <f t="array" ref="G317">IFERROR(IF(ROWS(G$10:G317) &lt;= F$4,DataForViolins!#REF!,IF(ROWS(G$10:G317) &lt;=2*F$4,INDEX(DataForViolins!D$10:D$259,ROW(G317)-F$4-(ROW(F$10)-1)),NA())),NA())</f>
        <v/>
      </c>
      <c r="H317" t="e" cm="1">
        <f t="array" ref="H317">IFERROR(IF(ROWS(H$10:H317) &lt;= H$4,H$1-EnterData!$N$4*DataKernels!#REF!/MAX(DataKernels!E$10:E$259),IF(ROWS(H$10:H317)&lt;=2*H$4,H$1+EnterData!$N$4*INDEX(DataKernels!E$10:E$259,ROW(H317)-H$4-(ROW(H$10)-1))/MAX(DataKernels!E$10:E$259),NA())),NA())</f>
        <v>#N/A</v>
      </c>
      <c r="I317" t="str" cm="1">
        <f t="array" ref="I317">IFERROR(IF(ROWS(I$10:I317) &lt;= H$4,DataForViolins!#REF!,IF(ROWS(I$10:I317) &lt;=2*H$4,INDEX(DataForViolins!E$10:E$259,ROW(I317)-H$4-(ROW(H$10)-1)),NA())),NA())</f>
        <v/>
      </c>
      <c r="J317" t="e" cm="1">
        <f t="array" ref="J317">IFERROR(IF(ROWS(J$10:J317) &lt;= J$4,J$1-EnterData!$N$4*DataKernels!#REF!/MAX(DataKernels!F$10:F$259),IF(ROWS(J$10:J317)&lt;=2*J$4,J$1+EnterData!$N$4*INDEX(DataKernels!F$10:F$259,ROW(J317)-J$4-(ROW(J$10)-1))/MAX(DataKernels!F$10:F$259),NA())),NA())</f>
        <v>#N/A</v>
      </c>
      <c r="K317" t="str" cm="1">
        <f t="array" ref="K317">IFERROR(IF(ROWS(K$10:K317) &lt;= J$4,DataForViolins!#REF!,IF(ROWS(K$10:K317) &lt;=2*J$4,INDEX(DataForViolins!F$10:F$259,ROW(K317)-J$4-(ROW(J$10)-1)),NA())),NA())</f>
        <v/>
      </c>
      <c r="L317" t="e" cm="1">
        <f t="array" ref="L317">IFERROR(IF(ROWS(L$10:L317) &lt;= L$4,L$1-EnterData!$N$4*DataKernels!#REF!/MAX(DataKernels!G$10:G$259),IF(ROWS(L$10:L317)&lt;=2*L$4,L$1+EnterData!$N$4*INDEX(DataKernels!G$10:G$259,ROW(L317)-L$4-(ROW(L$10)-1))/MAX(DataKernels!G$10:G$259),NA())),NA())</f>
        <v>#N/A</v>
      </c>
      <c r="M317" t="str" cm="1">
        <f t="array" ref="M317">IFERROR(IF(ROWS(M$10:M317) &lt;= L$4,DataForViolins!#REF!,IF(ROWS(M$10:M317) &lt;=2*L$4,INDEX(DataForViolins!G$10:G$259,ROW(M317)-L$4-(ROW(L$10)-1)),NA())),NA())</f>
        <v/>
      </c>
      <c r="N317" t="e" cm="1">
        <f t="array" ref="N317">IFERROR(IF(ROWS(N$10:N317) &lt;= N$4,N$1-EnterData!$N$4*DataKernels!#REF!/MAX(DataKernels!H$10:H$259),IF(ROWS(N$10:N317)&lt;=2*N$4,N$1+EnterData!$N$4*INDEX(DataKernels!H$10:H$259,ROW(N317)-N$4-(ROW(N$10)-1))/MAX(DataKernels!H$10:H$259),NA())),NA())</f>
        <v>#N/A</v>
      </c>
      <c r="O317" t="str" cm="1">
        <f t="array" ref="O317">IFERROR(IF(ROWS(O$10:O317) &lt;= N$4,DataForViolins!#REF!,IF(ROWS(O$10:O317) &lt;=2*N$4,INDEX(DataForViolins!H$10:H$259,ROW(O317)-N$4-(ROW(N$10)-1)),NA())),NA())</f>
        <v/>
      </c>
      <c r="P317" t="e" cm="1">
        <f t="array" ref="P317">IFERROR(IF(ROWS(P$10:P317) &lt;= P$4,P$1-EnterData!$N$4*DataKernels!#REF!/MAX(DataKernels!I$10:I$259),IF(ROWS(P$10:P317)&lt;=2*P$4,P$1+EnterData!$N$4*INDEX(DataKernels!I$10:I$259,ROW(P317)-P$4-(ROW(P$10)-1))/MAX(DataKernels!I$10:I$259),NA())),NA())</f>
        <v>#N/A</v>
      </c>
      <c r="Q317" t="str" cm="1">
        <f t="array" ref="Q317">IFERROR(IF(ROWS(Q$10:Q317) &lt;= P$4,DataForViolins!#REF!,IF(ROWS(Q$10:Q317) &lt;=2*P$4,INDEX(DataForViolins!I$10:I$259,ROW(Q317)-P$4-(ROW(P$10)-1)),NA())),NA())</f>
        <v/>
      </c>
      <c r="R317" t="e" cm="1">
        <f t="array" ref="R317">IFERROR(IF(ROWS(R$10:R317) &lt;= R$4,R$1-EnterData!$N$4*DataKernels!#REF!/MAX(DataKernels!J$10:J$259),IF(ROWS(R$10:R317)&lt;=2*R$4,R$1+EnterData!$N$4*INDEX(DataKernels!J$10:J$259,ROW(R317)-R$4-(ROW(R$10)-1))/MAX(DataKernels!J$10:J$259),NA())),NA())</f>
        <v>#N/A</v>
      </c>
      <c r="S317" t="str" cm="1">
        <f t="array" ref="S317">IFERROR(IF(ROWS(S$10:S317) &lt;= R$4,DataForViolins!#REF!,IF(ROWS(S$10:S317) &lt;=2*R$4,INDEX(DataForViolins!J$10:J$259,ROW(S317)-R$4-(ROW(R$10)-1)),NA())),NA())</f>
        <v/>
      </c>
      <c r="T317" t="e" cm="1">
        <f t="array" ref="T317">IFERROR(IF(ROWS(T$10:T317) &lt;= T$4,T$1-EnterData!$N$4*DataKernels!#REF!/MAX(DataKernels!K$10:K$259),IF(ROWS(T$10:T317)&lt;=2*T$4,T$1+EnterData!$N$4*INDEX(DataKernels!K$10:K$259,ROW(T317)-T$4-(ROW(T$10)-1))/MAX(DataKernels!K$10:K$259),NA())),NA())</f>
        <v>#N/A</v>
      </c>
      <c r="U317" t="str" cm="1">
        <f t="array" ref="U317">IFERROR(IF(ROWS(U$10:U317) &lt;= T$4,DataForViolins!#REF!,IF(ROWS(U$10:U317) &lt;=2*T$4,INDEX(DataForViolins!K$10:K$259,ROW(U317)-T$4-(ROW(T$10)-1)),NA())),NA())</f>
        <v/>
      </c>
    </row>
    <row r="318" spans="2:21" x14ac:dyDescent="0.25">
      <c r="B318" cm="1">
        <f t="array" ref="B318">IFERROR(IF(ROWS(B$10:B318) &lt;= B$4,B$1-EnterData!$N$4*DataKernels!#REF!/MAX(DataKernels!B$10:B$259),IF(ROWS(B$10:B318)&lt;=2*B$4,B$1+EnterData!$N$4*INDEX(DataKernels!B$10:B$259,ROW(B318)-B$4-(ROW(B$10)-1))/MAX(DataKernels!B$10:B$259),NA())),NA())</f>
        <v>1.0900411615505845</v>
      </c>
      <c r="C318" cm="1">
        <f t="array" ref="C318">IFERROR(IF(ROWS(C$10:C318) &lt;= B$4,DataForViolins!#REF!,IF(ROWS(C$10:C318) &lt;=2*B$4,INDEX(DataForViolins!B$10:B$259,ROW(C318)-B$4-(ROW(B$10)-1)),NA())),NA())</f>
        <v>114.98591468091216</v>
      </c>
      <c r="D318" cm="1">
        <f t="array" ref="D318">IFERROR(IF(ROWS(D$10:D318) &lt;= D$4,D$1-EnterData!$N$4*DataKernels!#REF!/MAX(DataKernels!C$10:C$259),IF(ROWS(D$10:D318)&lt;=2*D$4,D$1+EnterData!$N$4*INDEX(DataKernels!C$10:C$259,ROW(D318)-D$4-(ROW(D$10)-1))/MAX(DataKernels!C$10:C$259),NA())),NA())</f>
        <v>2.0678992269427416</v>
      </c>
      <c r="E318" cm="1">
        <f t="array" ref="E318">IFERROR(IF(ROWS(E$10:E318) &lt;= D$4,DataForViolins!#REF!,IF(ROWS(E$10:E318) &lt;=2*D$4,INDEX(DataForViolins!C$10:C$259,ROW(E318)-D$4-(ROW(D$10)-1)),NA())),NA())</f>
        <v>182.68016286181523</v>
      </c>
      <c r="F318" t="e" cm="1">
        <f t="array" ref="F318">IFERROR(IF(ROWS(F$10:F318) &lt;= F$4,F$1-EnterData!$N$4*DataKernels!#REF!/MAX(DataKernels!D$10:D$259),IF(ROWS(F$10:F318)&lt;=2*F$4,F$1+EnterData!$N$4*INDEX(DataKernels!D$10:D$259,ROW(F318)-F$4-(ROW(F$10)-1))/MAX(DataKernels!D$10:D$259),NA())),NA())</f>
        <v>#N/A</v>
      </c>
      <c r="G318" t="str" cm="1">
        <f t="array" ref="G318">IFERROR(IF(ROWS(G$10:G318) &lt;= F$4,DataForViolins!#REF!,IF(ROWS(G$10:G318) &lt;=2*F$4,INDEX(DataForViolins!D$10:D$259,ROW(G318)-F$4-(ROW(F$10)-1)),NA())),NA())</f>
        <v/>
      </c>
      <c r="H318" t="e" cm="1">
        <f t="array" ref="H318">IFERROR(IF(ROWS(H$10:H318) &lt;= H$4,H$1-EnterData!$N$4*DataKernels!#REF!/MAX(DataKernels!E$10:E$259),IF(ROWS(H$10:H318)&lt;=2*H$4,H$1+EnterData!$N$4*INDEX(DataKernels!E$10:E$259,ROW(H318)-H$4-(ROW(H$10)-1))/MAX(DataKernels!E$10:E$259),NA())),NA())</f>
        <v>#N/A</v>
      </c>
      <c r="I318" t="str" cm="1">
        <f t="array" ref="I318">IFERROR(IF(ROWS(I$10:I318) &lt;= H$4,DataForViolins!#REF!,IF(ROWS(I$10:I318) &lt;=2*H$4,INDEX(DataForViolins!E$10:E$259,ROW(I318)-H$4-(ROW(H$10)-1)),NA())),NA())</f>
        <v/>
      </c>
      <c r="J318" t="e" cm="1">
        <f t="array" ref="J318">IFERROR(IF(ROWS(J$10:J318) &lt;= J$4,J$1-EnterData!$N$4*DataKernels!#REF!/MAX(DataKernels!F$10:F$259),IF(ROWS(J$10:J318)&lt;=2*J$4,J$1+EnterData!$N$4*INDEX(DataKernels!F$10:F$259,ROW(J318)-J$4-(ROW(J$10)-1))/MAX(DataKernels!F$10:F$259),NA())),NA())</f>
        <v>#N/A</v>
      </c>
      <c r="K318" t="str" cm="1">
        <f t="array" ref="K318">IFERROR(IF(ROWS(K$10:K318) &lt;= J$4,DataForViolins!#REF!,IF(ROWS(K$10:K318) &lt;=2*J$4,INDEX(DataForViolins!F$10:F$259,ROW(K318)-J$4-(ROW(J$10)-1)),NA())),NA())</f>
        <v/>
      </c>
      <c r="L318" t="e" cm="1">
        <f t="array" ref="L318">IFERROR(IF(ROWS(L$10:L318) &lt;= L$4,L$1-EnterData!$N$4*DataKernels!#REF!/MAX(DataKernels!G$10:G$259),IF(ROWS(L$10:L318)&lt;=2*L$4,L$1+EnterData!$N$4*INDEX(DataKernels!G$10:G$259,ROW(L318)-L$4-(ROW(L$10)-1))/MAX(DataKernels!G$10:G$259),NA())),NA())</f>
        <v>#N/A</v>
      </c>
      <c r="M318" t="str" cm="1">
        <f t="array" ref="M318">IFERROR(IF(ROWS(M$10:M318) &lt;= L$4,DataForViolins!#REF!,IF(ROWS(M$10:M318) &lt;=2*L$4,INDEX(DataForViolins!G$10:G$259,ROW(M318)-L$4-(ROW(L$10)-1)),NA())),NA())</f>
        <v/>
      </c>
      <c r="N318" t="e" cm="1">
        <f t="array" ref="N318">IFERROR(IF(ROWS(N$10:N318) &lt;= N$4,N$1-EnterData!$N$4*DataKernels!#REF!/MAX(DataKernels!H$10:H$259),IF(ROWS(N$10:N318)&lt;=2*N$4,N$1+EnterData!$N$4*INDEX(DataKernels!H$10:H$259,ROW(N318)-N$4-(ROW(N$10)-1))/MAX(DataKernels!H$10:H$259),NA())),NA())</f>
        <v>#N/A</v>
      </c>
      <c r="O318" t="str" cm="1">
        <f t="array" ref="O318">IFERROR(IF(ROWS(O$10:O318) &lt;= N$4,DataForViolins!#REF!,IF(ROWS(O$10:O318) &lt;=2*N$4,INDEX(DataForViolins!H$10:H$259,ROW(O318)-N$4-(ROW(N$10)-1)),NA())),NA())</f>
        <v/>
      </c>
      <c r="P318" t="e" cm="1">
        <f t="array" ref="P318">IFERROR(IF(ROWS(P$10:P318) &lt;= P$4,P$1-EnterData!$N$4*DataKernels!#REF!/MAX(DataKernels!I$10:I$259),IF(ROWS(P$10:P318)&lt;=2*P$4,P$1+EnterData!$N$4*INDEX(DataKernels!I$10:I$259,ROW(P318)-P$4-(ROW(P$10)-1))/MAX(DataKernels!I$10:I$259),NA())),NA())</f>
        <v>#N/A</v>
      </c>
      <c r="Q318" t="str" cm="1">
        <f t="array" ref="Q318">IFERROR(IF(ROWS(Q$10:Q318) &lt;= P$4,DataForViolins!#REF!,IF(ROWS(Q$10:Q318) &lt;=2*P$4,INDEX(DataForViolins!I$10:I$259,ROW(Q318)-P$4-(ROW(P$10)-1)),NA())),NA())</f>
        <v/>
      </c>
      <c r="R318" t="e" cm="1">
        <f t="array" ref="R318">IFERROR(IF(ROWS(R$10:R318) &lt;= R$4,R$1-EnterData!$N$4*DataKernels!#REF!/MAX(DataKernels!J$10:J$259),IF(ROWS(R$10:R318)&lt;=2*R$4,R$1+EnterData!$N$4*INDEX(DataKernels!J$10:J$259,ROW(R318)-R$4-(ROW(R$10)-1))/MAX(DataKernels!J$10:J$259),NA())),NA())</f>
        <v>#N/A</v>
      </c>
      <c r="S318" t="str" cm="1">
        <f t="array" ref="S318">IFERROR(IF(ROWS(S$10:S318) &lt;= R$4,DataForViolins!#REF!,IF(ROWS(S$10:S318) &lt;=2*R$4,INDEX(DataForViolins!J$10:J$259,ROW(S318)-R$4-(ROW(R$10)-1)),NA())),NA())</f>
        <v/>
      </c>
      <c r="T318" t="e" cm="1">
        <f t="array" ref="T318">IFERROR(IF(ROWS(T$10:T318) &lt;= T$4,T$1-EnterData!$N$4*DataKernels!#REF!/MAX(DataKernels!K$10:K$259),IF(ROWS(T$10:T318)&lt;=2*T$4,T$1+EnterData!$N$4*INDEX(DataKernels!K$10:K$259,ROW(T318)-T$4-(ROW(T$10)-1))/MAX(DataKernels!K$10:K$259),NA())),NA())</f>
        <v>#N/A</v>
      </c>
      <c r="U318" t="str" cm="1">
        <f t="array" ref="U318">IFERROR(IF(ROWS(U$10:U318) &lt;= T$4,DataForViolins!#REF!,IF(ROWS(U$10:U318) &lt;=2*T$4,INDEX(DataForViolins!K$10:K$259,ROW(U318)-T$4-(ROW(T$10)-1)),NA())),NA())</f>
        <v/>
      </c>
    </row>
    <row r="319" spans="2:21" x14ac:dyDescent="0.25">
      <c r="B319" cm="1">
        <f t="array" ref="B319">IFERROR(IF(ROWS(B$10:B319) &lt;= B$4,B$1-EnterData!$N$4*DataKernels!#REF!/MAX(DataKernels!B$10:B$259),IF(ROWS(B$10:B319)&lt;=2*B$4,B$1+EnterData!$N$4*INDEX(DataKernels!B$10:B$259,ROW(B319)-B$4-(ROW(B$10)-1))/MAX(DataKernels!B$10:B$259),NA())),NA())</f>
        <v>1.0927737158660564</v>
      </c>
      <c r="C319" cm="1">
        <f t="array" ref="C319">IFERROR(IF(ROWS(C$10:C319) &lt;= B$4,DataForViolins!#REF!,IF(ROWS(C$10:C319) &lt;=2*B$4,INDEX(DataForViolins!B$10:B$259,ROW(C319)-B$4-(ROW(B$10)-1)),NA())),NA())</f>
        <v>115.60948498990732</v>
      </c>
      <c r="D319" cm="1">
        <f t="array" ref="D319">IFERROR(IF(ROWS(D$10:D319) &lt;= D$4,D$1-EnterData!$N$4*DataKernels!#REF!/MAX(DataKernels!C$10:C$259),IF(ROWS(D$10:D319)&lt;=2*D$4,D$1+EnterData!$N$4*INDEX(DataKernels!C$10:C$259,ROW(D319)-D$4-(ROW(D$10)-1))/MAX(DataKernels!C$10:C$259),NA())),NA())</f>
        <v>2.0689542175631099</v>
      </c>
      <c r="E319" cm="1">
        <f t="array" ref="E319">IFERROR(IF(ROWS(E$10:E319) &lt;= D$4,DataForViolins!#REF!,IF(ROWS(E$10:E319) &lt;=2*D$4,INDEX(DataForViolins!C$10:C$259,ROW(E319)-D$4-(ROW(D$10)-1)),NA())),NA())</f>
        <v>183.20376943532179</v>
      </c>
      <c r="F319" t="e" cm="1">
        <f t="array" ref="F319">IFERROR(IF(ROWS(F$10:F319) &lt;= F$4,F$1-EnterData!$N$4*DataKernels!#REF!/MAX(DataKernels!D$10:D$259),IF(ROWS(F$10:F319)&lt;=2*F$4,F$1+EnterData!$N$4*INDEX(DataKernels!D$10:D$259,ROW(F319)-F$4-(ROW(F$10)-1))/MAX(DataKernels!D$10:D$259),NA())),NA())</f>
        <v>#N/A</v>
      </c>
      <c r="G319" t="str" cm="1">
        <f t="array" ref="G319">IFERROR(IF(ROWS(G$10:G319) &lt;= F$4,DataForViolins!#REF!,IF(ROWS(G$10:G319) &lt;=2*F$4,INDEX(DataForViolins!D$10:D$259,ROW(G319)-F$4-(ROW(F$10)-1)),NA())),NA())</f>
        <v/>
      </c>
      <c r="H319" t="e" cm="1">
        <f t="array" ref="H319">IFERROR(IF(ROWS(H$10:H319) &lt;= H$4,H$1-EnterData!$N$4*DataKernels!#REF!/MAX(DataKernels!E$10:E$259),IF(ROWS(H$10:H319)&lt;=2*H$4,H$1+EnterData!$N$4*INDEX(DataKernels!E$10:E$259,ROW(H319)-H$4-(ROW(H$10)-1))/MAX(DataKernels!E$10:E$259),NA())),NA())</f>
        <v>#N/A</v>
      </c>
      <c r="I319" t="str" cm="1">
        <f t="array" ref="I319">IFERROR(IF(ROWS(I$10:I319) &lt;= H$4,DataForViolins!#REF!,IF(ROWS(I$10:I319) &lt;=2*H$4,INDEX(DataForViolins!E$10:E$259,ROW(I319)-H$4-(ROW(H$10)-1)),NA())),NA())</f>
        <v/>
      </c>
      <c r="J319" t="e" cm="1">
        <f t="array" ref="J319">IFERROR(IF(ROWS(J$10:J319) &lt;= J$4,J$1-EnterData!$N$4*DataKernels!#REF!/MAX(DataKernels!F$10:F$259),IF(ROWS(J$10:J319)&lt;=2*J$4,J$1+EnterData!$N$4*INDEX(DataKernels!F$10:F$259,ROW(J319)-J$4-(ROW(J$10)-1))/MAX(DataKernels!F$10:F$259),NA())),NA())</f>
        <v>#N/A</v>
      </c>
      <c r="K319" t="str" cm="1">
        <f t="array" ref="K319">IFERROR(IF(ROWS(K$10:K319) &lt;= J$4,DataForViolins!#REF!,IF(ROWS(K$10:K319) &lt;=2*J$4,INDEX(DataForViolins!F$10:F$259,ROW(K319)-J$4-(ROW(J$10)-1)),NA())),NA())</f>
        <v/>
      </c>
      <c r="L319" t="e" cm="1">
        <f t="array" ref="L319">IFERROR(IF(ROWS(L$10:L319) &lt;= L$4,L$1-EnterData!$N$4*DataKernels!#REF!/MAX(DataKernels!G$10:G$259),IF(ROWS(L$10:L319)&lt;=2*L$4,L$1+EnterData!$N$4*INDEX(DataKernels!G$10:G$259,ROW(L319)-L$4-(ROW(L$10)-1))/MAX(DataKernels!G$10:G$259),NA())),NA())</f>
        <v>#N/A</v>
      </c>
      <c r="M319" t="str" cm="1">
        <f t="array" ref="M319">IFERROR(IF(ROWS(M$10:M319) &lt;= L$4,DataForViolins!#REF!,IF(ROWS(M$10:M319) &lt;=2*L$4,INDEX(DataForViolins!G$10:G$259,ROW(M319)-L$4-(ROW(L$10)-1)),NA())),NA())</f>
        <v/>
      </c>
      <c r="N319" t="e" cm="1">
        <f t="array" ref="N319">IFERROR(IF(ROWS(N$10:N319) &lt;= N$4,N$1-EnterData!$N$4*DataKernels!#REF!/MAX(DataKernels!H$10:H$259),IF(ROWS(N$10:N319)&lt;=2*N$4,N$1+EnterData!$N$4*INDEX(DataKernels!H$10:H$259,ROW(N319)-N$4-(ROW(N$10)-1))/MAX(DataKernels!H$10:H$259),NA())),NA())</f>
        <v>#N/A</v>
      </c>
      <c r="O319" t="str" cm="1">
        <f t="array" ref="O319">IFERROR(IF(ROWS(O$10:O319) &lt;= N$4,DataForViolins!#REF!,IF(ROWS(O$10:O319) &lt;=2*N$4,INDEX(DataForViolins!H$10:H$259,ROW(O319)-N$4-(ROW(N$10)-1)),NA())),NA())</f>
        <v/>
      </c>
      <c r="P319" t="e" cm="1">
        <f t="array" ref="P319">IFERROR(IF(ROWS(P$10:P319) &lt;= P$4,P$1-EnterData!$N$4*DataKernels!#REF!/MAX(DataKernels!I$10:I$259),IF(ROWS(P$10:P319)&lt;=2*P$4,P$1+EnterData!$N$4*INDEX(DataKernels!I$10:I$259,ROW(P319)-P$4-(ROW(P$10)-1))/MAX(DataKernels!I$10:I$259),NA())),NA())</f>
        <v>#N/A</v>
      </c>
      <c r="Q319" t="str" cm="1">
        <f t="array" ref="Q319">IFERROR(IF(ROWS(Q$10:Q319) &lt;= P$4,DataForViolins!#REF!,IF(ROWS(Q$10:Q319) &lt;=2*P$4,INDEX(DataForViolins!I$10:I$259,ROW(Q319)-P$4-(ROW(P$10)-1)),NA())),NA())</f>
        <v/>
      </c>
      <c r="R319" t="e" cm="1">
        <f t="array" ref="R319">IFERROR(IF(ROWS(R$10:R319) &lt;= R$4,R$1-EnterData!$N$4*DataKernels!#REF!/MAX(DataKernels!J$10:J$259),IF(ROWS(R$10:R319)&lt;=2*R$4,R$1+EnterData!$N$4*INDEX(DataKernels!J$10:J$259,ROW(R319)-R$4-(ROW(R$10)-1))/MAX(DataKernels!J$10:J$259),NA())),NA())</f>
        <v>#N/A</v>
      </c>
      <c r="S319" t="str" cm="1">
        <f t="array" ref="S319">IFERROR(IF(ROWS(S$10:S319) &lt;= R$4,DataForViolins!#REF!,IF(ROWS(S$10:S319) &lt;=2*R$4,INDEX(DataForViolins!J$10:J$259,ROW(S319)-R$4-(ROW(R$10)-1)),NA())),NA())</f>
        <v/>
      </c>
      <c r="T319" t="e" cm="1">
        <f t="array" ref="T319">IFERROR(IF(ROWS(T$10:T319) &lt;= T$4,T$1-EnterData!$N$4*DataKernels!#REF!/MAX(DataKernels!K$10:K$259),IF(ROWS(T$10:T319)&lt;=2*T$4,T$1+EnterData!$N$4*INDEX(DataKernels!K$10:K$259,ROW(T319)-T$4-(ROW(T$10)-1))/MAX(DataKernels!K$10:K$259),NA())),NA())</f>
        <v>#N/A</v>
      </c>
      <c r="U319" t="str" cm="1">
        <f t="array" ref="U319">IFERROR(IF(ROWS(U$10:U319) &lt;= T$4,DataForViolins!#REF!,IF(ROWS(U$10:U319) &lt;=2*T$4,INDEX(DataForViolins!K$10:K$259,ROW(U319)-T$4-(ROW(T$10)-1)),NA())),NA())</f>
        <v/>
      </c>
    </row>
    <row r="320" spans="2:21" x14ac:dyDescent="0.25">
      <c r="B320" cm="1">
        <f t="array" ref="B320">IFERROR(IF(ROWS(B$10:B320) &lt;= B$4,B$1-EnterData!$N$4*DataKernels!#REF!/MAX(DataKernels!B$10:B$259),IF(ROWS(B$10:B320)&lt;=2*B$4,B$1+EnterData!$N$4*INDEX(DataKernels!B$10:B$259,ROW(B320)-B$4-(ROW(B$10)-1))/MAX(DataKernels!B$10:B$259),NA())),NA())</f>
        <v>1.0955613039809111</v>
      </c>
      <c r="C320" cm="1">
        <f t="array" ref="C320">IFERROR(IF(ROWS(C$10:C320) &lt;= B$4,DataForViolins!#REF!,IF(ROWS(C$10:C320) &lt;=2*B$4,INDEX(DataForViolins!B$10:B$259,ROW(C320)-B$4-(ROW(B$10)-1)),NA())),NA())</f>
        <v>116.23305529890247</v>
      </c>
      <c r="D320" cm="1">
        <f t="array" ref="D320">IFERROR(IF(ROWS(D$10:D320) &lt;= D$4,D$1-EnterData!$N$4*DataKernels!#REF!/MAX(DataKernels!C$10:C$259),IF(ROWS(D$10:D320)&lt;=2*D$4,D$1+EnterData!$N$4*INDEX(DataKernels!C$10:C$259,ROW(D320)-D$4-(ROW(D$10)-1))/MAX(DataKernels!C$10:C$259),NA())),NA())</f>
        <v>2.0699435537046962</v>
      </c>
      <c r="E320" cm="1">
        <f t="array" ref="E320">IFERROR(IF(ROWS(E$10:E320) &lt;= D$4,DataForViolins!#REF!,IF(ROWS(E$10:E320) &lt;=2*D$4,INDEX(DataForViolins!C$10:C$259,ROW(E320)-D$4-(ROW(D$10)-1)),NA())),NA())</f>
        <v>183.72737600882834</v>
      </c>
      <c r="F320" t="e" cm="1">
        <f t="array" ref="F320">IFERROR(IF(ROWS(F$10:F320) &lt;= F$4,F$1-EnterData!$N$4*DataKernels!#REF!/MAX(DataKernels!D$10:D$259),IF(ROWS(F$10:F320)&lt;=2*F$4,F$1+EnterData!$N$4*INDEX(DataKernels!D$10:D$259,ROW(F320)-F$4-(ROW(F$10)-1))/MAX(DataKernels!D$10:D$259),NA())),NA())</f>
        <v>#N/A</v>
      </c>
      <c r="G320" t="str" cm="1">
        <f t="array" ref="G320">IFERROR(IF(ROWS(G$10:G320) &lt;= F$4,DataForViolins!#REF!,IF(ROWS(G$10:G320) &lt;=2*F$4,INDEX(DataForViolins!D$10:D$259,ROW(G320)-F$4-(ROW(F$10)-1)),NA())),NA())</f>
        <v/>
      </c>
      <c r="H320" t="e" cm="1">
        <f t="array" ref="H320">IFERROR(IF(ROWS(H$10:H320) &lt;= H$4,H$1-EnterData!$N$4*DataKernels!#REF!/MAX(DataKernels!E$10:E$259),IF(ROWS(H$10:H320)&lt;=2*H$4,H$1+EnterData!$N$4*INDEX(DataKernels!E$10:E$259,ROW(H320)-H$4-(ROW(H$10)-1))/MAX(DataKernels!E$10:E$259),NA())),NA())</f>
        <v>#N/A</v>
      </c>
      <c r="I320" t="str" cm="1">
        <f t="array" ref="I320">IFERROR(IF(ROWS(I$10:I320) &lt;= H$4,DataForViolins!#REF!,IF(ROWS(I$10:I320) &lt;=2*H$4,INDEX(DataForViolins!E$10:E$259,ROW(I320)-H$4-(ROW(H$10)-1)),NA())),NA())</f>
        <v/>
      </c>
      <c r="J320" t="e" cm="1">
        <f t="array" ref="J320">IFERROR(IF(ROWS(J$10:J320) &lt;= J$4,J$1-EnterData!$N$4*DataKernels!#REF!/MAX(DataKernels!F$10:F$259),IF(ROWS(J$10:J320)&lt;=2*J$4,J$1+EnterData!$N$4*INDEX(DataKernels!F$10:F$259,ROW(J320)-J$4-(ROW(J$10)-1))/MAX(DataKernels!F$10:F$259),NA())),NA())</f>
        <v>#N/A</v>
      </c>
      <c r="K320" t="str" cm="1">
        <f t="array" ref="K320">IFERROR(IF(ROWS(K$10:K320) &lt;= J$4,DataForViolins!#REF!,IF(ROWS(K$10:K320) &lt;=2*J$4,INDEX(DataForViolins!F$10:F$259,ROW(K320)-J$4-(ROW(J$10)-1)),NA())),NA())</f>
        <v/>
      </c>
      <c r="L320" t="e" cm="1">
        <f t="array" ref="L320">IFERROR(IF(ROWS(L$10:L320) &lt;= L$4,L$1-EnterData!$N$4*DataKernels!#REF!/MAX(DataKernels!G$10:G$259),IF(ROWS(L$10:L320)&lt;=2*L$4,L$1+EnterData!$N$4*INDEX(DataKernels!G$10:G$259,ROW(L320)-L$4-(ROW(L$10)-1))/MAX(DataKernels!G$10:G$259),NA())),NA())</f>
        <v>#N/A</v>
      </c>
      <c r="M320" t="str" cm="1">
        <f t="array" ref="M320">IFERROR(IF(ROWS(M$10:M320) &lt;= L$4,DataForViolins!#REF!,IF(ROWS(M$10:M320) &lt;=2*L$4,INDEX(DataForViolins!G$10:G$259,ROW(M320)-L$4-(ROW(L$10)-1)),NA())),NA())</f>
        <v/>
      </c>
      <c r="N320" t="e" cm="1">
        <f t="array" ref="N320">IFERROR(IF(ROWS(N$10:N320) &lt;= N$4,N$1-EnterData!$N$4*DataKernels!#REF!/MAX(DataKernels!H$10:H$259),IF(ROWS(N$10:N320)&lt;=2*N$4,N$1+EnterData!$N$4*INDEX(DataKernels!H$10:H$259,ROW(N320)-N$4-(ROW(N$10)-1))/MAX(DataKernels!H$10:H$259),NA())),NA())</f>
        <v>#N/A</v>
      </c>
      <c r="O320" t="str" cm="1">
        <f t="array" ref="O320">IFERROR(IF(ROWS(O$10:O320) &lt;= N$4,DataForViolins!#REF!,IF(ROWS(O$10:O320) &lt;=2*N$4,INDEX(DataForViolins!H$10:H$259,ROW(O320)-N$4-(ROW(N$10)-1)),NA())),NA())</f>
        <v/>
      </c>
      <c r="P320" t="e" cm="1">
        <f t="array" ref="P320">IFERROR(IF(ROWS(P$10:P320) &lt;= P$4,P$1-EnterData!$N$4*DataKernels!#REF!/MAX(DataKernels!I$10:I$259),IF(ROWS(P$10:P320)&lt;=2*P$4,P$1+EnterData!$N$4*INDEX(DataKernels!I$10:I$259,ROW(P320)-P$4-(ROW(P$10)-1))/MAX(DataKernels!I$10:I$259),NA())),NA())</f>
        <v>#N/A</v>
      </c>
      <c r="Q320" t="str" cm="1">
        <f t="array" ref="Q320">IFERROR(IF(ROWS(Q$10:Q320) &lt;= P$4,DataForViolins!#REF!,IF(ROWS(Q$10:Q320) &lt;=2*P$4,INDEX(DataForViolins!I$10:I$259,ROW(Q320)-P$4-(ROW(P$10)-1)),NA())),NA())</f>
        <v/>
      </c>
      <c r="R320" t="e" cm="1">
        <f t="array" ref="R320">IFERROR(IF(ROWS(R$10:R320) &lt;= R$4,R$1-EnterData!$N$4*DataKernels!#REF!/MAX(DataKernels!J$10:J$259),IF(ROWS(R$10:R320)&lt;=2*R$4,R$1+EnterData!$N$4*INDEX(DataKernels!J$10:J$259,ROW(R320)-R$4-(ROW(R$10)-1))/MAX(DataKernels!J$10:J$259),NA())),NA())</f>
        <v>#N/A</v>
      </c>
      <c r="S320" t="str" cm="1">
        <f t="array" ref="S320">IFERROR(IF(ROWS(S$10:S320) &lt;= R$4,DataForViolins!#REF!,IF(ROWS(S$10:S320) &lt;=2*R$4,INDEX(DataForViolins!J$10:J$259,ROW(S320)-R$4-(ROW(R$10)-1)),NA())),NA())</f>
        <v/>
      </c>
      <c r="T320" t="e" cm="1">
        <f t="array" ref="T320">IFERROR(IF(ROWS(T$10:T320) &lt;= T$4,T$1-EnterData!$N$4*DataKernels!#REF!/MAX(DataKernels!K$10:K$259),IF(ROWS(T$10:T320)&lt;=2*T$4,T$1+EnterData!$N$4*INDEX(DataKernels!K$10:K$259,ROW(T320)-T$4-(ROW(T$10)-1))/MAX(DataKernels!K$10:K$259),NA())),NA())</f>
        <v>#N/A</v>
      </c>
      <c r="U320" t="str" cm="1">
        <f t="array" ref="U320">IFERROR(IF(ROWS(U$10:U320) &lt;= T$4,DataForViolins!#REF!,IF(ROWS(U$10:U320) &lt;=2*T$4,INDEX(DataForViolins!K$10:K$259,ROW(U320)-T$4-(ROW(T$10)-1)),NA())),NA())</f>
        <v/>
      </c>
    </row>
    <row r="321" spans="2:21" x14ac:dyDescent="0.25">
      <c r="B321" cm="1">
        <f t="array" ref="B321">IFERROR(IF(ROWS(B$10:B321) &lt;= B$4,B$1-EnterData!$N$4*DataKernels!#REF!/MAX(DataKernels!B$10:B$259),IF(ROWS(B$10:B321)&lt;=2*B$4,B$1+EnterData!$N$4*INDEX(DataKernels!B$10:B$259,ROW(B321)-B$4-(ROW(B$10)-1))/MAX(DataKernels!B$10:B$259),NA())),NA())</f>
        <v>1.0984139944768625</v>
      </c>
      <c r="C321" cm="1">
        <f t="array" ref="C321">IFERROR(IF(ROWS(C$10:C321) &lt;= B$4,DataForViolins!#REF!,IF(ROWS(C$10:C321) &lt;=2*B$4,INDEX(DataForViolins!B$10:B$259,ROW(C321)-B$4-(ROW(B$10)-1)),NA())),NA())</f>
        <v>116.85662560789763</v>
      </c>
      <c r="D321" cm="1">
        <f t="array" ref="D321">IFERROR(IF(ROWS(D$10:D321) &lt;= D$4,D$1-EnterData!$N$4*DataKernels!#REF!/MAX(DataKernels!C$10:C$259),IF(ROWS(D$10:D321)&lt;=2*D$4,D$1+EnterData!$N$4*INDEX(DataKernels!C$10:C$259,ROW(D321)-D$4-(ROW(D$10)-1))/MAX(DataKernels!C$10:C$259),NA())),NA())</f>
        <v>2.0708740874320246</v>
      </c>
      <c r="E321" cm="1">
        <f t="array" ref="E321">IFERROR(IF(ROWS(E$10:E321) &lt;= D$4,DataForViolins!#REF!,IF(ROWS(E$10:E321) &lt;=2*D$4,INDEX(DataForViolins!C$10:C$259,ROW(E321)-D$4-(ROW(D$10)-1)),NA())),NA())</f>
        <v>184.2509825823349</v>
      </c>
      <c r="F321" t="e" cm="1">
        <f t="array" ref="F321">IFERROR(IF(ROWS(F$10:F321) &lt;= F$4,F$1-EnterData!$N$4*DataKernels!#REF!/MAX(DataKernels!D$10:D$259),IF(ROWS(F$10:F321)&lt;=2*F$4,F$1+EnterData!$N$4*INDEX(DataKernels!D$10:D$259,ROW(F321)-F$4-(ROW(F$10)-1))/MAX(DataKernels!D$10:D$259),NA())),NA())</f>
        <v>#N/A</v>
      </c>
      <c r="G321" t="str" cm="1">
        <f t="array" ref="G321">IFERROR(IF(ROWS(G$10:G321) &lt;= F$4,DataForViolins!#REF!,IF(ROWS(G$10:G321) &lt;=2*F$4,INDEX(DataForViolins!D$10:D$259,ROW(G321)-F$4-(ROW(F$10)-1)),NA())),NA())</f>
        <v/>
      </c>
      <c r="H321" t="e" cm="1">
        <f t="array" ref="H321">IFERROR(IF(ROWS(H$10:H321) &lt;= H$4,H$1-EnterData!$N$4*DataKernels!#REF!/MAX(DataKernels!E$10:E$259),IF(ROWS(H$10:H321)&lt;=2*H$4,H$1+EnterData!$N$4*INDEX(DataKernels!E$10:E$259,ROW(H321)-H$4-(ROW(H$10)-1))/MAX(DataKernels!E$10:E$259),NA())),NA())</f>
        <v>#N/A</v>
      </c>
      <c r="I321" t="str" cm="1">
        <f t="array" ref="I321">IFERROR(IF(ROWS(I$10:I321) &lt;= H$4,DataForViolins!#REF!,IF(ROWS(I$10:I321) &lt;=2*H$4,INDEX(DataForViolins!E$10:E$259,ROW(I321)-H$4-(ROW(H$10)-1)),NA())),NA())</f>
        <v/>
      </c>
      <c r="J321" t="e" cm="1">
        <f t="array" ref="J321">IFERROR(IF(ROWS(J$10:J321) &lt;= J$4,J$1-EnterData!$N$4*DataKernels!#REF!/MAX(DataKernels!F$10:F$259),IF(ROWS(J$10:J321)&lt;=2*J$4,J$1+EnterData!$N$4*INDEX(DataKernels!F$10:F$259,ROW(J321)-J$4-(ROW(J$10)-1))/MAX(DataKernels!F$10:F$259),NA())),NA())</f>
        <v>#N/A</v>
      </c>
      <c r="K321" t="str" cm="1">
        <f t="array" ref="K321">IFERROR(IF(ROWS(K$10:K321) &lt;= J$4,DataForViolins!#REF!,IF(ROWS(K$10:K321) &lt;=2*J$4,INDEX(DataForViolins!F$10:F$259,ROW(K321)-J$4-(ROW(J$10)-1)),NA())),NA())</f>
        <v/>
      </c>
      <c r="L321" t="e" cm="1">
        <f t="array" ref="L321">IFERROR(IF(ROWS(L$10:L321) &lt;= L$4,L$1-EnterData!$N$4*DataKernels!#REF!/MAX(DataKernels!G$10:G$259),IF(ROWS(L$10:L321)&lt;=2*L$4,L$1+EnterData!$N$4*INDEX(DataKernels!G$10:G$259,ROW(L321)-L$4-(ROW(L$10)-1))/MAX(DataKernels!G$10:G$259),NA())),NA())</f>
        <v>#N/A</v>
      </c>
      <c r="M321" t="str" cm="1">
        <f t="array" ref="M321">IFERROR(IF(ROWS(M$10:M321) &lt;= L$4,DataForViolins!#REF!,IF(ROWS(M$10:M321) &lt;=2*L$4,INDEX(DataForViolins!G$10:G$259,ROW(M321)-L$4-(ROW(L$10)-1)),NA())),NA())</f>
        <v/>
      </c>
      <c r="N321" t="e" cm="1">
        <f t="array" ref="N321">IFERROR(IF(ROWS(N$10:N321) &lt;= N$4,N$1-EnterData!$N$4*DataKernels!#REF!/MAX(DataKernels!H$10:H$259),IF(ROWS(N$10:N321)&lt;=2*N$4,N$1+EnterData!$N$4*INDEX(DataKernels!H$10:H$259,ROW(N321)-N$4-(ROW(N$10)-1))/MAX(DataKernels!H$10:H$259),NA())),NA())</f>
        <v>#N/A</v>
      </c>
      <c r="O321" t="str" cm="1">
        <f t="array" ref="O321">IFERROR(IF(ROWS(O$10:O321) &lt;= N$4,DataForViolins!#REF!,IF(ROWS(O$10:O321) &lt;=2*N$4,INDEX(DataForViolins!H$10:H$259,ROW(O321)-N$4-(ROW(N$10)-1)),NA())),NA())</f>
        <v/>
      </c>
      <c r="P321" t="e" cm="1">
        <f t="array" ref="P321">IFERROR(IF(ROWS(P$10:P321) &lt;= P$4,P$1-EnterData!$N$4*DataKernels!#REF!/MAX(DataKernels!I$10:I$259),IF(ROWS(P$10:P321)&lt;=2*P$4,P$1+EnterData!$N$4*INDEX(DataKernels!I$10:I$259,ROW(P321)-P$4-(ROW(P$10)-1))/MAX(DataKernels!I$10:I$259),NA())),NA())</f>
        <v>#N/A</v>
      </c>
      <c r="Q321" t="str" cm="1">
        <f t="array" ref="Q321">IFERROR(IF(ROWS(Q$10:Q321) &lt;= P$4,DataForViolins!#REF!,IF(ROWS(Q$10:Q321) &lt;=2*P$4,INDEX(DataForViolins!I$10:I$259,ROW(Q321)-P$4-(ROW(P$10)-1)),NA())),NA())</f>
        <v/>
      </c>
      <c r="R321" t="e" cm="1">
        <f t="array" ref="R321">IFERROR(IF(ROWS(R$10:R321) &lt;= R$4,R$1-EnterData!$N$4*DataKernels!#REF!/MAX(DataKernels!J$10:J$259),IF(ROWS(R$10:R321)&lt;=2*R$4,R$1+EnterData!$N$4*INDEX(DataKernels!J$10:J$259,ROW(R321)-R$4-(ROW(R$10)-1))/MAX(DataKernels!J$10:J$259),NA())),NA())</f>
        <v>#N/A</v>
      </c>
      <c r="S321" t="str" cm="1">
        <f t="array" ref="S321">IFERROR(IF(ROWS(S$10:S321) &lt;= R$4,DataForViolins!#REF!,IF(ROWS(S$10:S321) &lt;=2*R$4,INDEX(DataForViolins!J$10:J$259,ROW(S321)-R$4-(ROW(R$10)-1)),NA())),NA())</f>
        <v/>
      </c>
      <c r="T321" t="e" cm="1">
        <f t="array" ref="T321">IFERROR(IF(ROWS(T$10:T321) &lt;= T$4,T$1-EnterData!$N$4*DataKernels!#REF!/MAX(DataKernels!K$10:K$259),IF(ROWS(T$10:T321)&lt;=2*T$4,T$1+EnterData!$N$4*INDEX(DataKernels!K$10:K$259,ROW(T321)-T$4-(ROW(T$10)-1))/MAX(DataKernels!K$10:K$259),NA())),NA())</f>
        <v>#N/A</v>
      </c>
      <c r="U321" t="str" cm="1">
        <f t="array" ref="U321">IFERROR(IF(ROWS(U$10:U321) &lt;= T$4,DataForViolins!#REF!,IF(ROWS(U$10:U321) &lt;=2*T$4,INDEX(DataForViolins!K$10:K$259,ROW(U321)-T$4-(ROW(T$10)-1)),NA())),NA())</f>
        <v/>
      </c>
    </row>
    <row r="322" spans="2:21" x14ac:dyDescent="0.25">
      <c r="B322" cm="1">
        <f t="array" ref="B322">IFERROR(IF(ROWS(B$10:B322) &lt;= B$4,B$1-EnterData!$N$4*DataKernels!#REF!/MAX(DataKernels!B$10:B$259),IF(ROWS(B$10:B322)&lt;=2*B$4,B$1+EnterData!$N$4*INDEX(DataKernels!B$10:B$259,ROW(B322)-B$4-(ROW(B$10)-1))/MAX(DataKernels!B$10:B$259),NA())),NA())</f>
        <v>1.1013422577561907</v>
      </c>
      <c r="C322" cm="1">
        <f t="array" ref="C322">IFERROR(IF(ROWS(C$10:C322) &lt;= B$4,DataForViolins!#REF!,IF(ROWS(C$10:C322) &lt;=2*B$4,INDEX(DataForViolins!B$10:B$259,ROW(C322)-B$4-(ROW(B$10)-1)),NA())),NA())</f>
        <v>117.48019591689278</v>
      </c>
      <c r="D322" cm="1">
        <f t="array" ref="D322">IFERROR(IF(ROWS(D$10:D322) &lt;= D$4,D$1-EnterData!$N$4*DataKernels!#REF!/MAX(DataKernels!C$10:C$259),IF(ROWS(D$10:D322)&lt;=2*D$4,D$1+EnterData!$N$4*INDEX(DataKernels!C$10:C$259,ROW(D322)-D$4-(ROW(D$10)-1))/MAX(DataKernels!C$10:C$259),NA())),NA())</f>
        <v>2.0717542136137772</v>
      </c>
      <c r="E322" cm="1">
        <f t="array" ref="E322">IFERROR(IF(ROWS(E$10:E322) &lt;= D$4,DataForViolins!#REF!,IF(ROWS(E$10:E322) &lt;=2*D$4,INDEX(DataForViolins!C$10:C$259,ROW(E322)-D$4-(ROW(D$10)-1)),NA())),NA())</f>
        <v>184.77458915584145</v>
      </c>
      <c r="F322" t="e" cm="1">
        <f t="array" ref="F322">IFERROR(IF(ROWS(F$10:F322) &lt;= F$4,F$1-EnterData!$N$4*DataKernels!#REF!/MAX(DataKernels!D$10:D$259),IF(ROWS(F$10:F322)&lt;=2*F$4,F$1+EnterData!$N$4*INDEX(DataKernels!D$10:D$259,ROW(F322)-F$4-(ROW(F$10)-1))/MAX(DataKernels!D$10:D$259),NA())),NA())</f>
        <v>#N/A</v>
      </c>
      <c r="G322" t="str" cm="1">
        <f t="array" ref="G322">IFERROR(IF(ROWS(G$10:G322) &lt;= F$4,DataForViolins!#REF!,IF(ROWS(G$10:G322) &lt;=2*F$4,INDEX(DataForViolins!D$10:D$259,ROW(G322)-F$4-(ROW(F$10)-1)),NA())),NA())</f>
        <v/>
      </c>
      <c r="H322" t="e" cm="1">
        <f t="array" ref="H322">IFERROR(IF(ROWS(H$10:H322) &lt;= H$4,H$1-EnterData!$N$4*DataKernels!#REF!/MAX(DataKernels!E$10:E$259),IF(ROWS(H$10:H322)&lt;=2*H$4,H$1+EnterData!$N$4*INDEX(DataKernels!E$10:E$259,ROW(H322)-H$4-(ROW(H$10)-1))/MAX(DataKernels!E$10:E$259),NA())),NA())</f>
        <v>#N/A</v>
      </c>
      <c r="I322" t="str" cm="1">
        <f t="array" ref="I322">IFERROR(IF(ROWS(I$10:I322) &lt;= H$4,DataForViolins!#REF!,IF(ROWS(I$10:I322) &lt;=2*H$4,INDEX(DataForViolins!E$10:E$259,ROW(I322)-H$4-(ROW(H$10)-1)),NA())),NA())</f>
        <v/>
      </c>
      <c r="J322" t="e" cm="1">
        <f t="array" ref="J322">IFERROR(IF(ROWS(J$10:J322) &lt;= J$4,J$1-EnterData!$N$4*DataKernels!#REF!/MAX(DataKernels!F$10:F$259),IF(ROWS(J$10:J322)&lt;=2*J$4,J$1+EnterData!$N$4*INDEX(DataKernels!F$10:F$259,ROW(J322)-J$4-(ROW(J$10)-1))/MAX(DataKernels!F$10:F$259),NA())),NA())</f>
        <v>#N/A</v>
      </c>
      <c r="K322" t="str" cm="1">
        <f t="array" ref="K322">IFERROR(IF(ROWS(K$10:K322) &lt;= J$4,DataForViolins!#REF!,IF(ROWS(K$10:K322) &lt;=2*J$4,INDEX(DataForViolins!F$10:F$259,ROW(K322)-J$4-(ROW(J$10)-1)),NA())),NA())</f>
        <v/>
      </c>
      <c r="L322" t="e" cm="1">
        <f t="array" ref="L322">IFERROR(IF(ROWS(L$10:L322) &lt;= L$4,L$1-EnterData!$N$4*DataKernels!#REF!/MAX(DataKernels!G$10:G$259),IF(ROWS(L$10:L322)&lt;=2*L$4,L$1+EnterData!$N$4*INDEX(DataKernels!G$10:G$259,ROW(L322)-L$4-(ROW(L$10)-1))/MAX(DataKernels!G$10:G$259),NA())),NA())</f>
        <v>#N/A</v>
      </c>
      <c r="M322" t="str" cm="1">
        <f t="array" ref="M322">IFERROR(IF(ROWS(M$10:M322) &lt;= L$4,DataForViolins!#REF!,IF(ROWS(M$10:M322) &lt;=2*L$4,INDEX(DataForViolins!G$10:G$259,ROW(M322)-L$4-(ROW(L$10)-1)),NA())),NA())</f>
        <v/>
      </c>
      <c r="N322" t="e" cm="1">
        <f t="array" ref="N322">IFERROR(IF(ROWS(N$10:N322) &lt;= N$4,N$1-EnterData!$N$4*DataKernels!#REF!/MAX(DataKernels!H$10:H$259),IF(ROWS(N$10:N322)&lt;=2*N$4,N$1+EnterData!$N$4*INDEX(DataKernels!H$10:H$259,ROW(N322)-N$4-(ROW(N$10)-1))/MAX(DataKernels!H$10:H$259),NA())),NA())</f>
        <v>#N/A</v>
      </c>
      <c r="O322" t="str" cm="1">
        <f t="array" ref="O322">IFERROR(IF(ROWS(O$10:O322) &lt;= N$4,DataForViolins!#REF!,IF(ROWS(O$10:O322) &lt;=2*N$4,INDEX(DataForViolins!H$10:H$259,ROW(O322)-N$4-(ROW(N$10)-1)),NA())),NA())</f>
        <v/>
      </c>
      <c r="P322" t="e" cm="1">
        <f t="array" ref="P322">IFERROR(IF(ROWS(P$10:P322) &lt;= P$4,P$1-EnterData!$N$4*DataKernels!#REF!/MAX(DataKernels!I$10:I$259),IF(ROWS(P$10:P322)&lt;=2*P$4,P$1+EnterData!$N$4*INDEX(DataKernels!I$10:I$259,ROW(P322)-P$4-(ROW(P$10)-1))/MAX(DataKernels!I$10:I$259),NA())),NA())</f>
        <v>#N/A</v>
      </c>
      <c r="Q322" t="str" cm="1">
        <f t="array" ref="Q322">IFERROR(IF(ROWS(Q$10:Q322) &lt;= P$4,DataForViolins!#REF!,IF(ROWS(Q$10:Q322) &lt;=2*P$4,INDEX(DataForViolins!I$10:I$259,ROW(Q322)-P$4-(ROW(P$10)-1)),NA())),NA())</f>
        <v/>
      </c>
      <c r="R322" t="e" cm="1">
        <f t="array" ref="R322">IFERROR(IF(ROWS(R$10:R322) &lt;= R$4,R$1-EnterData!$N$4*DataKernels!#REF!/MAX(DataKernels!J$10:J$259),IF(ROWS(R$10:R322)&lt;=2*R$4,R$1+EnterData!$N$4*INDEX(DataKernels!J$10:J$259,ROW(R322)-R$4-(ROW(R$10)-1))/MAX(DataKernels!J$10:J$259),NA())),NA())</f>
        <v>#N/A</v>
      </c>
      <c r="S322" t="str" cm="1">
        <f t="array" ref="S322">IFERROR(IF(ROWS(S$10:S322) &lt;= R$4,DataForViolins!#REF!,IF(ROWS(S$10:S322) &lt;=2*R$4,INDEX(DataForViolins!J$10:J$259,ROW(S322)-R$4-(ROW(R$10)-1)),NA())),NA())</f>
        <v/>
      </c>
      <c r="T322" t="e" cm="1">
        <f t="array" ref="T322">IFERROR(IF(ROWS(T$10:T322) &lt;= T$4,T$1-EnterData!$N$4*DataKernels!#REF!/MAX(DataKernels!K$10:K$259),IF(ROWS(T$10:T322)&lt;=2*T$4,T$1+EnterData!$N$4*INDEX(DataKernels!K$10:K$259,ROW(T322)-T$4-(ROW(T$10)-1))/MAX(DataKernels!K$10:K$259),NA())),NA())</f>
        <v>#N/A</v>
      </c>
      <c r="U322" t="str" cm="1">
        <f t="array" ref="U322">IFERROR(IF(ROWS(U$10:U322) &lt;= T$4,DataForViolins!#REF!,IF(ROWS(U$10:U322) &lt;=2*T$4,INDEX(DataForViolins!K$10:K$259,ROW(U322)-T$4-(ROW(T$10)-1)),NA())),NA())</f>
        <v/>
      </c>
    </row>
    <row r="323" spans="2:21" x14ac:dyDescent="0.25">
      <c r="B323" cm="1">
        <f t="array" ref="B323">IFERROR(IF(ROWS(B$10:B323) &lt;= B$4,B$1-EnterData!$N$4*DataKernels!#REF!/MAX(DataKernels!B$10:B$259),IF(ROWS(B$10:B323)&lt;=2*B$4,B$1+EnterData!$N$4*INDEX(DataKernels!B$10:B$259,ROW(B323)-B$4-(ROW(B$10)-1))/MAX(DataKernels!B$10:B$259),NA())),NA())</f>
        <v>1.1043567853688623</v>
      </c>
      <c r="C323" cm="1">
        <f t="array" ref="C323">IFERROR(IF(ROWS(C$10:C323) &lt;= B$4,DataForViolins!#REF!,IF(ROWS(C$10:C323) &lt;=2*B$4,INDEX(DataForViolins!B$10:B$259,ROW(C323)-B$4-(ROW(B$10)-1)),NA())),NA())</f>
        <v>118.10376622588794</v>
      </c>
      <c r="D323" cm="1">
        <f t="array" ref="D323">IFERROR(IF(ROWS(D$10:D323) &lt;= D$4,D$1-EnterData!$N$4*DataKernels!#REF!/MAX(DataKernels!C$10:C$259),IF(ROWS(D$10:D323)&lt;=2*D$4,D$1+EnterData!$N$4*INDEX(DataKernels!C$10:C$259,ROW(D323)-D$4-(ROW(D$10)-1))/MAX(DataKernels!C$10:C$259),NA())),NA())</f>
        <v>2.072593847559391</v>
      </c>
      <c r="E323" cm="1">
        <f t="array" ref="E323">IFERROR(IF(ROWS(E$10:E323) &lt;= D$4,DataForViolins!#REF!,IF(ROWS(E$10:E323) &lt;=2*D$4,INDEX(DataForViolins!C$10:C$259,ROW(E323)-D$4-(ROW(D$10)-1)),NA())),NA())</f>
        <v>185.29819572934801</v>
      </c>
      <c r="F323" t="e" cm="1">
        <f t="array" ref="F323">IFERROR(IF(ROWS(F$10:F323) &lt;= F$4,F$1-EnterData!$N$4*DataKernels!#REF!/MAX(DataKernels!D$10:D$259),IF(ROWS(F$10:F323)&lt;=2*F$4,F$1+EnterData!$N$4*INDEX(DataKernels!D$10:D$259,ROW(F323)-F$4-(ROW(F$10)-1))/MAX(DataKernels!D$10:D$259),NA())),NA())</f>
        <v>#N/A</v>
      </c>
      <c r="G323" t="str" cm="1">
        <f t="array" ref="G323">IFERROR(IF(ROWS(G$10:G323) &lt;= F$4,DataForViolins!#REF!,IF(ROWS(G$10:G323) &lt;=2*F$4,INDEX(DataForViolins!D$10:D$259,ROW(G323)-F$4-(ROW(F$10)-1)),NA())),NA())</f>
        <v/>
      </c>
      <c r="H323" t="e" cm="1">
        <f t="array" ref="H323">IFERROR(IF(ROWS(H$10:H323) &lt;= H$4,H$1-EnterData!$N$4*DataKernels!#REF!/MAX(DataKernels!E$10:E$259),IF(ROWS(H$10:H323)&lt;=2*H$4,H$1+EnterData!$N$4*INDEX(DataKernels!E$10:E$259,ROW(H323)-H$4-(ROW(H$10)-1))/MAX(DataKernels!E$10:E$259),NA())),NA())</f>
        <v>#N/A</v>
      </c>
      <c r="I323" t="str" cm="1">
        <f t="array" ref="I323">IFERROR(IF(ROWS(I$10:I323) &lt;= H$4,DataForViolins!#REF!,IF(ROWS(I$10:I323) &lt;=2*H$4,INDEX(DataForViolins!E$10:E$259,ROW(I323)-H$4-(ROW(H$10)-1)),NA())),NA())</f>
        <v/>
      </c>
      <c r="J323" t="e" cm="1">
        <f t="array" ref="J323">IFERROR(IF(ROWS(J$10:J323) &lt;= J$4,J$1-EnterData!$N$4*DataKernels!#REF!/MAX(DataKernels!F$10:F$259),IF(ROWS(J$10:J323)&lt;=2*J$4,J$1+EnterData!$N$4*INDEX(DataKernels!F$10:F$259,ROW(J323)-J$4-(ROW(J$10)-1))/MAX(DataKernels!F$10:F$259),NA())),NA())</f>
        <v>#N/A</v>
      </c>
      <c r="K323" t="str" cm="1">
        <f t="array" ref="K323">IFERROR(IF(ROWS(K$10:K323) &lt;= J$4,DataForViolins!#REF!,IF(ROWS(K$10:K323) &lt;=2*J$4,INDEX(DataForViolins!F$10:F$259,ROW(K323)-J$4-(ROW(J$10)-1)),NA())),NA())</f>
        <v/>
      </c>
      <c r="L323" t="e" cm="1">
        <f t="array" ref="L323">IFERROR(IF(ROWS(L$10:L323) &lt;= L$4,L$1-EnterData!$N$4*DataKernels!#REF!/MAX(DataKernels!G$10:G$259),IF(ROWS(L$10:L323)&lt;=2*L$4,L$1+EnterData!$N$4*INDEX(DataKernels!G$10:G$259,ROW(L323)-L$4-(ROW(L$10)-1))/MAX(DataKernels!G$10:G$259),NA())),NA())</f>
        <v>#N/A</v>
      </c>
      <c r="M323" t="str" cm="1">
        <f t="array" ref="M323">IFERROR(IF(ROWS(M$10:M323) &lt;= L$4,DataForViolins!#REF!,IF(ROWS(M$10:M323) &lt;=2*L$4,INDEX(DataForViolins!G$10:G$259,ROW(M323)-L$4-(ROW(L$10)-1)),NA())),NA())</f>
        <v/>
      </c>
      <c r="N323" t="e" cm="1">
        <f t="array" ref="N323">IFERROR(IF(ROWS(N$10:N323) &lt;= N$4,N$1-EnterData!$N$4*DataKernels!#REF!/MAX(DataKernels!H$10:H$259),IF(ROWS(N$10:N323)&lt;=2*N$4,N$1+EnterData!$N$4*INDEX(DataKernels!H$10:H$259,ROW(N323)-N$4-(ROW(N$10)-1))/MAX(DataKernels!H$10:H$259),NA())),NA())</f>
        <v>#N/A</v>
      </c>
      <c r="O323" t="str" cm="1">
        <f t="array" ref="O323">IFERROR(IF(ROWS(O$10:O323) &lt;= N$4,DataForViolins!#REF!,IF(ROWS(O$10:O323) &lt;=2*N$4,INDEX(DataForViolins!H$10:H$259,ROW(O323)-N$4-(ROW(N$10)-1)),NA())),NA())</f>
        <v/>
      </c>
      <c r="P323" t="e" cm="1">
        <f t="array" ref="P323">IFERROR(IF(ROWS(P$10:P323) &lt;= P$4,P$1-EnterData!$N$4*DataKernels!#REF!/MAX(DataKernels!I$10:I$259),IF(ROWS(P$10:P323)&lt;=2*P$4,P$1+EnterData!$N$4*INDEX(DataKernels!I$10:I$259,ROW(P323)-P$4-(ROW(P$10)-1))/MAX(DataKernels!I$10:I$259),NA())),NA())</f>
        <v>#N/A</v>
      </c>
      <c r="Q323" t="str" cm="1">
        <f t="array" ref="Q323">IFERROR(IF(ROWS(Q$10:Q323) &lt;= P$4,DataForViolins!#REF!,IF(ROWS(Q$10:Q323) &lt;=2*P$4,INDEX(DataForViolins!I$10:I$259,ROW(Q323)-P$4-(ROW(P$10)-1)),NA())),NA())</f>
        <v/>
      </c>
      <c r="R323" t="e" cm="1">
        <f t="array" ref="R323">IFERROR(IF(ROWS(R$10:R323) &lt;= R$4,R$1-EnterData!$N$4*DataKernels!#REF!/MAX(DataKernels!J$10:J$259),IF(ROWS(R$10:R323)&lt;=2*R$4,R$1+EnterData!$N$4*INDEX(DataKernels!J$10:J$259,ROW(R323)-R$4-(ROW(R$10)-1))/MAX(DataKernels!J$10:J$259),NA())),NA())</f>
        <v>#N/A</v>
      </c>
      <c r="S323" t="str" cm="1">
        <f t="array" ref="S323">IFERROR(IF(ROWS(S$10:S323) &lt;= R$4,DataForViolins!#REF!,IF(ROWS(S$10:S323) &lt;=2*R$4,INDEX(DataForViolins!J$10:J$259,ROW(S323)-R$4-(ROW(R$10)-1)),NA())),NA())</f>
        <v/>
      </c>
      <c r="T323" t="e" cm="1">
        <f t="array" ref="T323">IFERROR(IF(ROWS(T$10:T323) &lt;= T$4,T$1-EnterData!$N$4*DataKernels!#REF!/MAX(DataKernels!K$10:K$259),IF(ROWS(T$10:T323)&lt;=2*T$4,T$1+EnterData!$N$4*INDEX(DataKernels!K$10:K$259,ROW(T323)-T$4-(ROW(T$10)-1))/MAX(DataKernels!K$10:K$259),NA())),NA())</f>
        <v>#N/A</v>
      </c>
      <c r="U323" t="str" cm="1">
        <f t="array" ref="U323">IFERROR(IF(ROWS(U$10:U323) &lt;= T$4,DataForViolins!#REF!,IF(ROWS(U$10:U323) &lt;=2*T$4,INDEX(DataForViolins!K$10:K$259,ROW(U323)-T$4-(ROW(T$10)-1)),NA())),NA())</f>
        <v/>
      </c>
    </row>
    <row r="324" spans="2:21" x14ac:dyDescent="0.25">
      <c r="B324" cm="1">
        <f t="array" ref="B324">IFERROR(IF(ROWS(B$10:B324) &lt;= B$4,B$1-EnterData!$N$4*DataKernels!#REF!/MAX(DataKernels!B$10:B$259),IF(ROWS(B$10:B324)&lt;=2*B$4,B$1+EnterData!$N$4*INDEX(DataKernels!B$10:B$259,ROW(B324)-B$4-(ROW(B$10)-1))/MAX(DataKernels!B$10:B$259),NA())),NA())</f>
        <v>1.1074682962133719</v>
      </c>
      <c r="C324" cm="1">
        <f t="array" ref="C324">IFERROR(IF(ROWS(C$10:C324) &lt;= B$4,DataForViolins!#REF!,IF(ROWS(C$10:C324) &lt;=2*B$4,INDEX(DataForViolins!B$10:B$259,ROW(C324)-B$4-(ROW(B$10)-1)),NA())),NA())</f>
        <v>118.72733653488309</v>
      </c>
      <c r="D324" cm="1">
        <f t="array" ref="D324">IFERROR(IF(ROWS(D$10:D324) &lt;= D$4,D$1-EnterData!$N$4*DataKernels!#REF!/MAX(DataKernels!C$10:C$259),IF(ROWS(D$10:D324)&lt;=2*D$4,D$1+EnterData!$N$4*INDEX(DataKernels!C$10:C$259,ROW(D324)-D$4-(ROW(D$10)-1))/MAX(DataKernels!C$10:C$259),NA())),NA())</f>
        <v>2.073404381893357</v>
      </c>
      <c r="E324" cm="1">
        <f t="array" ref="E324">IFERROR(IF(ROWS(E$10:E324) &lt;= D$4,DataForViolins!#REF!,IF(ROWS(E$10:E324) &lt;=2*D$4,INDEX(DataForViolins!C$10:C$259,ROW(E324)-D$4-(ROW(D$10)-1)),NA())),NA())</f>
        <v>185.82180230285456</v>
      </c>
      <c r="F324" t="e" cm="1">
        <f t="array" ref="F324">IFERROR(IF(ROWS(F$10:F324) &lt;= F$4,F$1-EnterData!$N$4*DataKernels!#REF!/MAX(DataKernels!D$10:D$259),IF(ROWS(F$10:F324)&lt;=2*F$4,F$1+EnterData!$N$4*INDEX(DataKernels!D$10:D$259,ROW(F324)-F$4-(ROW(F$10)-1))/MAX(DataKernels!D$10:D$259),NA())),NA())</f>
        <v>#N/A</v>
      </c>
      <c r="G324" t="str" cm="1">
        <f t="array" ref="G324">IFERROR(IF(ROWS(G$10:G324) &lt;= F$4,DataForViolins!#REF!,IF(ROWS(G$10:G324) &lt;=2*F$4,INDEX(DataForViolins!D$10:D$259,ROW(G324)-F$4-(ROW(F$10)-1)),NA())),NA())</f>
        <v/>
      </c>
      <c r="H324" t="e" cm="1">
        <f t="array" ref="H324">IFERROR(IF(ROWS(H$10:H324) &lt;= H$4,H$1-EnterData!$N$4*DataKernels!#REF!/MAX(DataKernels!E$10:E$259),IF(ROWS(H$10:H324)&lt;=2*H$4,H$1+EnterData!$N$4*INDEX(DataKernels!E$10:E$259,ROW(H324)-H$4-(ROW(H$10)-1))/MAX(DataKernels!E$10:E$259),NA())),NA())</f>
        <v>#N/A</v>
      </c>
      <c r="I324" t="str" cm="1">
        <f t="array" ref="I324">IFERROR(IF(ROWS(I$10:I324) &lt;= H$4,DataForViolins!#REF!,IF(ROWS(I$10:I324) &lt;=2*H$4,INDEX(DataForViolins!E$10:E$259,ROW(I324)-H$4-(ROW(H$10)-1)),NA())),NA())</f>
        <v/>
      </c>
      <c r="J324" t="e" cm="1">
        <f t="array" ref="J324">IFERROR(IF(ROWS(J$10:J324) &lt;= J$4,J$1-EnterData!$N$4*DataKernels!#REF!/MAX(DataKernels!F$10:F$259),IF(ROWS(J$10:J324)&lt;=2*J$4,J$1+EnterData!$N$4*INDEX(DataKernels!F$10:F$259,ROW(J324)-J$4-(ROW(J$10)-1))/MAX(DataKernels!F$10:F$259),NA())),NA())</f>
        <v>#N/A</v>
      </c>
      <c r="K324" t="str" cm="1">
        <f t="array" ref="K324">IFERROR(IF(ROWS(K$10:K324) &lt;= J$4,DataForViolins!#REF!,IF(ROWS(K$10:K324) &lt;=2*J$4,INDEX(DataForViolins!F$10:F$259,ROW(K324)-J$4-(ROW(J$10)-1)),NA())),NA())</f>
        <v/>
      </c>
      <c r="L324" t="e" cm="1">
        <f t="array" ref="L324">IFERROR(IF(ROWS(L$10:L324) &lt;= L$4,L$1-EnterData!$N$4*DataKernels!#REF!/MAX(DataKernels!G$10:G$259),IF(ROWS(L$10:L324)&lt;=2*L$4,L$1+EnterData!$N$4*INDEX(DataKernels!G$10:G$259,ROW(L324)-L$4-(ROW(L$10)-1))/MAX(DataKernels!G$10:G$259),NA())),NA())</f>
        <v>#N/A</v>
      </c>
      <c r="M324" t="str" cm="1">
        <f t="array" ref="M324">IFERROR(IF(ROWS(M$10:M324) &lt;= L$4,DataForViolins!#REF!,IF(ROWS(M$10:M324) &lt;=2*L$4,INDEX(DataForViolins!G$10:G$259,ROW(M324)-L$4-(ROW(L$10)-1)),NA())),NA())</f>
        <v/>
      </c>
      <c r="N324" t="e" cm="1">
        <f t="array" ref="N324">IFERROR(IF(ROWS(N$10:N324) &lt;= N$4,N$1-EnterData!$N$4*DataKernels!#REF!/MAX(DataKernels!H$10:H$259),IF(ROWS(N$10:N324)&lt;=2*N$4,N$1+EnterData!$N$4*INDEX(DataKernels!H$10:H$259,ROW(N324)-N$4-(ROW(N$10)-1))/MAX(DataKernels!H$10:H$259),NA())),NA())</f>
        <v>#N/A</v>
      </c>
      <c r="O324" t="str" cm="1">
        <f t="array" ref="O324">IFERROR(IF(ROWS(O$10:O324) &lt;= N$4,DataForViolins!#REF!,IF(ROWS(O$10:O324) &lt;=2*N$4,INDEX(DataForViolins!H$10:H$259,ROW(O324)-N$4-(ROW(N$10)-1)),NA())),NA())</f>
        <v/>
      </c>
      <c r="P324" t="e" cm="1">
        <f t="array" ref="P324">IFERROR(IF(ROWS(P$10:P324) &lt;= P$4,P$1-EnterData!$N$4*DataKernels!#REF!/MAX(DataKernels!I$10:I$259),IF(ROWS(P$10:P324)&lt;=2*P$4,P$1+EnterData!$N$4*INDEX(DataKernels!I$10:I$259,ROW(P324)-P$4-(ROW(P$10)-1))/MAX(DataKernels!I$10:I$259),NA())),NA())</f>
        <v>#N/A</v>
      </c>
      <c r="Q324" t="str" cm="1">
        <f t="array" ref="Q324">IFERROR(IF(ROWS(Q$10:Q324) &lt;= P$4,DataForViolins!#REF!,IF(ROWS(Q$10:Q324) &lt;=2*P$4,INDEX(DataForViolins!I$10:I$259,ROW(Q324)-P$4-(ROW(P$10)-1)),NA())),NA())</f>
        <v/>
      </c>
      <c r="R324" t="e" cm="1">
        <f t="array" ref="R324">IFERROR(IF(ROWS(R$10:R324) &lt;= R$4,R$1-EnterData!$N$4*DataKernels!#REF!/MAX(DataKernels!J$10:J$259),IF(ROWS(R$10:R324)&lt;=2*R$4,R$1+EnterData!$N$4*INDEX(DataKernels!J$10:J$259,ROW(R324)-R$4-(ROW(R$10)-1))/MAX(DataKernels!J$10:J$259),NA())),NA())</f>
        <v>#N/A</v>
      </c>
      <c r="S324" t="str" cm="1">
        <f t="array" ref="S324">IFERROR(IF(ROWS(S$10:S324) &lt;= R$4,DataForViolins!#REF!,IF(ROWS(S$10:S324) &lt;=2*R$4,INDEX(DataForViolins!J$10:J$259,ROW(S324)-R$4-(ROW(R$10)-1)),NA())),NA())</f>
        <v/>
      </c>
      <c r="T324" t="e" cm="1">
        <f t="array" ref="T324">IFERROR(IF(ROWS(T$10:T324) &lt;= T$4,T$1-EnterData!$N$4*DataKernels!#REF!/MAX(DataKernels!K$10:K$259),IF(ROWS(T$10:T324)&lt;=2*T$4,T$1+EnterData!$N$4*INDEX(DataKernels!K$10:K$259,ROW(T324)-T$4-(ROW(T$10)-1))/MAX(DataKernels!K$10:K$259),NA())),NA())</f>
        <v>#N/A</v>
      </c>
      <c r="U324" t="str" cm="1">
        <f t="array" ref="U324">IFERROR(IF(ROWS(U$10:U324) &lt;= T$4,DataForViolins!#REF!,IF(ROWS(U$10:U324) &lt;=2*T$4,INDEX(DataForViolins!K$10:K$259,ROW(U324)-T$4-(ROW(T$10)-1)),NA())),NA())</f>
        <v/>
      </c>
    </row>
    <row r="325" spans="2:21" x14ac:dyDescent="0.25">
      <c r="B325" cm="1">
        <f t="array" ref="B325">IFERROR(IF(ROWS(B$10:B325) &lt;= B$4,B$1-EnterData!$N$4*DataKernels!#REF!/MAX(DataKernels!B$10:B$259),IF(ROWS(B$10:B325)&lt;=2*B$4,B$1+EnterData!$N$4*INDEX(DataKernels!B$10:B$259,ROW(B325)-B$4-(ROW(B$10)-1))/MAX(DataKernels!B$10:B$259),NA())),NA())</f>
        <v>1.1106873326123121</v>
      </c>
      <c r="C325" cm="1">
        <f t="array" ref="C325">IFERROR(IF(ROWS(C$10:C325) &lt;= B$4,DataForViolins!#REF!,IF(ROWS(C$10:C325) &lt;=2*B$4,INDEX(DataForViolins!B$10:B$259,ROW(C325)-B$4-(ROW(B$10)-1)),NA())),NA())</f>
        <v>119.35090684387825</v>
      </c>
      <c r="D325" cm="1">
        <f t="array" ref="D325">IFERROR(IF(ROWS(D$10:D325) &lt;= D$4,D$1-EnterData!$N$4*DataKernels!#REF!/MAX(DataKernels!C$10:C$259),IF(ROWS(D$10:D325)&lt;=2*D$4,D$1+EnterData!$N$4*INDEX(DataKernels!C$10:C$259,ROW(D325)-D$4-(ROW(D$10)-1))/MAX(DataKernels!C$10:C$259),NA())),NA())</f>
        <v>2.0741986225177969</v>
      </c>
      <c r="E325" cm="1">
        <f t="array" ref="E325">IFERROR(IF(ROWS(E$10:E325) &lt;= D$4,DataForViolins!#REF!,IF(ROWS(E$10:E325) &lt;=2*D$4,INDEX(DataForViolins!C$10:C$259,ROW(E325)-D$4-(ROW(D$10)-1)),NA())),NA())</f>
        <v>186.34540887636112</v>
      </c>
      <c r="F325" t="e" cm="1">
        <f t="array" ref="F325">IFERROR(IF(ROWS(F$10:F325) &lt;= F$4,F$1-EnterData!$N$4*DataKernels!#REF!/MAX(DataKernels!D$10:D$259),IF(ROWS(F$10:F325)&lt;=2*F$4,F$1+EnterData!$N$4*INDEX(DataKernels!D$10:D$259,ROW(F325)-F$4-(ROW(F$10)-1))/MAX(DataKernels!D$10:D$259),NA())),NA())</f>
        <v>#N/A</v>
      </c>
      <c r="G325" t="str" cm="1">
        <f t="array" ref="G325">IFERROR(IF(ROWS(G$10:G325) &lt;= F$4,DataForViolins!#REF!,IF(ROWS(G$10:G325) &lt;=2*F$4,INDEX(DataForViolins!D$10:D$259,ROW(G325)-F$4-(ROW(F$10)-1)),NA())),NA())</f>
        <v/>
      </c>
      <c r="H325" t="e" cm="1">
        <f t="array" ref="H325">IFERROR(IF(ROWS(H$10:H325) &lt;= H$4,H$1-EnterData!$N$4*DataKernels!#REF!/MAX(DataKernels!E$10:E$259),IF(ROWS(H$10:H325)&lt;=2*H$4,H$1+EnterData!$N$4*INDEX(DataKernels!E$10:E$259,ROW(H325)-H$4-(ROW(H$10)-1))/MAX(DataKernels!E$10:E$259),NA())),NA())</f>
        <v>#N/A</v>
      </c>
      <c r="I325" t="str" cm="1">
        <f t="array" ref="I325">IFERROR(IF(ROWS(I$10:I325) &lt;= H$4,DataForViolins!#REF!,IF(ROWS(I$10:I325) &lt;=2*H$4,INDEX(DataForViolins!E$10:E$259,ROW(I325)-H$4-(ROW(H$10)-1)),NA())),NA())</f>
        <v/>
      </c>
      <c r="J325" t="e" cm="1">
        <f t="array" ref="J325">IFERROR(IF(ROWS(J$10:J325) &lt;= J$4,J$1-EnterData!$N$4*DataKernels!#REF!/MAX(DataKernels!F$10:F$259),IF(ROWS(J$10:J325)&lt;=2*J$4,J$1+EnterData!$N$4*INDEX(DataKernels!F$10:F$259,ROW(J325)-J$4-(ROW(J$10)-1))/MAX(DataKernels!F$10:F$259),NA())),NA())</f>
        <v>#N/A</v>
      </c>
      <c r="K325" t="str" cm="1">
        <f t="array" ref="K325">IFERROR(IF(ROWS(K$10:K325) &lt;= J$4,DataForViolins!#REF!,IF(ROWS(K$10:K325) &lt;=2*J$4,INDEX(DataForViolins!F$10:F$259,ROW(K325)-J$4-(ROW(J$10)-1)),NA())),NA())</f>
        <v/>
      </c>
      <c r="L325" t="e" cm="1">
        <f t="array" ref="L325">IFERROR(IF(ROWS(L$10:L325) &lt;= L$4,L$1-EnterData!$N$4*DataKernels!#REF!/MAX(DataKernels!G$10:G$259),IF(ROWS(L$10:L325)&lt;=2*L$4,L$1+EnterData!$N$4*INDEX(DataKernels!G$10:G$259,ROW(L325)-L$4-(ROW(L$10)-1))/MAX(DataKernels!G$10:G$259),NA())),NA())</f>
        <v>#N/A</v>
      </c>
      <c r="M325" t="str" cm="1">
        <f t="array" ref="M325">IFERROR(IF(ROWS(M$10:M325) &lt;= L$4,DataForViolins!#REF!,IF(ROWS(M$10:M325) &lt;=2*L$4,INDEX(DataForViolins!G$10:G$259,ROW(M325)-L$4-(ROW(L$10)-1)),NA())),NA())</f>
        <v/>
      </c>
      <c r="N325" t="e" cm="1">
        <f t="array" ref="N325">IFERROR(IF(ROWS(N$10:N325) &lt;= N$4,N$1-EnterData!$N$4*DataKernels!#REF!/MAX(DataKernels!H$10:H$259),IF(ROWS(N$10:N325)&lt;=2*N$4,N$1+EnterData!$N$4*INDEX(DataKernels!H$10:H$259,ROW(N325)-N$4-(ROW(N$10)-1))/MAX(DataKernels!H$10:H$259),NA())),NA())</f>
        <v>#N/A</v>
      </c>
      <c r="O325" t="str" cm="1">
        <f t="array" ref="O325">IFERROR(IF(ROWS(O$10:O325) &lt;= N$4,DataForViolins!#REF!,IF(ROWS(O$10:O325) &lt;=2*N$4,INDEX(DataForViolins!H$10:H$259,ROW(O325)-N$4-(ROW(N$10)-1)),NA())),NA())</f>
        <v/>
      </c>
      <c r="P325" t="e" cm="1">
        <f t="array" ref="P325">IFERROR(IF(ROWS(P$10:P325) &lt;= P$4,P$1-EnterData!$N$4*DataKernels!#REF!/MAX(DataKernels!I$10:I$259),IF(ROWS(P$10:P325)&lt;=2*P$4,P$1+EnterData!$N$4*INDEX(DataKernels!I$10:I$259,ROW(P325)-P$4-(ROW(P$10)-1))/MAX(DataKernels!I$10:I$259),NA())),NA())</f>
        <v>#N/A</v>
      </c>
      <c r="Q325" t="str" cm="1">
        <f t="array" ref="Q325">IFERROR(IF(ROWS(Q$10:Q325) &lt;= P$4,DataForViolins!#REF!,IF(ROWS(Q$10:Q325) &lt;=2*P$4,INDEX(DataForViolins!I$10:I$259,ROW(Q325)-P$4-(ROW(P$10)-1)),NA())),NA())</f>
        <v/>
      </c>
      <c r="R325" t="e" cm="1">
        <f t="array" ref="R325">IFERROR(IF(ROWS(R$10:R325) &lt;= R$4,R$1-EnterData!$N$4*DataKernels!#REF!/MAX(DataKernels!J$10:J$259),IF(ROWS(R$10:R325)&lt;=2*R$4,R$1+EnterData!$N$4*INDEX(DataKernels!J$10:J$259,ROW(R325)-R$4-(ROW(R$10)-1))/MAX(DataKernels!J$10:J$259),NA())),NA())</f>
        <v>#N/A</v>
      </c>
      <c r="S325" t="str" cm="1">
        <f t="array" ref="S325">IFERROR(IF(ROWS(S$10:S325) &lt;= R$4,DataForViolins!#REF!,IF(ROWS(S$10:S325) &lt;=2*R$4,INDEX(DataForViolins!J$10:J$259,ROW(S325)-R$4-(ROW(R$10)-1)),NA())),NA())</f>
        <v/>
      </c>
      <c r="T325" t="e" cm="1">
        <f t="array" ref="T325">IFERROR(IF(ROWS(T$10:T325) &lt;= T$4,T$1-EnterData!$N$4*DataKernels!#REF!/MAX(DataKernels!K$10:K$259),IF(ROWS(T$10:T325)&lt;=2*T$4,T$1+EnterData!$N$4*INDEX(DataKernels!K$10:K$259,ROW(T325)-T$4-(ROW(T$10)-1))/MAX(DataKernels!K$10:K$259),NA())),NA())</f>
        <v>#N/A</v>
      </c>
      <c r="U325" t="str" cm="1">
        <f t="array" ref="U325">IFERROR(IF(ROWS(U$10:U325) &lt;= T$4,DataForViolins!#REF!,IF(ROWS(U$10:U325) &lt;=2*T$4,INDEX(DataForViolins!K$10:K$259,ROW(U325)-T$4-(ROW(T$10)-1)),NA())),NA())</f>
        <v/>
      </c>
    </row>
    <row r="326" spans="2:21" x14ac:dyDescent="0.25">
      <c r="B326" cm="1">
        <f t="array" ref="B326">IFERROR(IF(ROWS(B$10:B326) &lt;= B$4,B$1-EnterData!$N$4*DataKernels!#REF!/MAX(DataKernels!B$10:B$259),IF(ROWS(B$10:B326)&lt;=2*B$4,B$1+EnterData!$N$4*INDEX(DataKernels!B$10:B$259,ROW(B326)-B$4-(ROW(B$10)-1))/MAX(DataKernels!B$10:B$259),NA())),NA())</f>
        <v>1.1140240495750426</v>
      </c>
      <c r="C326" cm="1">
        <f t="array" ref="C326">IFERROR(IF(ROWS(C$10:C326) &lt;= B$4,DataForViolins!#REF!,IF(ROWS(C$10:C326) &lt;=2*B$4,INDEX(DataForViolins!B$10:B$259,ROW(C326)-B$4-(ROW(B$10)-1)),NA())),NA())</f>
        <v>119.9744771528734</v>
      </c>
      <c r="D326" cm="1">
        <f t="array" ref="D326">IFERROR(IF(ROWS(D$10:D326) &lt;= D$4,D$1-EnterData!$N$4*DataKernels!#REF!/MAX(DataKernels!C$10:C$259),IF(ROWS(D$10:D326)&lt;=2*D$4,D$1+EnterData!$N$4*INDEX(DataKernels!C$10:C$259,ROW(D326)-D$4-(ROW(D$10)-1))/MAX(DataKernels!C$10:C$259),NA())),NA())</f>
        <v>2.0749907038196205</v>
      </c>
      <c r="E326" cm="1">
        <f t="array" ref="E326">IFERROR(IF(ROWS(E$10:E326) &lt;= D$4,DataForViolins!#REF!,IF(ROWS(E$10:E326) &lt;=2*D$4,INDEX(DataForViolins!C$10:C$259,ROW(E326)-D$4-(ROW(D$10)-1)),NA())),NA())</f>
        <v>186.86901544986767</v>
      </c>
      <c r="F326" t="e" cm="1">
        <f t="array" ref="F326">IFERROR(IF(ROWS(F$10:F326) &lt;= F$4,F$1-EnterData!$N$4*DataKernels!#REF!/MAX(DataKernels!D$10:D$259),IF(ROWS(F$10:F326)&lt;=2*F$4,F$1+EnterData!$N$4*INDEX(DataKernels!D$10:D$259,ROW(F326)-F$4-(ROW(F$10)-1))/MAX(DataKernels!D$10:D$259),NA())),NA())</f>
        <v>#N/A</v>
      </c>
      <c r="G326" t="str" cm="1">
        <f t="array" ref="G326">IFERROR(IF(ROWS(G$10:G326) &lt;= F$4,DataForViolins!#REF!,IF(ROWS(G$10:G326) &lt;=2*F$4,INDEX(DataForViolins!D$10:D$259,ROW(G326)-F$4-(ROW(F$10)-1)),NA())),NA())</f>
        <v/>
      </c>
      <c r="H326" t="e" cm="1">
        <f t="array" ref="H326">IFERROR(IF(ROWS(H$10:H326) &lt;= H$4,H$1-EnterData!$N$4*DataKernels!#REF!/MAX(DataKernels!E$10:E$259),IF(ROWS(H$10:H326)&lt;=2*H$4,H$1+EnterData!$N$4*INDEX(DataKernels!E$10:E$259,ROW(H326)-H$4-(ROW(H$10)-1))/MAX(DataKernels!E$10:E$259),NA())),NA())</f>
        <v>#N/A</v>
      </c>
      <c r="I326" t="str" cm="1">
        <f t="array" ref="I326">IFERROR(IF(ROWS(I$10:I326) &lt;= H$4,DataForViolins!#REF!,IF(ROWS(I$10:I326) &lt;=2*H$4,INDEX(DataForViolins!E$10:E$259,ROW(I326)-H$4-(ROW(H$10)-1)),NA())),NA())</f>
        <v/>
      </c>
      <c r="J326" t="e" cm="1">
        <f t="array" ref="J326">IFERROR(IF(ROWS(J$10:J326) &lt;= J$4,J$1-EnterData!$N$4*DataKernels!#REF!/MAX(DataKernels!F$10:F$259),IF(ROWS(J$10:J326)&lt;=2*J$4,J$1+EnterData!$N$4*INDEX(DataKernels!F$10:F$259,ROW(J326)-J$4-(ROW(J$10)-1))/MAX(DataKernels!F$10:F$259),NA())),NA())</f>
        <v>#N/A</v>
      </c>
      <c r="K326" t="str" cm="1">
        <f t="array" ref="K326">IFERROR(IF(ROWS(K$10:K326) &lt;= J$4,DataForViolins!#REF!,IF(ROWS(K$10:K326) &lt;=2*J$4,INDEX(DataForViolins!F$10:F$259,ROW(K326)-J$4-(ROW(J$10)-1)),NA())),NA())</f>
        <v/>
      </c>
      <c r="L326" t="e" cm="1">
        <f t="array" ref="L326">IFERROR(IF(ROWS(L$10:L326) &lt;= L$4,L$1-EnterData!$N$4*DataKernels!#REF!/MAX(DataKernels!G$10:G$259),IF(ROWS(L$10:L326)&lt;=2*L$4,L$1+EnterData!$N$4*INDEX(DataKernels!G$10:G$259,ROW(L326)-L$4-(ROW(L$10)-1))/MAX(DataKernels!G$10:G$259),NA())),NA())</f>
        <v>#N/A</v>
      </c>
      <c r="M326" t="str" cm="1">
        <f t="array" ref="M326">IFERROR(IF(ROWS(M$10:M326) &lt;= L$4,DataForViolins!#REF!,IF(ROWS(M$10:M326) &lt;=2*L$4,INDEX(DataForViolins!G$10:G$259,ROW(M326)-L$4-(ROW(L$10)-1)),NA())),NA())</f>
        <v/>
      </c>
      <c r="N326" t="e" cm="1">
        <f t="array" ref="N326">IFERROR(IF(ROWS(N$10:N326) &lt;= N$4,N$1-EnterData!$N$4*DataKernels!#REF!/MAX(DataKernels!H$10:H$259),IF(ROWS(N$10:N326)&lt;=2*N$4,N$1+EnterData!$N$4*INDEX(DataKernels!H$10:H$259,ROW(N326)-N$4-(ROW(N$10)-1))/MAX(DataKernels!H$10:H$259),NA())),NA())</f>
        <v>#N/A</v>
      </c>
      <c r="O326" t="str" cm="1">
        <f t="array" ref="O326">IFERROR(IF(ROWS(O$10:O326) &lt;= N$4,DataForViolins!#REF!,IF(ROWS(O$10:O326) &lt;=2*N$4,INDEX(DataForViolins!H$10:H$259,ROW(O326)-N$4-(ROW(N$10)-1)),NA())),NA())</f>
        <v/>
      </c>
      <c r="P326" t="e" cm="1">
        <f t="array" ref="P326">IFERROR(IF(ROWS(P$10:P326) &lt;= P$4,P$1-EnterData!$N$4*DataKernels!#REF!/MAX(DataKernels!I$10:I$259),IF(ROWS(P$10:P326)&lt;=2*P$4,P$1+EnterData!$N$4*INDEX(DataKernels!I$10:I$259,ROW(P326)-P$4-(ROW(P$10)-1))/MAX(DataKernels!I$10:I$259),NA())),NA())</f>
        <v>#N/A</v>
      </c>
      <c r="Q326" t="str" cm="1">
        <f t="array" ref="Q326">IFERROR(IF(ROWS(Q$10:Q326) &lt;= P$4,DataForViolins!#REF!,IF(ROWS(Q$10:Q326) &lt;=2*P$4,INDEX(DataForViolins!I$10:I$259,ROW(Q326)-P$4-(ROW(P$10)-1)),NA())),NA())</f>
        <v/>
      </c>
      <c r="R326" t="e" cm="1">
        <f t="array" ref="R326">IFERROR(IF(ROWS(R$10:R326) &lt;= R$4,R$1-EnterData!$N$4*DataKernels!#REF!/MAX(DataKernels!J$10:J$259),IF(ROWS(R$10:R326)&lt;=2*R$4,R$1+EnterData!$N$4*INDEX(DataKernels!J$10:J$259,ROW(R326)-R$4-(ROW(R$10)-1))/MAX(DataKernels!J$10:J$259),NA())),NA())</f>
        <v>#N/A</v>
      </c>
      <c r="S326" t="str" cm="1">
        <f t="array" ref="S326">IFERROR(IF(ROWS(S$10:S326) &lt;= R$4,DataForViolins!#REF!,IF(ROWS(S$10:S326) &lt;=2*R$4,INDEX(DataForViolins!J$10:J$259,ROW(S326)-R$4-(ROW(R$10)-1)),NA())),NA())</f>
        <v/>
      </c>
      <c r="T326" t="e" cm="1">
        <f t="array" ref="T326">IFERROR(IF(ROWS(T$10:T326) &lt;= T$4,T$1-EnterData!$N$4*DataKernels!#REF!/MAX(DataKernels!K$10:K$259),IF(ROWS(T$10:T326)&lt;=2*T$4,T$1+EnterData!$N$4*INDEX(DataKernels!K$10:K$259,ROW(T326)-T$4-(ROW(T$10)-1))/MAX(DataKernels!K$10:K$259),NA())),NA())</f>
        <v>#N/A</v>
      </c>
      <c r="U326" t="str" cm="1">
        <f t="array" ref="U326">IFERROR(IF(ROWS(U$10:U326) &lt;= T$4,DataForViolins!#REF!,IF(ROWS(U$10:U326) &lt;=2*T$4,INDEX(DataForViolins!K$10:K$259,ROW(U326)-T$4-(ROW(T$10)-1)),NA())),NA())</f>
        <v/>
      </c>
    </row>
    <row r="327" spans="2:21" x14ac:dyDescent="0.25">
      <c r="B327" cm="1">
        <f t="array" ref="B327">IFERROR(IF(ROWS(B$10:B327) &lt;= B$4,B$1-EnterData!$N$4*DataKernels!#REF!/MAX(DataKernels!B$10:B$259),IF(ROWS(B$10:B327)&lt;=2*B$4,B$1+EnterData!$N$4*INDEX(DataKernels!B$10:B$259,ROW(B327)-B$4-(ROW(B$10)-1))/MAX(DataKernels!B$10:B$259),NA())),NA())</f>
        <v>1.1174880008296364</v>
      </c>
      <c r="C327" cm="1">
        <f t="array" ref="C327">IFERROR(IF(ROWS(C$10:C327) &lt;= B$4,DataForViolins!#REF!,IF(ROWS(C$10:C327) &lt;=2*B$4,INDEX(DataForViolins!B$10:B$259,ROW(C327)-B$4-(ROW(B$10)-1)),NA())),NA())</f>
        <v>120.59804746186856</v>
      </c>
      <c r="D327" cm="1">
        <f t="array" ref="D327">IFERROR(IF(ROWS(D$10:D327) &lt;= D$4,D$1-EnterData!$N$4*DataKernels!#REF!/MAX(DataKernels!C$10:C$259),IF(ROWS(D$10:D327)&lt;=2*D$4,D$1+EnterData!$N$4*INDEX(DataKernels!C$10:C$259,ROW(D327)-D$4-(ROW(D$10)-1))/MAX(DataKernels!C$10:C$259),NA())),NA())</f>
        <v>2.0757959835875499</v>
      </c>
      <c r="E327" cm="1">
        <f t="array" ref="E327">IFERROR(IF(ROWS(E$10:E327) &lt;= D$4,DataForViolins!#REF!,IF(ROWS(E$10:E327) &lt;=2*D$4,INDEX(DataForViolins!C$10:C$259,ROW(E327)-D$4-(ROW(D$10)-1)),NA())),NA())</f>
        <v>187.39262202337423</v>
      </c>
      <c r="F327" t="e" cm="1">
        <f t="array" ref="F327">IFERROR(IF(ROWS(F$10:F327) &lt;= F$4,F$1-EnterData!$N$4*DataKernels!#REF!/MAX(DataKernels!D$10:D$259),IF(ROWS(F$10:F327)&lt;=2*F$4,F$1+EnterData!$N$4*INDEX(DataKernels!D$10:D$259,ROW(F327)-F$4-(ROW(F$10)-1))/MAX(DataKernels!D$10:D$259),NA())),NA())</f>
        <v>#N/A</v>
      </c>
      <c r="G327" t="str" cm="1">
        <f t="array" ref="G327">IFERROR(IF(ROWS(G$10:G327) &lt;= F$4,DataForViolins!#REF!,IF(ROWS(G$10:G327) &lt;=2*F$4,INDEX(DataForViolins!D$10:D$259,ROW(G327)-F$4-(ROW(F$10)-1)),NA())),NA())</f>
        <v/>
      </c>
      <c r="H327" t="e" cm="1">
        <f t="array" ref="H327">IFERROR(IF(ROWS(H$10:H327) &lt;= H$4,H$1-EnterData!$N$4*DataKernels!#REF!/MAX(DataKernels!E$10:E$259),IF(ROWS(H$10:H327)&lt;=2*H$4,H$1+EnterData!$N$4*INDEX(DataKernels!E$10:E$259,ROW(H327)-H$4-(ROW(H$10)-1))/MAX(DataKernels!E$10:E$259),NA())),NA())</f>
        <v>#N/A</v>
      </c>
      <c r="I327" t="str" cm="1">
        <f t="array" ref="I327">IFERROR(IF(ROWS(I$10:I327) &lt;= H$4,DataForViolins!#REF!,IF(ROWS(I$10:I327) &lt;=2*H$4,INDEX(DataForViolins!E$10:E$259,ROW(I327)-H$4-(ROW(H$10)-1)),NA())),NA())</f>
        <v/>
      </c>
      <c r="J327" t="e" cm="1">
        <f t="array" ref="J327">IFERROR(IF(ROWS(J$10:J327) &lt;= J$4,J$1-EnterData!$N$4*DataKernels!#REF!/MAX(DataKernels!F$10:F$259),IF(ROWS(J$10:J327)&lt;=2*J$4,J$1+EnterData!$N$4*INDEX(DataKernels!F$10:F$259,ROW(J327)-J$4-(ROW(J$10)-1))/MAX(DataKernels!F$10:F$259),NA())),NA())</f>
        <v>#N/A</v>
      </c>
      <c r="K327" t="str" cm="1">
        <f t="array" ref="K327">IFERROR(IF(ROWS(K$10:K327) &lt;= J$4,DataForViolins!#REF!,IF(ROWS(K$10:K327) &lt;=2*J$4,INDEX(DataForViolins!F$10:F$259,ROW(K327)-J$4-(ROW(J$10)-1)),NA())),NA())</f>
        <v/>
      </c>
      <c r="L327" t="e" cm="1">
        <f t="array" ref="L327">IFERROR(IF(ROWS(L$10:L327) &lt;= L$4,L$1-EnterData!$N$4*DataKernels!#REF!/MAX(DataKernels!G$10:G$259),IF(ROWS(L$10:L327)&lt;=2*L$4,L$1+EnterData!$N$4*INDEX(DataKernels!G$10:G$259,ROW(L327)-L$4-(ROW(L$10)-1))/MAX(DataKernels!G$10:G$259),NA())),NA())</f>
        <v>#N/A</v>
      </c>
      <c r="M327" t="str" cm="1">
        <f t="array" ref="M327">IFERROR(IF(ROWS(M$10:M327) &lt;= L$4,DataForViolins!#REF!,IF(ROWS(M$10:M327) &lt;=2*L$4,INDEX(DataForViolins!G$10:G$259,ROW(M327)-L$4-(ROW(L$10)-1)),NA())),NA())</f>
        <v/>
      </c>
      <c r="N327" t="e" cm="1">
        <f t="array" ref="N327">IFERROR(IF(ROWS(N$10:N327) &lt;= N$4,N$1-EnterData!$N$4*DataKernels!#REF!/MAX(DataKernels!H$10:H$259),IF(ROWS(N$10:N327)&lt;=2*N$4,N$1+EnterData!$N$4*INDEX(DataKernels!H$10:H$259,ROW(N327)-N$4-(ROW(N$10)-1))/MAX(DataKernels!H$10:H$259),NA())),NA())</f>
        <v>#N/A</v>
      </c>
      <c r="O327" t="str" cm="1">
        <f t="array" ref="O327">IFERROR(IF(ROWS(O$10:O327) &lt;= N$4,DataForViolins!#REF!,IF(ROWS(O$10:O327) &lt;=2*N$4,INDEX(DataForViolins!H$10:H$259,ROW(O327)-N$4-(ROW(N$10)-1)),NA())),NA())</f>
        <v/>
      </c>
      <c r="P327" t="e" cm="1">
        <f t="array" ref="P327">IFERROR(IF(ROWS(P$10:P327) &lt;= P$4,P$1-EnterData!$N$4*DataKernels!#REF!/MAX(DataKernels!I$10:I$259),IF(ROWS(P$10:P327)&lt;=2*P$4,P$1+EnterData!$N$4*INDEX(DataKernels!I$10:I$259,ROW(P327)-P$4-(ROW(P$10)-1))/MAX(DataKernels!I$10:I$259),NA())),NA())</f>
        <v>#N/A</v>
      </c>
      <c r="Q327" t="str" cm="1">
        <f t="array" ref="Q327">IFERROR(IF(ROWS(Q$10:Q327) &lt;= P$4,DataForViolins!#REF!,IF(ROWS(Q$10:Q327) &lt;=2*P$4,INDEX(DataForViolins!I$10:I$259,ROW(Q327)-P$4-(ROW(P$10)-1)),NA())),NA())</f>
        <v/>
      </c>
      <c r="R327" t="e" cm="1">
        <f t="array" ref="R327">IFERROR(IF(ROWS(R$10:R327) &lt;= R$4,R$1-EnterData!$N$4*DataKernels!#REF!/MAX(DataKernels!J$10:J$259),IF(ROWS(R$10:R327)&lt;=2*R$4,R$1+EnterData!$N$4*INDEX(DataKernels!J$10:J$259,ROW(R327)-R$4-(ROW(R$10)-1))/MAX(DataKernels!J$10:J$259),NA())),NA())</f>
        <v>#N/A</v>
      </c>
      <c r="S327" t="str" cm="1">
        <f t="array" ref="S327">IFERROR(IF(ROWS(S$10:S327) &lt;= R$4,DataForViolins!#REF!,IF(ROWS(S$10:S327) &lt;=2*R$4,INDEX(DataForViolins!J$10:J$259,ROW(S327)-R$4-(ROW(R$10)-1)),NA())),NA())</f>
        <v/>
      </c>
      <c r="T327" t="e" cm="1">
        <f t="array" ref="T327">IFERROR(IF(ROWS(T$10:T327) &lt;= T$4,T$1-EnterData!$N$4*DataKernels!#REF!/MAX(DataKernels!K$10:K$259),IF(ROWS(T$10:T327)&lt;=2*T$4,T$1+EnterData!$N$4*INDEX(DataKernels!K$10:K$259,ROW(T327)-T$4-(ROW(T$10)-1))/MAX(DataKernels!K$10:K$259),NA())),NA())</f>
        <v>#N/A</v>
      </c>
      <c r="U327" t="str" cm="1">
        <f t="array" ref="U327">IFERROR(IF(ROWS(U$10:U327) &lt;= T$4,DataForViolins!#REF!,IF(ROWS(U$10:U327) &lt;=2*T$4,INDEX(DataForViolins!K$10:K$259,ROW(U327)-T$4-(ROW(T$10)-1)),NA())),NA())</f>
        <v/>
      </c>
    </row>
    <row r="328" spans="2:21" x14ac:dyDescent="0.25">
      <c r="B328" cm="1">
        <f t="array" ref="B328">IFERROR(IF(ROWS(B$10:B328) &lt;= B$4,B$1-EnterData!$N$4*DataKernels!#REF!/MAX(DataKernels!B$10:B$259),IF(ROWS(B$10:B328)&lt;=2*B$4,B$1+EnterData!$N$4*INDEX(DataKernels!B$10:B$259,ROW(B328)-B$4-(ROW(B$10)-1))/MAX(DataKernels!B$10:B$259),NA())),NA())</f>
        <v>1.1210879254289916</v>
      </c>
      <c r="C328" cm="1">
        <f t="array" ref="C328">IFERROR(IF(ROWS(C$10:C328) &lt;= B$4,DataForViolins!#REF!,IF(ROWS(C$10:C328) &lt;=2*B$4,INDEX(DataForViolins!B$10:B$259,ROW(C328)-B$4-(ROW(B$10)-1)),NA())),NA())</f>
        <v>121.22161777086372</v>
      </c>
      <c r="D328" cm="1">
        <f t="array" ref="D328">IFERROR(IF(ROWS(D$10:D328) &lt;= D$4,D$1-EnterData!$N$4*DataKernels!#REF!/MAX(DataKernels!C$10:C$259),IF(ROWS(D$10:D328)&lt;=2*D$4,D$1+EnterData!$N$4*INDEX(DataKernels!C$10:C$259,ROW(D328)-D$4-(ROW(D$10)-1))/MAX(DataKernels!C$10:C$259),NA())),NA())</f>
        <v>2.0766309184112846</v>
      </c>
      <c r="E328" cm="1">
        <f t="array" ref="E328">IFERROR(IF(ROWS(E$10:E328) &lt;= D$4,DataForViolins!#REF!,IF(ROWS(E$10:E328) &lt;=2*D$4,INDEX(DataForViolins!C$10:C$259,ROW(E328)-D$4-(ROW(D$10)-1)),NA())),NA())</f>
        <v>187.91622859688079</v>
      </c>
      <c r="F328" t="e" cm="1">
        <f t="array" ref="F328">IFERROR(IF(ROWS(F$10:F328) &lt;= F$4,F$1-EnterData!$N$4*DataKernels!#REF!/MAX(DataKernels!D$10:D$259),IF(ROWS(F$10:F328)&lt;=2*F$4,F$1+EnterData!$N$4*INDEX(DataKernels!D$10:D$259,ROW(F328)-F$4-(ROW(F$10)-1))/MAX(DataKernels!D$10:D$259),NA())),NA())</f>
        <v>#N/A</v>
      </c>
      <c r="G328" t="str" cm="1">
        <f t="array" ref="G328">IFERROR(IF(ROWS(G$10:G328) &lt;= F$4,DataForViolins!#REF!,IF(ROWS(G$10:G328) &lt;=2*F$4,INDEX(DataForViolins!D$10:D$259,ROW(G328)-F$4-(ROW(F$10)-1)),NA())),NA())</f>
        <v/>
      </c>
      <c r="H328" t="e" cm="1">
        <f t="array" ref="H328">IFERROR(IF(ROWS(H$10:H328) &lt;= H$4,H$1-EnterData!$N$4*DataKernels!#REF!/MAX(DataKernels!E$10:E$259),IF(ROWS(H$10:H328)&lt;=2*H$4,H$1+EnterData!$N$4*INDEX(DataKernels!E$10:E$259,ROW(H328)-H$4-(ROW(H$10)-1))/MAX(DataKernels!E$10:E$259),NA())),NA())</f>
        <v>#N/A</v>
      </c>
      <c r="I328" t="str" cm="1">
        <f t="array" ref="I328">IFERROR(IF(ROWS(I$10:I328) &lt;= H$4,DataForViolins!#REF!,IF(ROWS(I$10:I328) &lt;=2*H$4,INDEX(DataForViolins!E$10:E$259,ROW(I328)-H$4-(ROW(H$10)-1)),NA())),NA())</f>
        <v/>
      </c>
      <c r="J328" t="e" cm="1">
        <f t="array" ref="J328">IFERROR(IF(ROWS(J$10:J328) &lt;= J$4,J$1-EnterData!$N$4*DataKernels!#REF!/MAX(DataKernels!F$10:F$259),IF(ROWS(J$10:J328)&lt;=2*J$4,J$1+EnterData!$N$4*INDEX(DataKernels!F$10:F$259,ROW(J328)-J$4-(ROW(J$10)-1))/MAX(DataKernels!F$10:F$259),NA())),NA())</f>
        <v>#N/A</v>
      </c>
      <c r="K328" t="str" cm="1">
        <f t="array" ref="K328">IFERROR(IF(ROWS(K$10:K328) &lt;= J$4,DataForViolins!#REF!,IF(ROWS(K$10:K328) &lt;=2*J$4,INDEX(DataForViolins!F$10:F$259,ROW(K328)-J$4-(ROW(J$10)-1)),NA())),NA())</f>
        <v/>
      </c>
      <c r="L328" t="e" cm="1">
        <f t="array" ref="L328">IFERROR(IF(ROWS(L$10:L328) &lt;= L$4,L$1-EnterData!$N$4*DataKernels!#REF!/MAX(DataKernels!G$10:G$259),IF(ROWS(L$10:L328)&lt;=2*L$4,L$1+EnterData!$N$4*INDEX(DataKernels!G$10:G$259,ROW(L328)-L$4-(ROW(L$10)-1))/MAX(DataKernels!G$10:G$259),NA())),NA())</f>
        <v>#N/A</v>
      </c>
      <c r="M328" t="str" cm="1">
        <f t="array" ref="M328">IFERROR(IF(ROWS(M$10:M328) &lt;= L$4,DataForViolins!#REF!,IF(ROWS(M$10:M328) &lt;=2*L$4,INDEX(DataForViolins!G$10:G$259,ROW(M328)-L$4-(ROW(L$10)-1)),NA())),NA())</f>
        <v/>
      </c>
      <c r="N328" t="e" cm="1">
        <f t="array" ref="N328">IFERROR(IF(ROWS(N$10:N328) &lt;= N$4,N$1-EnterData!$N$4*DataKernels!#REF!/MAX(DataKernels!H$10:H$259),IF(ROWS(N$10:N328)&lt;=2*N$4,N$1+EnterData!$N$4*INDEX(DataKernels!H$10:H$259,ROW(N328)-N$4-(ROW(N$10)-1))/MAX(DataKernels!H$10:H$259),NA())),NA())</f>
        <v>#N/A</v>
      </c>
      <c r="O328" t="str" cm="1">
        <f t="array" ref="O328">IFERROR(IF(ROWS(O$10:O328) &lt;= N$4,DataForViolins!#REF!,IF(ROWS(O$10:O328) &lt;=2*N$4,INDEX(DataForViolins!H$10:H$259,ROW(O328)-N$4-(ROW(N$10)-1)),NA())),NA())</f>
        <v/>
      </c>
      <c r="P328" t="e" cm="1">
        <f t="array" ref="P328">IFERROR(IF(ROWS(P$10:P328) &lt;= P$4,P$1-EnterData!$N$4*DataKernels!#REF!/MAX(DataKernels!I$10:I$259),IF(ROWS(P$10:P328)&lt;=2*P$4,P$1+EnterData!$N$4*INDEX(DataKernels!I$10:I$259,ROW(P328)-P$4-(ROW(P$10)-1))/MAX(DataKernels!I$10:I$259),NA())),NA())</f>
        <v>#N/A</v>
      </c>
      <c r="Q328" t="str" cm="1">
        <f t="array" ref="Q328">IFERROR(IF(ROWS(Q$10:Q328) &lt;= P$4,DataForViolins!#REF!,IF(ROWS(Q$10:Q328) &lt;=2*P$4,INDEX(DataForViolins!I$10:I$259,ROW(Q328)-P$4-(ROW(P$10)-1)),NA())),NA())</f>
        <v/>
      </c>
      <c r="R328" t="e" cm="1">
        <f t="array" ref="R328">IFERROR(IF(ROWS(R$10:R328) &lt;= R$4,R$1-EnterData!$N$4*DataKernels!#REF!/MAX(DataKernels!J$10:J$259),IF(ROWS(R$10:R328)&lt;=2*R$4,R$1+EnterData!$N$4*INDEX(DataKernels!J$10:J$259,ROW(R328)-R$4-(ROW(R$10)-1))/MAX(DataKernels!J$10:J$259),NA())),NA())</f>
        <v>#N/A</v>
      </c>
      <c r="S328" t="str" cm="1">
        <f t="array" ref="S328">IFERROR(IF(ROWS(S$10:S328) &lt;= R$4,DataForViolins!#REF!,IF(ROWS(S$10:S328) &lt;=2*R$4,INDEX(DataForViolins!J$10:J$259,ROW(S328)-R$4-(ROW(R$10)-1)),NA())),NA())</f>
        <v/>
      </c>
      <c r="T328" t="e" cm="1">
        <f t="array" ref="T328">IFERROR(IF(ROWS(T$10:T328) &lt;= T$4,T$1-EnterData!$N$4*DataKernels!#REF!/MAX(DataKernels!K$10:K$259),IF(ROWS(T$10:T328)&lt;=2*T$4,T$1+EnterData!$N$4*INDEX(DataKernels!K$10:K$259,ROW(T328)-T$4-(ROW(T$10)-1))/MAX(DataKernels!K$10:K$259),NA())),NA())</f>
        <v>#N/A</v>
      </c>
      <c r="U328" t="str" cm="1">
        <f t="array" ref="U328">IFERROR(IF(ROWS(U$10:U328) &lt;= T$4,DataForViolins!#REF!,IF(ROWS(U$10:U328) &lt;=2*T$4,INDEX(DataForViolins!K$10:K$259,ROW(U328)-T$4-(ROW(T$10)-1)),NA())),NA())</f>
        <v/>
      </c>
    </row>
    <row r="329" spans="2:21" x14ac:dyDescent="0.25">
      <c r="B329" cm="1">
        <f t="array" ref="B329">IFERROR(IF(ROWS(B$10:B329) &lt;= B$4,B$1-EnterData!$N$4*DataKernels!#REF!/MAX(DataKernels!B$10:B$259),IF(ROWS(B$10:B329)&lt;=2*B$4,B$1+EnterData!$N$4*INDEX(DataKernels!B$10:B$259,ROW(B329)-B$4-(ROW(B$10)-1))/MAX(DataKernels!B$10:B$259),NA())),NA())</f>
        <v>1.124831538905952</v>
      </c>
      <c r="C329" cm="1">
        <f t="array" ref="C329">IFERROR(IF(ROWS(C$10:C329) &lt;= B$4,DataForViolins!#REF!,IF(ROWS(C$10:C329) &lt;=2*B$4,INDEX(DataForViolins!B$10:B$259,ROW(C329)-B$4-(ROW(B$10)-1)),NA())),NA())</f>
        <v>121.84518807985887</v>
      </c>
      <c r="D329" cm="1">
        <f t="array" ref="D329">IFERROR(IF(ROWS(D$10:D329) &lt;= D$4,D$1-EnterData!$N$4*DataKernels!#REF!/MAX(DataKernels!C$10:C$259),IF(ROWS(D$10:D329)&lt;=2*D$4,D$1+EnterData!$N$4*INDEX(DataKernels!C$10:C$259,ROW(D329)-D$4-(ROW(D$10)-1))/MAX(DataKernels!C$10:C$259),NA())),NA())</f>
        <v>2.0775129206349621</v>
      </c>
      <c r="E329" cm="1">
        <f t="array" ref="E329">IFERROR(IF(ROWS(E$10:E329) &lt;= D$4,DataForViolins!#REF!,IF(ROWS(E$10:E329) &lt;=2*D$4,INDEX(DataForViolins!C$10:C$259,ROW(E329)-D$4-(ROW(D$10)-1)),NA())),NA())</f>
        <v>188.43983517038734</v>
      </c>
      <c r="F329" t="e" cm="1">
        <f t="array" ref="F329">IFERROR(IF(ROWS(F$10:F329) &lt;= F$4,F$1-EnterData!$N$4*DataKernels!#REF!/MAX(DataKernels!D$10:D$259),IF(ROWS(F$10:F329)&lt;=2*F$4,F$1+EnterData!$N$4*INDEX(DataKernels!D$10:D$259,ROW(F329)-F$4-(ROW(F$10)-1))/MAX(DataKernels!D$10:D$259),NA())),NA())</f>
        <v>#N/A</v>
      </c>
      <c r="G329" t="str" cm="1">
        <f t="array" ref="G329">IFERROR(IF(ROWS(G$10:G329) &lt;= F$4,DataForViolins!#REF!,IF(ROWS(G$10:G329) &lt;=2*F$4,INDEX(DataForViolins!D$10:D$259,ROW(G329)-F$4-(ROW(F$10)-1)),NA())),NA())</f>
        <v/>
      </c>
      <c r="H329" t="e" cm="1">
        <f t="array" ref="H329">IFERROR(IF(ROWS(H$10:H329) &lt;= H$4,H$1-EnterData!$N$4*DataKernels!#REF!/MAX(DataKernels!E$10:E$259),IF(ROWS(H$10:H329)&lt;=2*H$4,H$1+EnterData!$N$4*INDEX(DataKernels!E$10:E$259,ROW(H329)-H$4-(ROW(H$10)-1))/MAX(DataKernels!E$10:E$259),NA())),NA())</f>
        <v>#N/A</v>
      </c>
      <c r="I329" t="str" cm="1">
        <f t="array" ref="I329">IFERROR(IF(ROWS(I$10:I329) &lt;= H$4,DataForViolins!#REF!,IF(ROWS(I$10:I329) &lt;=2*H$4,INDEX(DataForViolins!E$10:E$259,ROW(I329)-H$4-(ROW(H$10)-1)),NA())),NA())</f>
        <v/>
      </c>
      <c r="J329" t="e" cm="1">
        <f t="array" ref="J329">IFERROR(IF(ROWS(J$10:J329) &lt;= J$4,J$1-EnterData!$N$4*DataKernels!#REF!/MAX(DataKernels!F$10:F$259),IF(ROWS(J$10:J329)&lt;=2*J$4,J$1+EnterData!$N$4*INDEX(DataKernels!F$10:F$259,ROW(J329)-J$4-(ROW(J$10)-1))/MAX(DataKernels!F$10:F$259),NA())),NA())</f>
        <v>#N/A</v>
      </c>
      <c r="K329" t="str" cm="1">
        <f t="array" ref="K329">IFERROR(IF(ROWS(K$10:K329) &lt;= J$4,DataForViolins!#REF!,IF(ROWS(K$10:K329) &lt;=2*J$4,INDEX(DataForViolins!F$10:F$259,ROW(K329)-J$4-(ROW(J$10)-1)),NA())),NA())</f>
        <v/>
      </c>
      <c r="L329" t="e" cm="1">
        <f t="array" ref="L329">IFERROR(IF(ROWS(L$10:L329) &lt;= L$4,L$1-EnterData!$N$4*DataKernels!#REF!/MAX(DataKernels!G$10:G$259),IF(ROWS(L$10:L329)&lt;=2*L$4,L$1+EnterData!$N$4*INDEX(DataKernels!G$10:G$259,ROW(L329)-L$4-(ROW(L$10)-1))/MAX(DataKernels!G$10:G$259),NA())),NA())</f>
        <v>#N/A</v>
      </c>
      <c r="M329" t="str" cm="1">
        <f t="array" ref="M329">IFERROR(IF(ROWS(M$10:M329) &lt;= L$4,DataForViolins!#REF!,IF(ROWS(M$10:M329) &lt;=2*L$4,INDEX(DataForViolins!G$10:G$259,ROW(M329)-L$4-(ROW(L$10)-1)),NA())),NA())</f>
        <v/>
      </c>
      <c r="N329" t="e" cm="1">
        <f t="array" ref="N329">IFERROR(IF(ROWS(N$10:N329) &lt;= N$4,N$1-EnterData!$N$4*DataKernels!#REF!/MAX(DataKernels!H$10:H$259),IF(ROWS(N$10:N329)&lt;=2*N$4,N$1+EnterData!$N$4*INDEX(DataKernels!H$10:H$259,ROW(N329)-N$4-(ROW(N$10)-1))/MAX(DataKernels!H$10:H$259),NA())),NA())</f>
        <v>#N/A</v>
      </c>
      <c r="O329" t="str" cm="1">
        <f t="array" ref="O329">IFERROR(IF(ROWS(O$10:O329) &lt;= N$4,DataForViolins!#REF!,IF(ROWS(O$10:O329) &lt;=2*N$4,INDEX(DataForViolins!H$10:H$259,ROW(O329)-N$4-(ROW(N$10)-1)),NA())),NA())</f>
        <v/>
      </c>
      <c r="P329" t="e" cm="1">
        <f t="array" ref="P329">IFERROR(IF(ROWS(P$10:P329) &lt;= P$4,P$1-EnterData!$N$4*DataKernels!#REF!/MAX(DataKernels!I$10:I$259),IF(ROWS(P$10:P329)&lt;=2*P$4,P$1+EnterData!$N$4*INDEX(DataKernels!I$10:I$259,ROW(P329)-P$4-(ROW(P$10)-1))/MAX(DataKernels!I$10:I$259),NA())),NA())</f>
        <v>#N/A</v>
      </c>
      <c r="Q329" t="str" cm="1">
        <f t="array" ref="Q329">IFERROR(IF(ROWS(Q$10:Q329) &lt;= P$4,DataForViolins!#REF!,IF(ROWS(Q$10:Q329) &lt;=2*P$4,INDEX(DataForViolins!I$10:I$259,ROW(Q329)-P$4-(ROW(P$10)-1)),NA())),NA())</f>
        <v/>
      </c>
      <c r="R329" t="e" cm="1">
        <f t="array" ref="R329">IFERROR(IF(ROWS(R$10:R329) &lt;= R$4,R$1-EnterData!$N$4*DataKernels!#REF!/MAX(DataKernels!J$10:J$259),IF(ROWS(R$10:R329)&lt;=2*R$4,R$1+EnterData!$N$4*INDEX(DataKernels!J$10:J$259,ROW(R329)-R$4-(ROW(R$10)-1))/MAX(DataKernels!J$10:J$259),NA())),NA())</f>
        <v>#N/A</v>
      </c>
      <c r="S329" t="str" cm="1">
        <f t="array" ref="S329">IFERROR(IF(ROWS(S$10:S329) &lt;= R$4,DataForViolins!#REF!,IF(ROWS(S$10:S329) &lt;=2*R$4,INDEX(DataForViolins!J$10:J$259,ROW(S329)-R$4-(ROW(R$10)-1)),NA())),NA())</f>
        <v/>
      </c>
      <c r="T329" t="e" cm="1">
        <f t="array" ref="T329">IFERROR(IF(ROWS(T$10:T329) &lt;= T$4,T$1-EnterData!$N$4*DataKernels!#REF!/MAX(DataKernels!K$10:K$259),IF(ROWS(T$10:T329)&lt;=2*T$4,T$1+EnterData!$N$4*INDEX(DataKernels!K$10:K$259,ROW(T329)-T$4-(ROW(T$10)-1))/MAX(DataKernels!K$10:K$259),NA())),NA())</f>
        <v>#N/A</v>
      </c>
      <c r="U329" t="str" cm="1">
        <f t="array" ref="U329">IFERROR(IF(ROWS(U$10:U329) &lt;= T$4,DataForViolins!#REF!,IF(ROWS(U$10:U329) &lt;=2*T$4,INDEX(DataForViolins!K$10:K$259,ROW(U329)-T$4-(ROW(T$10)-1)),NA())),NA())</f>
        <v/>
      </c>
    </row>
    <row r="330" spans="2:21" x14ac:dyDescent="0.25">
      <c r="B330" cm="1">
        <f t="array" ref="B330">IFERROR(IF(ROWS(B$10:B330) &lt;= B$4,B$1-EnterData!$N$4*DataKernels!#REF!/MAX(DataKernels!B$10:B$259),IF(ROWS(B$10:B330)&lt;=2*B$4,B$1+EnterData!$N$4*INDEX(DataKernels!B$10:B$259,ROW(B330)-B$4-(ROW(B$10)-1))/MAX(DataKernels!B$10:B$259),NA())),NA())</f>
        <v>1.1287253330635996</v>
      </c>
      <c r="C330" cm="1">
        <f t="array" ref="C330">IFERROR(IF(ROWS(C$10:C330) &lt;= B$4,DataForViolins!#REF!,IF(ROWS(C$10:C330) &lt;=2*B$4,INDEX(DataForViolins!B$10:B$259,ROW(C330)-B$4-(ROW(B$10)-1)),NA())),NA())</f>
        <v>122.46875838885403</v>
      </c>
      <c r="D330" cm="1">
        <f t="array" ref="D330">IFERROR(IF(ROWS(D$10:D330) &lt;= D$4,D$1-EnterData!$N$4*DataKernels!#REF!/MAX(DataKernels!C$10:C$259),IF(ROWS(D$10:D330)&lt;=2*D$4,D$1+EnterData!$N$4*INDEX(DataKernels!C$10:C$259,ROW(D330)-D$4-(ROW(D$10)-1))/MAX(DataKernels!C$10:C$259),NA())),NA())</f>
        <v>2.0784601982247013</v>
      </c>
      <c r="E330" cm="1">
        <f t="array" ref="E330">IFERROR(IF(ROWS(E$10:E330) &lt;= D$4,DataForViolins!#REF!,IF(ROWS(E$10:E330) &lt;=2*D$4,INDEX(DataForViolins!C$10:C$259,ROW(E330)-D$4-(ROW(D$10)-1)),NA())),NA())</f>
        <v>188.9634417438939</v>
      </c>
      <c r="F330" t="e" cm="1">
        <f t="array" ref="F330">IFERROR(IF(ROWS(F$10:F330) &lt;= F$4,F$1-EnterData!$N$4*DataKernels!#REF!/MAX(DataKernels!D$10:D$259),IF(ROWS(F$10:F330)&lt;=2*F$4,F$1+EnterData!$N$4*INDEX(DataKernels!D$10:D$259,ROW(F330)-F$4-(ROW(F$10)-1))/MAX(DataKernels!D$10:D$259),NA())),NA())</f>
        <v>#N/A</v>
      </c>
      <c r="G330" t="str" cm="1">
        <f t="array" ref="G330">IFERROR(IF(ROWS(G$10:G330) &lt;= F$4,DataForViolins!#REF!,IF(ROWS(G$10:G330) &lt;=2*F$4,INDEX(DataForViolins!D$10:D$259,ROW(G330)-F$4-(ROW(F$10)-1)),NA())),NA())</f>
        <v/>
      </c>
      <c r="H330" t="e" cm="1">
        <f t="array" ref="H330">IFERROR(IF(ROWS(H$10:H330) &lt;= H$4,H$1-EnterData!$N$4*DataKernels!#REF!/MAX(DataKernels!E$10:E$259),IF(ROWS(H$10:H330)&lt;=2*H$4,H$1+EnterData!$N$4*INDEX(DataKernels!E$10:E$259,ROW(H330)-H$4-(ROW(H$10)-1))/MAX(DataKernels!E$10:E$259),NA())),NA())</f>
        <v>#N/A</v>
      </c>
      <c r="I330" t="str" cm="1">
        <f t="array" ref="I330">IFERROR(IF(ROWS(I$10:I330) &lt;= H$4,DataForViolins!#REF!,IF(ROWS(I$10:I330) &lt;=2*H$4,INDEX(DataForViolins!E$10:E$259,ROW(I330)-H$4-(ROW(H$10)-1)),NA())),NA())</f>
        <v/>
      </c>
      <c r="J330" t="e" cm="1">
        <f t="array" ref="J330">IFERROR(IF(ROWS(J$10:J330) &lt;= J$4,J$1-EnterData!$N$4*DataKernels!#REF!/MAX(DataKernels!F$10:F$259),IF(ROWS(J$10:J330)&lt;=2*J$4,J$1+EnterData!$N$4*INDEX(DataKernels!F$10:F$259,ROW(J330)-J$4-(ROW(J$10)-1))/MAX(DataKernels!F$10:F$259),NA())),NA())</f>
        <v>#N/A</v>
      </c>
      <c r="K330" t="str" cm="1">
        <f t="array" ref="K330">IFERROR(IF(ROWS(K$10:K330) &lt;= J$4,DataForViolins!#REF!,IF(ROWS(K$10:K330) &lt;=2*J$4,INDEX(DataForViolins!F$10:F$259,ROW(K330)-J$4-(ROW(J$10)-1)),NA())),NA())</f>
        <v/>
      </c>
      <c r="L330" t="e" cm="1">
        <f t="array" ref="L330">IFERROR(IF(ROWS(L$10:L330) &lt;= L$4,L$1-EnterData!$N$4*DataKernels!#REF!/MAX(DataKernels!G$10:G$259),IF(ROWS(L$10:L330)&lt;=2*L$4,L$1+EnterData!$N$4*INDEX(DataKernels!G$10:G$259,ROW(L330)-L$4-(ROW(L$10)-1))/MAX(DataKernels!G$10:G$259),NA())),NA())</f>
        <v>#N/A</v>
      </c>
      <c r="M330" t="str" cm="1">
        <f t="array" ref="M330">IFERROR(IF(ROWS(M$10:M330) &lt;= L$4,DataForViolins!#REF!,IF(ROWS(M$10:M330) &lt;=2*L$4,INDEX(DataForViolins!G$10:G$259,ROW(M330)-L$4-(ROW(L$10)-1)),NA())),NA())</f>
        <v/>
      </c>
      <c r="N330" t="e" cm="1">
        <f t="array" ref="N330">IFERROR(IF(ROWS(N$10:N330) &lt;= N$4,N$1-EnterData!$N$4*DataKernels!#REF!/MAX(DataKernels!H$10:H$259),IF(ROWS(N$10:N330)&lt;=2*N$4,N$1+EnterData!$N$4*INDEX(DataKernels!H$10:H$259,ROW(N330)-N$4-(ROW(N$10)-1))/MAX(DataKernels!H$10:H$259),NA())),NA())</f>
        <v>#N/A</v>
      </c>
      <c r="O330" t="str" cm="1">
        <f t="array" ref="O330">IFERROR(IF(ROWS(O$10:O330) &lt;= N$4,DataForViolins!#REF!,IF(ROWS(O$10:O330) &lt;=2*N$4,INDEX(DataForViolins!H$10:H$259,ROW(O330)-N$4-(ROW(N$10)-1)),NA())),NA())</f>
        <v/>
      </c>
      <c r="P330" t="e" cm="1">
        <f t="array" ref="P330">IFERROR(IF(ROWS(P$10:P330) &lt;= P$4,P$1-EnterData!$N$4*DataKernels!#REF!/MAX(DataKernels!I$10:I$259),IF(ROWS(P$10:P330)&lt;=2*P$4,P$1+EnterData!$N$4*INDEX(DataKernels!I$10:I$259,ROW(P330)-P$4-(ROW(P$10)-1))/MAX(DataKernels!I$10:I$259),NA())),NA())</f>
        <v>#N/A</v>
      </c>
      <c r="Q330" t="str" cm="1">
        <f t="array" ref="Q330">IFERROR(IF(ROWS(Q$10:Q330) &lt;= P$4,DataForViolins!#REF!,IF(ROWS(Q$10:Q330) &lt;=2*P$4,INDEX(DataForViolins!I$10:I$259,ROW(Q330)-P$4-(ROW(P$10)-1)),NA())),NA())</f>
        <v/>
      </c>
      <c r="R330" t="e" cm="1">
        <f t="array" ref="R330">IFERROR(IF(ROWS(R$10:R330) &lt;= R$4,R$1-EnterData!$N$4*DataKernels!#REF!/MAX(DataKernels!J$10:J$259),IF(ROWS(R$10:R330)&lt;=2*R$4,R$1+EnterData!$N$4*INDEX(DataKernels!J$10:J$259,ROW(R330)-R$4-(ROW(R$10)-1))/MAX(DataKernels!J$10:J$259),NA())),NA())</f>
        <v>#N/A</v>
      </c>
      <c r="S330" t="str" cm="1">
        <f t="array" ref="S330">IFERROR(IF(ROWS(S$10:S330) &lt;= R$4,DataForViolins!#REF!,IF(ROWS(S$10:S330) &lt;=2*R$4,INDEX(DataForViolins!J$10:J$259,ROW(S330)-R$4-(ROW(R$10)-1)),NA())),NA())</f>
        <v/>
      </c>
      <c r="T330" t="e" cm="1">
        <f t="array" ref="T330">IFERROR(IF(ROWS(T$10:T330) &lt;= T$4,T$1-EnterData!$N$4*DataKernels!#REF!/MAX(DataKernels!K$10:K$259),IF(ROWS(T$10:T330)&lt;=2*T$4,T$1+EnterData!$N$4*INDEX(DataKernels!K$10:K$259,ROW(T330)-T$4-(ROW(T$10)-1))/MAX(DataKernels!K$10:K$259),NA())),NA())</f>
        <v>#N/A</v>
      </c>
      <c r="U330" t="str" cm="1">
        <f t="array" ref="U330">IFERROR(IF(ROWS(U$10:U330) &lt;= T$4,DataForViolins!#REF!,IF(ROWS(U$10:U330) &lt;=2*T$4,INDEX(DataForViolins!K$10:K$259,ROW(U330)-T$4-(ROW(T$10)-1)),NA())),NA())</f>
        <v/>
      </c>
    </row>
    <row r="331" spans="2:21" x14ac:dyDescent="0.25">
      <c r="B331" cm="1">
        <f t="array" ref="B331">IFERROR(IF(ROWS(B$10:B331) &lt;= B$4,B$1-EnterData!$N$4*DataKernels!#REF!/MAX(DataKernels!B$10:B$259),IF(ROWS(B$10:B331)&lt;=2*B$4,B$1+EnterData!$N$4*INDEX(DataKernels!B$10:B$259,ROW(B331)-B$4-(ROW(B$10)-1))/MAX(DataKernels!B$10:B$259),NA())),NA())</f>
        <v>1.1327743885335917</v>
      </c>
      <c r="C331" cm="1">
        <f t="array" ref="C331">IFERROR(IF(ROWS(C$10:C331) &lt;= B$4,DataForViolins!#REF!,IF(ROWS(C$10:C331) &lt;=2*B$4,INDEX(DataForViolins!B$10:B$259,ROW(C331)-B$4-(ROW(B$10)-1)),NA())),NA())</f>
        <v>123.09232869784918</v>
      </c>
      <c r="D331" cm="1">
        <f t="array" ref="D331">IFERROR(IF(ROWS(D$10:D331) &lt;= D$4,D$1-EnterData!$N$4*DataKernels!#REF!/MAX(DataKernels!C$10:C$259),IF(ROWS(D$10:D331)&lt;=2*D$4,D$1+EnterData!$N$4*INDEX(DataKernels!C$10:C$259,ROW(D331)-D$4-(ROW(D$10)-1))/MAX(DataKernels!C$10:C$259),NA())),NA())</f>
        <v>2.079491579180722</v>
      </c>
      <c r="E331" cm="1">
        <f t="array" ref="E331">IFERROR(IF(ROWS(E$10:E331) &lt;= D$4,DataForViolins!#REF!,IF(ROWS(E$10:E331) &lt;=2*D$4,INDEX(DataForViolins!C$10:C$259,ROW(E331)-D$4-(ROW(D$10)-1)),NA())),NA())</f>
        <v>189.48704831740045</v>
      </c>
      <c r="F331" t="e" cm="1">
        <f t="array" ref="F331">IFERROR(IF(ROWS(F$10:F331) &lt;= F$4,F$1-EnterData!$N$4*DataKernels!#REF!/MAX(DataKernels!D$10:D$259),IF(ROWS(F$10:F331)&lt;=2*F$4,F$1+EnterData!$N$4*INDEX(DataKernels!D$10:D$259,ROW(F331)-F$4-(ROW(F$10)-1))/MAX(DataKernels!D$10:D$259),NA())),NA())</f>
        <v>#N/A</v>
      </c>
      <c r="G331" t="str" cm="1">
        <f t="array" ref="G331">IFERROR(IF(ROWS(G$10:G331) &lt;= F$4,DataForViolins!#REF!,IF(ROWS(G$10:G331) &lt;=2*F$4,INDEX(DataForViolins!D$10:D$259,ROW(G331)-F$4-(ROW(F$10)-1)),NA())),NA())</f>
        <v/>
      </c>
      <c r="H331" t="e" cm="1">
        <f t="array" ref="H331">IFERROR(IF(ROWS(H$10:H331) &lt;= H$4,H$1-EnterData!$N$4*DataKernels!#REF!/MAX(DataKernels!E$10:E$259),IF(ROWS(H$10:H331)&lt;=2*H$4,H$1+EnterData!$N$4*INDEX(DataKernels!E$10:E$259,ROW(H331)-H$4-(ROW(H$10)-1))/MAX(DataKernels!E$10:E$259),NA())),NA())</f>
        <v>#N/A</v>
      </c>
      <c r="I331" t="str" cm="1">
        <f t="array" ref="I331">IFERROR(IF(ROWS(I$10:I331) &lt;= H$4,DataForViolins!#REF!,IF(ROWS(I$10:I331) &lt;=2*H$4,INDEX(DataForViolins!E$10:E$259,ROW(I331)-H$4-(ROW(H$10)-1)),NA())),NA())</f>
        <v/>
      </c>
      <c r="J331" t="e" cm="1">
        <f t="array" ref="J331">IFERROR(IF(ROWS(J$10:J331) &lt;= J$4,J$1-EnterData!$N$4*DataKernels!#REF!/MAX(DataKernels!F$10:F$259),IF(ROWS(J$10:J331)&lt;=2*J$4,J$1+EnterData!$N$4*INDEX(DataKernels!F$10:F$259,ROW(J331)-J$4-(ROW(J$10)-1))/MAX(DataKernels!F$10:F$259),NA())),NA())</f>
        <v>#N/A</v>
      </c>
      <c r="K331" t="str" cm="1">
        <f t="array" ref="K331">IFERROR(IF(ROWS(K$10:K331) &lt;= J$4,DataForViolins!#REF!,IF(ROWS(K$10:K331) &lt;=2*J$4,INDEX(DataForViolins!F$10:F$259,ROW(K331)-J$4-(ROW(J$10)-1)),NA())),NA())</f>
        <v/>
      </c>
      <c r="L331" t="e" cm="1">
        <f t="array" ref="L331">IFERROR(IF(ROWS(L$10:L331) &lt;= L$4,L$1-EnterData!$N$4*DataKernels!#REF!/MAX(DataKernels!G$10:G$259),IF(ROWS(L$10:L331)&lt;=2*L$4,L$1+EnterData!$N$4*INDEX(DataKernels!G$10:G$259,ROW(L331)-L$4-(ROW(L$10)-1))/MAX(DataKernels!G$10:G$259),NA())),NA())</f>
        <v>#N/A</v>
      </c>
      <c r="M331" t="str" cm="1">
        <f t="array" ref="M331">IFERROR(IF(ROWS(M$10:M331) &lt;= L$4,DataForViolins!#REF!,IF(ROWS(M$10:M331) &lt;=2*L$4,INDEX(DataForViolins!G$10:G$259,ROW(M331)-L$4-(ROW(L$10)-1)),NA())),NA())</f>
        <v/>
      </c>
      <c r="N331" t="e" cm="1">
        <f t="array" ref="N331">IFERROR(IF(ROWS(N$10:N331) &lt;= N$4,N$1-EnterData!$N$4*DataKernels!#REF!/MAX(DataKernels!H$10:H$259),IF(ROWS(N$10:N331)&lt;=2*N$4,N$1+EnterData!$N$4*INDEX(DataKernels!H$10:H$259,ROW(N331)-N$4-(ROW(N$10)-1))/MAX(DataKernels!H$10:H$259),NA())),NA())</f>
        <v>#N/A</v>
      </c>
      <c r="O331" t="str" cm="1">
        <f t="array" ref="O331">IFERROR(IF(ROWS(O$10:O331) &lt;= N$4,DataForViolins!#REF!,IF(ROWS(O$10:O331) &lt;=2*N$4,INDEX(DataForViolins!H$10:H$259,ROW(O331)-N$4-(ROW(N$10)-1)),NA())),NA())</f>
        <v/>
      </c>
      <c r="P331" t="e" cm="1">
        <f t="array" ref="P331">IFERROR(IF(ROWS(P$10:P331) &lt;= P$4,P$1-EnterData!$N$4*DataKernels!#REF!/MAX(DataKernels!I$10:I$259),IF(ROWS(P$10:P331)&lt;=2*P$4,P$1+EnterData!$N$4*INDEX(DataKernels!I$10:I$259,ROW(P331)-P$4-(ROW(P$10)-1))/MAX(DataKernels!I$10:I$259),NA())),NA())</f>
        <v>#N/A</v>
      </c>
      <c r="Q331" t="str" cm="1">
        <f t="array" ref="Q331">IFERROR(IF(ROWS(Q$10:Q331) &lt;= P$4,DataForViolins!#REF!,IF(ROWS(Q$10:Q331) &lt;=2*P$4,INDEX(DataForViolins!I$10:I$259,ROW(Q331)-P$4-(ROW(P$10)-1)),NA())),NA())</f>
        <v/>
      </c>
      <c r="R331" t="e" cm="1">
        <f t="array" ref="R331">IFERROR(IF(ROWS(R$10:R331) &lt;= R$4,R$1-EnterData!$N$4*DataKernels!#REF!/MAX(DataKernels!J$10:J$259),IF(ROWS(R$10:R331)&lt;=2*R$4,R$1+EnterData!$N$4*INDEX(DataKernels!J$10:J$259,ROW(R331)-R$4-(ROW(R$10)-1))/MAX(DataKernels!J$10:J$259),NA())),NA())</f>
        <v>#N/A</v>
      </c>
      <c r="S331" t="str" cm="1">
        <f t="array" ref="S331">IFERROR(IF(ROWS(S$10:S331) &lt;= R$4,DataForViolins!#REF!,IF(ROWS(S$10:S331) &lt;=2*R$4,INDEX(DataForViolins!J$10:J$259,ROW(S331)-R$4-(ROW(R$10)-1)),NA())),NA())</f>
        <v/>
      </c>
      <c r="T331" t="e" cm="1">
        <f t="array" ref="T331">IFERROR(IF(ROWS(T$10:T331) &lt;= T$4,T$1-EnterData!$N$4*DataKernels!#REF!/MAX(DataKernels!K$10:K$259),IF(ROWS(T$10:T331)&lt;=2*T$4,T$1+EnterData!$N$4*INDEX(DataKernels!K$10:K$259,ROW(T331)-T$4-(ROW(T$10)-1))/MAX(DataKernels!K$10:K$259),NA())),NA())</f>
        <v>#N/A</v>
      </c>
      <c r="U331" t="str" cm="1">
        <f t="array" ref="U331">IFERROR(IF(ROWS(U$10:U331) &lt;= T$4,DataForViolins!#REF!,IF(ROWS(U$10:U331) &lt;=2*T$4,INDEX(DataForViolins!K$10:K$259,ROW(U331)-T$4-(ROW(T$10)-1)),NA())),NA())</f>
        <v/>
      </c>
    </row>
    <row r="332" spans="2:21" x14ac:dyDescent="0.25">
      <c r="B332" cm="1">
        <f t="array" ref="B332">IFERROR(IF(ROWS(B$10:B332) &lt;= B$4,B$1-EnterData!$N$4*DataKernels!#REF!/MAX(DataKernels!B$10:B$259),IF(ROWS(B$10:B332)&lt;=2*B$4,B$1+EnterData!$N$4*INDEX(DataKernels!B$10:B$259,ROW(B332)-B$4-(ROW(B$10)-1))/MAX(DataKernels!B$10:B$259),NA())),NA())</f>
        <v>1.1369822042114277</v>
      </c>
      <c r="C332" cm="1">
        <f t="array" ref="C332">IFERROR(IF(ROWS(C$10:C332) &lt;= B$4,DataForViolins!#REF!,IF(ROWS(C$10:C332) &lt;=2*B$4,INDEX(DataForViolins!B$10:B$259,ROW(C332)-B$4-(ROW(B$10)-1)),NA())),NA())</f>
        <v>123.71589900684434</v>
      </c>
      <c r="D332" cm="1">
        <f t="array" ref="D332">IFERROR(IF(ROWS(D$10:D332) &lt;= D$4,D$1-EnterData!$N$4*DataKernels!#REF!/MAX(DataKernels!C$10:C$259),IF(ROWS(D$10:D332)&lt;=2*D$4,D$1+EnterData!$N$4*INDEX(DataKernels!C$10:C$259,ROW(D332)-D$4-(ROW(D$10)-1))/MAX(DataKernels!C$10:C$259),NA())),NA())</f>
        <v>2.080626322373754</v>
      </c>
      <c r="E332" cm="1">
        <f t="array" ref="E332">IFERROR(IF(ROWS(E$10:E332) &lt;= D$4,DataForViolins!#REF!,IF(ROWS(E$10:E332) &lt;=2*D$4,INDEX(DataForViolins!C$10:C$259,ROW(E332)-D$4-(ROW(D$10)-1)),NA())),NA())</f>
        <v>190.01065489090701</v>
      </c>
      <c r="F332" t="e" cm="1">
        <f t="array" ref="F332">IFERROR(IF(ROWS(F$10:F332) &lt;= F$4,F$1-EnterData!$N$4*DataKernels!#REF!/MAX(DataKernels!D$10:D$259),IF(ROWS(F$10:F332)&lt;=2*F$4,F$1+EnterData!$N$4*INDEX(DataKernels!D$10:D$259,ROW(F332)-F$4-(ROW(F$10)-1))/MAX(DataKernels!D$10:D$259),NA())),NA())</f>
        <v>#N/A</v>
      </c>
      <c r="G332" t="str" cm="1">
        <f t="array" ref="G332">IFERROR(IF(ROWS(G$10:G332) &lt;= F$4,DataForViolins!#REF!,IF(ROWS(G$10:G332) &lt;=2*F$4,INDEX(DataForViolins!D$10:D$259,ROW(G332)-F$4-(ROW(F$10)-1)),NA())),NA())</f>
        <v/>
      </c>
      <c r="H332" t="e" cm="1">
        <f t="array" ref="H332">IFERROR(IF(ROWS(H$10:H332) &lt;= H$4,H$1-EnterData!$N$4*DataKernels!#REF!/MAX(DataKernels!E$10:E$259),IF(ROWS(H$10:H332)&lt;=2*H$4,H$1+EnterData!$N$4*INDEX(DataKernels!E$10:E$259,ROW(H332)-H$4-(ROW(H$10)-1))/MAX(DataKernels!E$10:E$259),NA())),NA())</f>
        <v>#N/A</v>
      </c>
      <c r="I332" t="str" cm="1">
        <f t="array" ref="I332">IFERROR(IF(ROWS(I$10:I332) &lt;= H$4,DataForViolins!#REF!,IF(ROWS(I$10:I332) &lt;=2*H$4,INDEX(DataForViolins!E$10:E$259,ROW(I332)-H$4-(ROW(H$10)-1)),NA())),NA())</f>
        <v/>
      </c>
      <c r="J332" t="e" cm="1">
        <f t="array" ref="J332">IFERROR(IF(ROWS(J$10:J332) &lt;= J$4,J$1-EnterData!$N$4*DataKernels!#REF!/MAX(DataKernels!F$10:F$259),IF(ROWS(J$10:J332)&lt;=2*J$4,J$1+EnterData!$N$4*INDEX(DataKernels!F$10:F$259,ROW(J332)-J$4-(ROW(J$10)-1))/MAX(DataKernels!F$10:F$259),NA())),NA())</f>
        <v>#N/A</v>
      </c>
      <c r="K332" t="str" cm="1">
        <f t="array" ref="K332">IFERROR(IF(ROWS(K$10:K332) &lt;= J$4,DataForViolins!#REF!,IF(ROWS(K$10:K332) &lt;=2*J$4,INDEX(DataForViolins!F$10:F$259,ROW(K332)-J$4-(ROW(J$10)-1)),NA())),NA())</f>
        <v/>
      </c>
      <c r="L332" t="e" cm="1">
        <f t="array" ref="L332">IFERROR(IF(ROWS(L$10:L332) &lt;= L$4,L$1-EnterData!$N$4*DataKernels!#REF!/MAX(DataKernels!G$10:G$259),IF(ROWS(L$10:L332)&lt;=2*L$4,L$1+EnterData!$N$4*INDEX(DataKernels!G$10:G$259,ROW(L332)-L$4-(ROW(L$10)-1))/MAX(DataKernels!G$10:G$259),NA())),NA())</f>
        <v>#N/A</v>
      </c>
      <c r="M332" t="str" cm="1">
        <f t="array" ref="M332">IFERROR(IF(ROWS(M$10:M332) &lt;= L$4,DataForViolins!#REF!,IF(ROWS(M$10:M332) &lt;=2*L$4,INDEX(DataForViolins!G$10:G$259,ROW(M332)-L$4-(ROW(L$10)-1)),NA())),NA())</f>
        <v/>
      </c>
      <c r="N332" t="e" cm="1">
        <f t="array" ref="N332">IFERROR(IF(ROWS(N$10:N332) &lt;= N$4,N$1-EnterData!$N$4*DataKernels!#REF!/MAX(DataKernels!H$10:H$259),IF(ROWS(N$10:N332)&lt;=2*N$4,N$1+EnterData!$N$4*INDEX(DataKernels!H$10:H$259,ROW(N332)-N$4-(ROW(N$10)-1))/MAX(DataKernels!H$10:H$259),NA())),NA())</f>
        <v>#N/A</v>
      </c>
      <c r="O332" t="str" cm="1">
        <f t="array" ref="O332">IFERROR(IF(ROWS(O$10:O332) &lt;= N$4,DataForViolins!#REF!,IF(ROWS(O$10:O332) &lt;=2*N$4,INDEX(DataForViolins!H$10:H$259,ROW(O332)-N$4-(ROW(N$10)-1)),NA())),NA())</f>
        <v/>
      </c>
      <c r="P332" t="e" cm="1">
        <f t="array" ref="P332">IFERROR(IF(ROWS(P$10:P332) &lt;= P$4,P$1-EnterData!$N$4*DataKernels!#REF!/MAX(DataKernels!I$10:I$259),IF(ROWS(P$10:P332)&lt;=2*P$4,P$1+EnterData!$N$4*INDEX(DataKernels!I$10:I$259,ROW(P332)-P$4-(ROW(P$10)-1))/MAX(DataKernels!I$10:I$259),NA())),NA())</f>
        <v>#N/A</v>
      </c>
      <c r="Q332" t="str" cm="1">
        <f t="array" ref="Q332">IFERROR(IF(ROWS(Q$10:Q332) &lt;= P$4,DataForViolins!#REF!,IF(ROWS(Q$10:Q332) &lt;=2*P$4,INDEX(DataForViolins!I$10:I$259,ROW(Q332)-P$4-(ROW(P$10)-1)),NA())),NA())</f>
        <v/>
      </c>
      <c r="R332" t="e" cm="1">
        <f t="array" ref="R332">IFERROR(IF(ROWS(R$10:R332) &lt;= R$4,R$1-EnterData!$N$4*DataKernels!#REF!/MAX(DataKernels!J$10:J$259),IF(ROWS(R$10:R332)&lt;=2*R$4,R$1+EnterData!$N$4*INDEX(DataKernels!J$10:J$259,ROW(R332)-R$4-(ROW(R$10)-1))/MAX(DataKernels!J$10:J$259),NA())),NA())</f>
        <v>#N/A</v>
      </c>
      <c r="S332" t="str" cm="1">
        <f t="array" ref="S332">IFERROR(IF(ROWS(S$10:S332) &lt;= R$4,DataForViolins!#REF!,IF(ROWS(S$10:S332) &lt;=2*R$4,INDEX(DataForViolins!J$10:J$259,ROW(S332)-R$4-(ROW(R$10)-1)),NA())),NA())</f>
        <v/>
      </c>
      <c r="T332" t="e" cm="1">
        <f t="array" ref="T332">IFERROR(IF(ROWS(T$10:T332) &lt;= T$4,T$1-EnterData!$N$4*DataKernels!#REF!/MAX(DataKernels!K$10:K$259),IF(ROWS(T$10:T332)&lt;=2*T$4,T$1+EnterData!$N$4*INDEX(DataKernels!K$10:K$259,ROW(T332)-T$4-(ROW(T$10)-1))/MAX(DataKernels!K$10:K$259),NA())),NA())</f>
        <v>#N/A</v>
      </c>
      <c r="U332" t="str" cm="1">
        <f t="array" ref="U332">IFERROR(IF(ROWS(U$10:U332) &lt;= T$4,DataForViolins!#REF!,IF(ROWS(U$10:U332) &lt;=2*T$4,INDEX(DataForViolins!K$10:K$259,ROW(U332)-T$4-(ROW(T$10)-1)),NA())),NA())</f>
        <v/>
      </c>
    </row>
    <row r="333" spans="2:21" x14ac:dyDescent="0.25">
      <c r="B333" cm="1">
        <f t="array" ref="B333">IFERROR(IF(ROWS(B$10:B333) &lt;= B$4,B$1-EnterData!$N$4*DataKernels!#REF!/MAX(DataKernels!B$10:B$259),IF(ROWS(B$10:B333)&lt;=2*B$4,B$1+EnterData!$N$4*INDEX(DataKernels!B$10:B$259,ROW(B333)-B$4-(ROW(B$10)-1))/MAX(DataKernels!B$10:B$259),NA())),NA())</f>
        <v>1.1413505475769836</v>
      </c>
      <c r="C333" cm="1">
        <f t="array" ref="C333">IFERROR(IF(ROWS(C$10:C333) &lt;= B$4,DataForViolins!#REF!,IF(ROWS(C$10:C333) &lt;=2*B$4,INDEX(DataForViolins!B$10:B$259,ROW(C333)-B$4-(ROW(B$10)-1)),NA())),NA())</f>
        <v>124.33946931583949</v>
      </c>
      <c r="D333" cm="1">
        <f t="array" ref="D333">IFERROR(IF(ROWS(D$10:D333) &lt;= D$4,D$1-EnterData!$N$4*DataKernels!#REF!/MAX(DataKernels!C$10:C$259),IF(ROWS(D$10:D333)&lt;=2*D$4,D$1+EnterData!$N$4*INDEX(DataKernels!C$10:C$259,ROW(D333)-D$4-(ROW(D$10)-1))/MAX(DataKernels!C$10:C$259),NA())),NA())</f>
        <v>2.081883916909161</v>
      </c>
      <c r="E333" cm="1">
        <f t="array" ref="E333">IFERROR(IF(ROWS(E$10:E333) &lt;= D$4,DataForViolins!#REF!,IF(ROWS(E$10:E333) &lt;=2*D$4,INDEX(DataForViolins!C$10:C$259,ROW(E333)-D$4-(ROW(D$10)-1)),NA())),NA())</f>
        <v>190.53426146441356</v>
      </c>
      <c r="F333" t="e" cm="1">
        <f t="array" ref="F333">IFERROR(IF(ROWS(F$10:F333) &lt;= F$4,F$1-EnterData!$N$4*DataKernels!#REF!/MAX(DataKernels!D$10:D$259),IF(ROWS(F$10:F333)&lt;=2*F$4,F$1+EnterData!$N$4*INDEX(DataKernels!D$10:D$259,ROW(F333)-F$4-(ROW(F$10)-1))/MAX(DataKernels!D$10:D$259),NA())),NA())</f>
        <v>#N/A</v>
      </c>
      <c r="G333" t="str" cm="1">
        <f t="array" ref="G333">IFERROR(IF(ROWS(G$10:G333) &lt;= F$4,DataForViolins!#REF!,IF(ROWS(G$10:G333) &lt;=2*F$4,INDEX(DataForViolins!D$10:D$259,ROW(G333)-F$4-(ROW(F$10)-1)),NA())),NA())</f>
        <v/>
      </c>
      <c r="H333" t="e" cm="1">
        <f t="array" ref="H333">IFERROR(IF(ROWS(H$10:H333) &lt;= H$4,H$1-EnterData!$N$4*DataKernels!#REF!/MAX(DataKernels!E$10:E$259),IF(ROWS(H$10:H333)&lt;=2*H$4,H$1+EnterData!$N$4*INDEX(DataKernels!E$10:E$259,ROW(H333)-H$4-(ROW(H$10)-1))/MAX(DataKernels!E$10:E$259),NA())),NA())</f>
        <v>#N/A</v>
      </c>
      <c r="I333" t="str" cm="1">
        <f t="array" ref="I333">IFERROR(IF(ROWS(I$10:I333) &lt;= H$4,DataForViolins!#REF!,IF(ROWS(I$10:I333) &lt;=2*H$4,INDEX(DataForViolins!E$10:E$259,ROW(I333)-H$4-(ROW(H$10)-1)),NA())),NA())</f>
        <v/>
      </c>
      <c r="J333" t="e" cm="1">
        <f t="array" ref="J333">IFERROR(IF(ROWS(J$10:J333) &lt;= J$4,J$1-EnterData!$N$4*DataKernels!#REF!/MAX(DataKernels!F$10:F$259),IF(ROWS(J$10:J333)&lt;=2*J$4,J$1+EnterData!$N$4*INDEX(DataKernels!F$10:F$259,ROW(J333)-J$4-(ROW(J$10)-1))/MAX(DataKernels!F$10:F$259),NA())),NA())</f>
        <v>#N/A</v>
      </c>
      <c r="K333" t="str" cm="1">
        <f t="array" ref="K333">IFERROR(IF(ROWS(K$10:K333) &lt;= J$4,DataForViolins!#REF!,IF(ROWS(K$10:K333) &lt;=2*J$4,INDEX(DataForViolins!F$10:F$259,ROW(K333)-J$4-(ROW(J$10)-1)),NA())),NA())</f>
        <v/>
      </c>
      <c r="L333" t="e" cm="1">
        <f t="array" ref="L333">IFERROR(IF(ROWS(L$10:L333) &lt;= L$4,L$1-EnterData!$N$4*DataKernels!#REF!/MAX(DataKernels!G$10:G$259),IF(ROWS(L$10:L333)&lt;=2*L$4,L$1+EnterData!$N$4*INDEX(DataKernels!G$10:G$259,ROW(L333)-L$4-(ROW(L$10)-1))/MAX(DataKernels!G$10:G$259),NA())),NA())</f>
        <v>#N/A</v>
      </c>
      <c r="M333" t="str" cm="1">
        <f t="array" ref="M333">IFERROR(IF(ROWS(M$10:M333) &lt;= L$4,DataForViolins!#REF!,IF(ROWS(M$10:M333) &lt;=2*L$4,INDEX(DataForViolins!G$10:G$259,ROW(M333)-L$4-(ROW(L$10)-1)),NA())),NA())</f>
        <v/>
      </c>
      <c r="N333" t="e" cm="1">
        <f t="array" ref="N333">IFERROR(IF(ROWS(N$10:N333) &lt;= N$4,N$1-EnterData!$N$4*DataKernels!#REF!/MAX(DataKernels!H$10:H$259),IF(ROWS(N$10:N333)&lt;=2*N$4,N$1+EnterData!$N$4*INDEX(DataKernels!H$10:H$259,ROW(N333)-N$4-(ROW(N$10)-1))/MAX(DataKernels!H$10:H$259),NA())),NA())</f>
        <v>#N/A</v>
      </c>
      <c r="O333" t="str" cm="1">
        <f t="array" ref="O333">IFERROR(IF(ROWS(O$10:O333) &lt;= N$4,DataForViolins!#REF!,IF(ROWS(O$10:O333) &lt;=2*N$4,INDEX(DataForViolins!H$10:H$259,ROW(O333)-N$4-(ROW(N$10)-1)),NA())),NA())</f>
        <v/>
      </c>
      <c r="P333" t="e" cm="1">
        <f t="array" ref="P333">IFERROR(IF(ROWS(P$10:P333) &lt;= P$4,P$1-EnterData!$N$4*DataKernels!#REF!/MAX(DataKernels!I$10:I$259),IF(ROWS(P$10:P333)&lt;=2*P$4,P$1+EnterData!$N$4*INDEX(DataKernels!I$10:I$259,ROW(P333)-P$4-(ROW(P$10)-1))/MAX(DataKernels!I$10:I$259),NA())),NA())</f>
        <v>#N/A</v>
      </c>
      <c r="Q333" t="str" cm="1">
        <f t="array" ref="Q333">IFERROR(IF(ROWS(Q$10:Q333) &lt;= P$4,DataForViolins!#REF!,IF(ROWS(Q$10:Q333) &lt;=2*P$4,INDEX(DataForViolins!I$10:I$259,ROW(Q333)-P$4-(ROW(P$10)-1)),NA())),NA())</f>
        <v/>
      </c>
      <c r="R333" t="e" cm="1">
        <f t="array" ref="R333">IFERROR(IF(ROWS(R$10:R333) &lt;= R$4,R$1-EnterData!$N$4*DataKernels!#REF!/MAX(DataKernels!J$10:J$259),IF(ROWS(R$10:R333)&lt;=2*R$4,R$1+EnterData!$N$4*INDEX(DataKernels!J$10:J$259,ROW(R333)-R$4-(ROW(R$10)-1))/MAX(DataKernels!J$10:J$259),NA())),NA())</f>
        <v>#N/A</v>
      </c>
      <c r="S333" t="str" cm="1">
        <f t="array" ref="S333">IFERROR(IF(ROWS(S$10:S333) &lt;= R$4,DataForViolins!#REF!,IF(ROWS(S$10:S333) &lt;=2*R$4,INDEX(DataForViolins!J$10:J$259,ROW(S333)-R$4-(ROW(R$10)-1)),NA())),NA())</f>
        <v/>
      </c>
      <c r="T333" t="e" cm="1">
        <f t="array" ref="T333">IFERROR(IF(ROWS(T$10:T333) &lt;= T$4,T$1-EnterData!$N$4*DataKernels!#REF!/MAX(DataKernels!K$10:K$259),IF(ROWS(T$10:T333)&lt;=2*T$4,T$1+EnterData!$N$4*INDEX(DataKernels!K$10:K$259,ROW(T333)-T$4-(ROW(T$10)-1))/MAX(DataKernels!K$10:K$259),NA())),NA())</f>
        <v>#N/A</v>
      </c>
      <c r="U333" t="str" cm="1">
        <f t="array" ref="U333">IFERROR(IF(ROWS(U$10:U333) &lt;= T$4,DataForViolins!#REF!,IF(ROWS(U$10:U333) &lt;=2*T$4,INDEX(DataForViolins!K$10:K$259,ROW(U333)-T$4-(ROW(T$10)-1)),NA())),NA())</f>
        <v/>
      </c>
    </row>
    <row r="334" spans="2:21" x14ac:dyDescent="0.25">
      <c r="B334" cm="1">
        <f t="array" ref="B334">IFERROR(IF(ROWS(B$10:B334) &lt;= B$4,B$1-EnterData!$N$4*DataKernels!#REF!/MAX(DataKernels!B$10:B$259),IF(ROWS(B$10:B334)&lt;=2*B$4,B$1+EnterData!$N$4*INDEX(DataKernels!B$10:B$259,ROW(B334)-B$4-(ROW(B$10)-1))/MAX(DataKernels!B$10:B$259),NA())),NA())</f>
        <v>1.1458793297259842</v>
      </c>
      <c r="C334" cm="1">
        <f t="array" ref="C334">IFERROR(IF(ROWS(C$10:C334) &lt;= B$4,DataForViolins!#REF!,IF(ROWS(C$10:C334) &lt;=2*B$4,INDEX(DataForViolins!B$10:B$259,ROW(C334)-B$4-(ROW(B$10)-1)),NA())),NA())</f>
        <v>124.96303962483465</v>
      </c>
      <c r="D334" cm="1">
        <f t="array" ref="D334">IFERROR(IF(ROWS(D$10:D334) &lt;= D$4,D$1-EnterData!$N$4*DataKernels!#REF!/MAX(DataKernels!C$10:C$259),IF(ROWS(D$10:D334)&lt;=2*D$4,D$1+EnterData!$N$4*INDEX(DataKernels!C$10:C$259,ROW(D334)-D$4-(ROW(D$10)-1))/MAX(DataKernels!C$10:C$259),NA())),NA())</f>
        <v>2.083283872316799</v>
      </c>
      <c r="E334" cm="1">
        <f t="array" ref="E334">IFERROR(IF(ROWS(E$10:E334) &lt;= D$4,DataForViolins!#REF!,IF(ROWS(E$10:E334) &lt;=2*D$4,INDEX(DataForViolins!C$10:C$259,ROW(E334)-D$4-(ROW(D$10)-1)),NA())),NA())</f>
        <v>191.05786803792012</v>
      </c>
      <c r="F334" t="e" cm="1">
        <f t="array" ref="F334">IFERROR(IF(ROWS(F$10:F334) &lt;= F$4,F$1-EnterData!$N$4*DataKernels!#REF!/MAX(DataKernels!D$10:D$259),IF(ROWS(F$10:F334)&lt;=2*F$4,F$1+EnterData!$N$4*INDEX(DataKernels!D$10:D$259,ROW(F334)-F$4-(ROW(F$10)-1))/MAX(DataKernels!D$10:D$259),NA())),NA())</f>
        <v>#N/A</v>
      </c>
      <c r="G334" t="str" cm="1">
        <f t="array" ref="G334">IFERROR(IF(ROWS(G$10:G334) &lt;= F$4,DataForViolins!#REF!,IF(ROWS(G$10:G334) &lt;=2*F$4,INDEX(DataForViolins!D$10:D$259,ROW(G334)-F$4-(ROW(F$10)-1)),NA())),NA())</f>
        <v/>
      </c>
      <c r="H334" t="e" cm="1">
        <f t="array" ref="H334">IFERROR(IF(ROWS(H$10:H334) &lt;= H$4,H$1-EnterData!$N$4*DataKernels!#REF!/MAX(DataKernels!E$10:E$259),IF(ROWS(H$10:H334)&lt;=2*H$4,H$1+EnterData!$N$4*INDEX(DataKernels!E$10:E$259,ROW(H334)-H$4-(ROW(H$10)-1))/MAX(DataKernels!E$10:E$259),NA())),NA())</f>
        <v>#N/A</v>
      </c>
      <c r="I334" t="str" cm="1">
        <f t="array" ref="I334">IFERROR(IF(ROWS(I$10:I334) &lt;= H$4,DataForViolins!#REF!,IF(ROWS(I$10:I334) &lt;=2*H$4,INDEX(DataForViolins!E$10:E$259,ROW(I334)-H$4-(ROW(H$10)-1)),NA())),NA())</f>
        <v/>
      </c>
      <c r="J334" t="e" cm="1">
        <f t="array" ref="J334">IFERROR(IF(ROWS(J$10:J334) &lt;= J$4,J$1-EnterData!$N$4*DataKernels!#REF!/MAX(DataKernels!F$10:F$259),IF(ROWS(J$10:J334)&lt;=2*J$4,J$1+EnterData!$N$4*INDEX(DataKernels!F$10:F$259,ROW(J334)-J$4-(ROW(J$10)-1))/MAX(DataKernels!F$10:F$259),NA())),NA())</f>
        <v>#N/A</v>
      </c>
      <c r="K334" t="str" cm="1">
        <f t="array" ref="K334">IFERROR(IF(ROWS(K$10:K334) &lt;= J$4,DataForViolins!#REF!,IF(ROWS(K$10:K334) &lt;=2*J$4,INDEX(DataForViolins!F$10:F$259,ROW(K334)-J$4-(ROW(J$10)-1)),NA())),NA())</f>
        <v/>
      </c>
      <c r="L334" t="e" cm="1">
        <f t="array" ref="L334">IFERROR(IF(ROWS(L$10:L334) &lt;= L$4,L$1-EnterData!$N$4*DataKernels!#REF!/MAX(DataKernels!G$10:G$259),IF(ROWS(L$10:L334)&lt;=2*L$4,L$1+EnterData!$N$4*INDEX(DataKernels!G$10:G$259,ROW(L334)-L$4-(ROW(L$10)-1))/MAX(DataKernels!G$10:G$259),NA())),NA())</f>
        <v>#N/A</v>
      </c>
      <c r="M334" t="str" cm="1">
        <f t="array" ref="M334">IFERROR(IF(ROWS(M$10:M334) &lt;= L$4,DataForViolins!#REF!,IF(ROWS(M$10:M334) &lt;=2*L$4,INDEX(DataForViolins!G$10:G$259,ROW(M334)-L$4-(ROW(L$10)-1)),NA())),NA())</f>
        <v/>
      </c>
      <c r="N334" t="e" cm="1">
        <f t="array" ref="N334">IFERROR(IF(ROWS(N$10:N334) &lt;= N$4,N$1-EnterData!$N$4*DataKernels!#REF!/MAX(DataKernels!H$10:H$259),IF(ROWS(N$10:N334)&lt;=2*N$4,N$1+EnterData!$N$4*INDEX(DataKernels!H$10:H$259,ROW(N334)-N$4-(ROW(N$10)-1))/MAX(DataKernels!H$10:H$259),NA())),NA())</f>
        <v>#N/A</v>
      </c>
      <c r="O334" t="str" cm="1">
        <f t="array" ref="O334">IFERROR(IF(ROWS(O$10:O334) &lt;= N$4,DataForViolins!#REF!,IF(ROWS(O$10:O334) &lt;=2*N$4,INDEX(DataForViolins!H$10:H$259,ROW(O334)-N$4-(ROW(N$10)-1)),NA())),NA())</f>
        <v/>
      </c>
      <c r="P334" t="e" cm="1">
        <f t="array" ref="P334">IFERROR(IF(ROWS(P$10:P334) &lt;= P$4,P$1-EnterData!$N$4*DataKernels!#REF!/MAX(DataKernels!I$10:I$259),IF(ROWS(P$10:P334)&lt;=2*P$4,P$1+EnterData!$N$4*INDEX(DataKernels!I$10:I$259,ROW(P334)-P$4-(ROW(P$10)-1))/MAX(DataKernels!I$10:I$259),NA())),NA())</f>
        <v>#N/A</v>
      </c>
      <c r="Q334" t="str" cm="1">
        <f t="array" ref="Q334">IFERROR(IF(ROWS(Q$10:Q334) &lt;= P$4,DataForViolins!#REF!,IF(ROWS(Q$10:Q334) &lt;=2*P$4,INDEX(DataForViolins!I$10:I$259,ROW(Q334)-P$4-(ROW(P$10)-1)),NA())),NA())</f>
        <v/>
      </c>
      <c r="R334" t="e" cm="1">
        <f t="array" ref="R334">IFERROR(IF(ROWS(R$10:R334) &lt;= R$4,R$1-EnterData!$N$4*DataKernels!#REF!/MAX(DataKernels!J$10:J$259),IF(ROWS(R$10:R334)&lt;=2*R$4,R$1+EnterData!$N$4*INDEX(DataKernels!J$10:J$259,ROW(R334)-R$4-(ROW(R$10)-1))/MAX(DataKernels!J$10:J$259),NA())),NA())</f>
        <v>#N/A</v>
      </c>
      <c r="S334" t="str" cm="1">
        <f t="array" ref="S334">IFERROR(IF(ROWS(S$10:S334) &lt;= R$4,DataForViolins!#REF!,IF(ROWS(S$10:S334) &lt;=2*R$4,INDEX(DataForViolins!J$10:J$259,ROW(S334)-R$4-(ROW(R$10)-1)),NA())),NA())</f>
        <v/>
      </c>
      <c r="T334" t="e" cm="1">
        <f t="array" ref="T334">IFERROR(IF(ROWS(T$10:T334) &lt;= T$4,T$1-EnterData!$N$4*DataKernels!#REF!/MAX(DataKernels!K$10:K$259),IF(ROWS(T$10:T334)&lt;=2*T$4,T$1+EnterData!$N$4*INDEX(DataKernels!K$10:K$259,ROW(T334)-T$4-(ROW(T$10)-1))/MAX(DataKernels!K$10:K$259),NA())),NA())</f>
        <v>#N/A</v>
      </c>
      <c r="U334" t="str" cm="1">
        <f t="array" ref="U334">IFERROR(IF(ROWS(U$10:U334) &lt;= T$4,DataForViolins!#REF!,IF(ROWS(U$10:U334) &lt;=2*T$4,INDEX(DataForViolins!K$10:K$259,ROW(U334)-T$4-(ROW(T$10)-1)),NA())),NA())</f>
        <v/>
      </c>
    </row>
    <row r="335" spans="2:21" x14ac:dyDescent="0.25">
      <c r="B335" cm="1">
        <f t="array" ref="B335">IFERROR(IF(ROWS(B$10:B335) &lt;= B$4,B$1-EnterData!$N$4*DataKernels!#REF!/MAX(DataKernels!B$10:B$259),IF(ROWS(B$10:B335)&lt;=2*B$4,B$1+EnterData!$N$4*INDEX(DataKernels!B$10:B$259,ROW(B335)-B$4-(ROW(B$10)-1))/MAX(DataKernels!B$10:B$259),NA())),NA())</f>
        <v>1.1505665086685861</v>
      </c>
      <c r="C335" cm="1">
        <f t="array" ref="C335">IFERROR(IF(ROWS(C$10:C335) &lt;= B$4,DataForViolins!#REF!,IF(ROWS(C$10:C335) &lt;=2*B$4,INDEX(DataForViolins!B$10:B$259,ROW(C335)-B$4-(ROW(B$10)-1)),NA())),NA())</f>
        <v>125.58660993382981</v>
      </c>
      <c r="D335" cm="1">
        <f t="array" ref="D335">IFERROR(IF(ROWS(D$10:D335) &lt;= D$4,D$1-EnterData!$N$4*DataKernels!#REF!/MAX(DataKernels!C$10:C$259),IF(ROWS(D$10:D335)&lt;=2*D$4,D$1+EnterData!$N$4*INDEX(DataKernels!C$10:C$259,ROW(D335)-D$4-(ROW(D$10)-1))/MAX(DataKernels!C$10:C$259),NA())),NA())</f>
        <v>2.0848455020269823</v>
      </c>
      <c r="E335" cm="1">
        <f t="array" ref="E335">IFERROR(IF(ROWS(E$10:E335) &lt;= D$4,DataForViolins!#REF!,IF(ROWS(E$10:E335) &lt;=2*D$4,INDEX(DataForViolins!C$10:C$259,ROW(E335)-D$4-(ROW(D$10)-1)),NA())),NA())</f>
        <v>191.58147461142667</v>
      </c>
      <c r="F335" t="e" cm="1">
        <f t="array" ref="F335">IFERROR(IF(ROWS(F$10:F335) &lt;= F$4,F$1-EnterData!$N$4*DataKernels!#REF!/MAX(DataKernels!D$10:D$259),IF(ROWS(F$10:F335)&lt;=2*F$4,F$1+EnterData!$N$4*INDEX(DataKernels!D$10:D$259,ROW(F335)-F$4-(ROW(F$10)-1))/MAX(DataKernels!D$10:D$259),NA())),NA())</f>
        <v>#N/A</v>
      </c>
      <c r="G335" t="str" cm="1">
        <f t="array" ref="G335">IFERROR(IF(ROWS(G$10:G335) &lt;= F$4,DataForViolins!#REF!,IF(ROWS(G$10:G335) &lt;=2*F$4,INDEX(DataForViolins!D$10:D$259,ROW(G335)-F$4-(ROW(F$10)-1)),NA())),NA())</f>
        <v/>
      </c>
      <c r="H335" t="e" cm="1">
        <f t="array" ref="H335">IFERROR(IF(ROWS(H$10:H335) &lt;= H$4,H$1-EnterData!$N$4*DataKernels!#REF!/MAX(DataKernels!E$10:E$259),IF(ROWS(H$10:H335)&lt;=2*H$4,H$1+EnterData!$N$4*INDEX(DataKernels!E$10:E$259,ROW(H335)-H$4-(ROW(H$10)-1))/MAX(DataKernels!E$10:E$259),NA())),NA())</f>
        <v>#N/A</v>
      </c>
      <c r="I335" t="str" cm="1">
        <f t="array" ref="I335">IFERROR(IF(ROWS(I$10:I335) &lt;= H$4,DataForViolins!#REF!,IF(ROWS(I$10:I335) &lt;=2*H$4,INDEX(DataForViolins!E$10:E$259,ROW(I335)-H$4-(ROW(H$10)-1)),NA())),NA())</f>
        <v/>
      </c>
      <c r="J335" t="e" cm="1">
        <f t="array" ref="J335">IFERROR(IF(ROWS(J$10:J335) &lt;= J$4,J$1-EnterData!$N$4*DataKernels!#REF!/MAX(DataKernels!F$10:F$259),IF(ROWS(J$10:J335)&lt;=2*J$4,J$1+EnterData!$N$4*INDEX(DataKernels!F$10:F$259,ROW(J335)-J$4-(ROW(J$10)-1))/MAX(DataKernels!F$10:F$259),NA())),NA())</f>
        <v>#N/A</v>
      </c>
      <c r="K335" t="str" cm="1">
        <f t="array" ref="K335">IFERROR(IF(ROWS(K$10:K335) &lt;= J$4,DataForViolins!#REF!,IF(ROWS(K$10:K335) &lt;=2*J$4,INDEX(DataForViolins!F$10:F$259,ROW(K335)-J$4-(ROW(J$10)-1)),NA())),NA())</f>
        <v/>
      </c>
      <c r="L335" t="e" cm="1">
        <f t="array" ref="L335">IFERROR(IF(ROWS(L$10:L335) &lt;= L$4,L$1-EnterData!$N$4*DataKernels!#REF!/MAX(DataKernels!G$10:G$259),IF(ROWS(L$10:L335)&lt;=2*L$4,L$1+EnterData!$N$4*INDEX(DataKernels!G$10:G$259,ROW(L335)-L$4-(ROW(L$10)-1))/MAX(DataKernels!G$10:G$259),NA())),NA())</f>
        <v>#N/A</v>
      </c>
      <c r="M335" t="str" cm="1">
        <f t="array" ref="M335">IFERROR(IF(ROWS(M$10:M335) &lt;= L$4,DataForViolins!#REF!,IF(ROWS(M$10:M335) &lt;=2*L$4,INDEX(DataForViolins!G$10:G$259,ROW(M335)-L$4-(ROW(L$10)-1)),NA())),NA())</f>
        <v/>
      </c>
      <c r="N335" t="e" cm="1">
        <f t="array" ref="N335">IFERROR(IF(ROWS(N$10:N335) &lt;= N$4,N$1-EnterData!$N$4*DataKernels!#REF!/MAX(DataKernels!H$10:H$259),IF(ROWS(N$10:N335)&lt;=2*N$4,N$1+EnterData!$N$4*INDEX(DataKernels!H$10:H$259,ROW(N335)-N$4-(ROW(N$10)-1))/MAX(DataKernels!H$10:H$259),NA())),NA())</f>
        <v>#N/A</v>
      </c>
      <c r="O335" t="str" cm="1">
        <f t="array" ref="O335">IFERROR(IF(ROWS(O$10:O335) &lt;= N$4,DataForViolins!#REF!,IF(ROWS(O$10:O335) &lt;=2*N$4,INDEX(DataForViolins!H$10:H$259,ROW(O335)-N$4-(ROW(N$10)-1)),NA())),NA())</f>
        <v/>
      </c>
      <c r="P335" t="e" cm="1">
        <f t="array" ref="P335">IFERROR(IF(ROWS(P$10:P335) &lt;= P$4,P$1-EnterData!$N$4*DataKernels!#REF!/MAX(DataKernels!I$10:I$259),IF(ROWS(P$10:P335)&lt;=2*P$4,P$1+EnterData!$N$4*INDEX(DataKernels!I$10:I$259,ROW(P335)-P$4-(ROW(P$10)-1))/MAX(DataKernels!I$10:I$259),NA())),NA())</f>
        <v>#N/A</v>
      </c>
      <c r="Q335" t="str" cm="1">
        <f t="array" ref="Q335">IFERROR(IF(ROWS(Q$10:Q335) &lt;= P$4,DataForViolins!#REF!,IF(ROWS(Q$10:Q335) &lt;=2*P$4,INDEX(DataForViolins!I$10:I$259,ROW(Q335)-P$4-(ROW(P$10)-1)),NA())),NA())</f>
        <v/>
      </c>
      <c r="R335" t="e" cm="1">
        <f t="array" ref="R335">IFERROR(IF(ROWS(R$10:R335) &lt;= R$4,R$1-EnterData!$N$4*DataKernels!#REF!/MAX(DataKernels!J$10:J$259),IF(ROWS(R$10:R335)&lt;=2*R$4,R$1+EnterData!$N$4*INDEX(DataKernels!J$10:J$259,ROW(R335)-R$4-(ROW(R$10)-1))/MAX(DataKernels!J$10:J$259),NA())),NA())</f>
        <v>#N/A</v>
      </c>
      <c r="S335" t="str" cm="1">
        <f t="array" ref="S335">IFERROR(IF(ROWS(S$10:S335) &lt;= R$4,DataForViolins!#REF!,IF(ROWS(S$10:S335) &lt;=2*R$4,INDEX(DataForViolins!J$10:J$259,ROW(S335)-R$4-(ROW(R$10)-1)),NA())),NA())</f>
        <v/>
      </c>
      <c r="T335" t="e" cm="1">
        <f t="array" ref="T335">IFERROR(IF(ROWS(T$10:T335) &lt;= T$4,T$1-EnterData!$N$4*DataKernels!#REF!/MAX(DataKernels!K$10:K$259),IF(ROWS(T$10:T335)&lt;=2*T$4,T$1+EnterData!$N$4*INDEX(DataKernels!K$10:K$259,ROW(T335)-T$4-(ROW(T$10)-1))/MAX(DataKernels!K$10:K$259),NA())),NA())</f>
        <v>#N/A</v>
      </c>
      <c r="U335" t="str" cm="1">
        <f t="array" ref="U335">IFERROR(IF(ROWS(U$10:U335) &lt;= T$4,DataForViolins!#REF!,IF(ROWS(U$10:U335) &lt;=2*T$4,INDEX(DataForViolins!K$10:K$259,ROW(U335)-T$4-(ROW(T$10)-1)),NA())),NA())</f>
        <v/>
      </c>
    </row>
    <row r="336" spans="2:21" x14ac:dyDescent="0.25">
      <c r="B336" cm="1">
        <f t="array" ref="B336">IFERROR(IF(ROWS(B$10:B336) &lt;= B$4,B$1-EnterData!$N$4*DataKernels!#REF!/MAX(DataKernels!B$10:B$259),IF(ROWS(B$10:B336)&lt;=2*B$4,B$1+EnterData!$N$4*INDEX(DataKernels!B$10:B$259,ROW(B336)-B$4-(ROW(B$10)-1))/MAX(DataKernels!B$10:B$259),NA())),NA())</f>
        <v>1.1554080240913061</v>
      </c>
      <c r="C336" cm="1">
        <f t="array" ref="C336">IFERROR(IF(ROWS(C$10:C336) &lt;= B$4,DataForViolins!#REF!,IF(ROWS(C$10:C336) &lt;=2*B$4,INDEX(DataForViolins!B$10:B$259,ROW(C336)-B$4-(ROW(B$10)-1)),NA())),NA())</f>
        <v>126.21018024282496</v>
      </c>
      <c r="D336" cm="1">
        <f t="array" ref="D336">IFERROR(IF(ROWS(D$10:D336) &lt;= D$4,D$1-EnterData!$N$4*DataKernels!#REF!/MAX(DataKernels!C$10:C$259),IF(ROWS(D$10:D336)&lt;=2*D$4,D$1+EnterData!$N$4*INDEX(DataKernels!C$10:C$259,ROW(D336)-D$4-(ROW(D$10)-1))/MAX(DataKernels!C$10:C$259),NA())),NA())</f>
        <v>2.0865877027205344</v>
      </c>
      <c r="E336" cm="1">
        <f t="array" ref="E336">IFERROR(IF(ROWS(E$10:E336) &lt;= D$4,DataForViolins!#REF!,IF(ROWS(E$10:E336) &lt;=2*D$4,INDEX(DataForViolins!C$10:C$259,ROW(E336)-D$4-(ROW(D$10)-1)),NA())),NA())</f>
        <v>192.10508118493323</v>
      </c>
      <c r="F336" t="e" cm="1">
        <f t="array" ref="F336">IFERROR(IF(ROWS(F$10:F336) &lt;= F$4,F$1-EnterData!$N$4*DataKernels!#REF!/MAX(DataKernels!D$10:D$259),IF(ROWS(F$10:F336)&lt;=2*F$4,F$1+EnterData!$N$4*INDEX(DataKernels!D$10:D$259,ROW(F336)-F$4-(ROW(F$10)-1))/MAX(DataKernels!D$10:D$259),NA())),NA())</f>
        <v>#N/A</v>
      </c>
      <c r="G336" t="str" cm="1">
        <f t="array" ref="G336">IFERROR(IF(ROWS(G$10:G336) &lt;= F$4,DataForViolins!#REF!,IF(ROWS(G$10:G336) &lt;=2*F$4,INDEX(DataForViolins!D$10:D$259,ROW(G336)-F$4-(ROW(F$10)-1)),NA())),NA())</f>
        <v/>
      </c>
      <c r="H336" t="e" cm="1">
        <f t="array" ref="H336">IFERROR(IF(ROWS(H$10:H336) &lt;= H$4,H$1-EnterData!$N$4*DataKernels!#REF!/MAX(DataKernels!E$10:E$259),IF(ROWS(H$10:H336)&lt;=2*H$4,H$1+EnterData!$N$4*INDEX(DataKernels!E$10:E$259,ROW(H336)-H$4-(ROW(H$10)-1))/MAX(DataKernels!E$10:E$259),NA())),NA())</f>
        <v>#N/A</v>
      </c>
      <c r="I336" t="str" cm="1">
        <f t="array" ref="I336">IFERROR(IF(ROWS(I$10:I336) &lt;= H$4,DataForViolins!#REF!,IF(ROWS(I$10:I336) &lt;=2*H$4,INDEX(DataForViolins!E$10:E$259,ROW(I336)-H$4-(ROW(H$10)-1)),NA())),NA())</f>
        <v/>
      </c>
      <c r="J336" t="e" cm="1">
        <f t="array" ref="J336">IFERROR(IF(ROWS(J$10:J336) &lt;= J$4,J$1-EnterData!$N$4*DataKernels!#REF!/MAX(DataKernels!F$10:F$259),IF(ROWS(J$10:J336)&lt;=2*J$4,J$1+EnterData!$N$4*INDEX(DataKernels!F$10:F$259,ROW(J336)-J$4-(ROW(J$10)-1))/MAX(DataKernels!F$10:F$259),NA())),NA())</f>
        <v>#N/A</v>
      </c>
      <c r="K336" t="str" cm="1">
        <f t="array" ref="K336">IFERROR(IF(ROWS(K$10:K336) &lt;= J$4,DataForViolins!#REF!,IF(ROWS(K$10:K336) &lt;=2*J$4,INDEX(DataForViolins!F$10:F$259,ROW(K336)-J$4-(ROW(J$10)-1)),NA())),NA())</f>
        <v/>
      </c>
      <c r="L336" t="e" cm="1">
        <f t="array" ref="L336">IFERROR(IF(ROWS(L$10:L336) &lt;= L$4,L$1-EnterData!$N$4*DataKernels!#REF!/MAX(DataKernels!G$10:G$259),IF(ROWS(L$10:L336)&lt;=2*L$4,L$1+EnterData!$N$4*INDEX(DataKernels!G$10:G$259,ROW(L336)-L$4-(ROW(L$10)-1))/MAX(DataKernels!G$10:G$259),NA())),NA())</f>
        <v>#N/A</v>
      </c>
      <c r="M336" t="str" cm="1">
        <f t="array" ref="M336">IFERROR(IF(ROWS(M$10:M336) &lt;= L$4,DataForViolins!#REF!,IF(ROWS(M$10:M336) &lt;=2*L$4,INDEX(DataForViolins!G$10:G$259,ROW(M336)-L$4-(ROW(L$10)-1)),NA())),NA())</f>
        <v/>
      </c>
      <c r="N336" t="e" cm="1">
        <f t="array" ref="N336">IFERROR(IF(ROWS(N$10:N336) &lt;= N$4,N$1-EnterData!$N$4*DataKernels!#REF!/MAX(DataKernels!H$10:H$259),IF(ROWS(N$10:N336)&lt;=2*N$4,N$1+EnterData!$N$4*INDEX(DataKernels!H$10:H$259,ROW(N336)-N$4-(ROW(N$10)-1))/MAX(DataKernels!H$10:H$259),NA())),NA())</f>
        <v>#N/A</v>
      </c>
      <c r="O336" t="str" cm="1">
        <f t="array" ref="O336">IFERROR(IF(ROWS(O$10:O336) &lt;= N$4,DataForViolins!#REF!,IF(ROWS(O$10:O336) &lt;=2*N$4,INDEX(DataForViolins!H$10:H$259,ROW(O336)-N$4-(ROW(N$10)-1)),NA())),NA())</f>
        <v/>
      </c>
      <c r="P336" t="e" cm="1">
        <f t="array" ref="P336">IFERROR(IF(ROWS(P$10:P336) &lt;= P$4,P$1-EnterData!$N$4*DataKernels!#REF!/MAX(DataKernels!I$10:I$259),IF(ROWS(P$10:P336)&lt;=2*P$4,P$1+EnterData!$N$4*INDEX(DataKernels!I$10:I$259,ROW(P336)-P$4-(ROW(P$10)-1))/MAX(DataKernels!I$10:I$259),NA())),NA())</f>
        <v>#N/A</v>
      </c>
      <c r="Q336" t="str" cm="1">
        <f t="array" ref="Q336">IFERROR(IF(ROWS(Q$10:Q336) &lt;= P$4,DataForViolins!#REF!,IF(ROWS(Q$10:Q336) &lt;=2*P$4,INDEX(DataForViolins!I$10:I$259,ROW(Q336)-P$4-(ROW(P$10)-1)),NA())),NA())</f>
        <v/>
      </c>
      <c r="R336" t="e" cm="1">
        <f t="array" ref="R336">IFERROR(IF(ROWS(R$10:R336) &lt;= R$4,R$1-EnterData!$N$4*DataKernels!#REF!/MAX(DataKernels!J$10:J$259),IF(ROWS(R$10:R336)&lt;=2*R$4,R$1+EnterData!$N$4*INDEX(DataKernels!J$10:J$259,ROW(R336)-R$4-(ROW(R$10)-1))/MAX(DataKernels!J$10:J$259),NA())),NA())</f>
        <v>#N/A</v>
      </c>
      <c r="S336" t="str" cm="1">
        <f t="array" ref="S336">IFERROR(IF(ROWS(S$10:S336) &lt;= R$4,DataForViolins!#REF!,IF(ROWS(S$10:S336) &lt;=2*R$4,INDEX(DataForViolins!J$10:J$259,ROW(S336)-R$4-(ROW(R$10)-1)),NA())),NA())</f>
        <v/>
      </c>
      <c r="T336" t="e" cm="1">
        <f t="array" ref="T336">IFERROR(IF(ROWS(T$10:T336) &lt;= T$4,T$1-EnterData!$N$4*DataKernels!#REF!/MAX(DataKernels!K$10:K$259),IF(ROWS(T$10:T336)&lt;=2*T$4,T$1+EnterData!$N$4*INDEX(DataKernels!K$10:K$259,ROW(T336)-T$4-(ROW(T$10)-1))/MAX(DataKernels!K$10:K$259),NA())),NA())</f>
        <v>#N/A</v>
      </c>
      <c r="U336" t="str" cm="1">
        <f t="array" ref="U336">IFERROR(IF(ROWS(U$10:U336) &lt;= T$4,DataForViolins!#REF!,IF(ROWS(U$10:U336) &lt;=2*T$4,INDEX(DataForViolins!K$10:K$259,ROW(U336)-T$4-(ROW(T$10)-1)),NA())),NA())</f>
        <v/>
      </c>
    </row>
    <row r="337" spans="2:21" x14ac:dyDescent="0.25">
      <c r="B337" cm="1">
        <f t="array" ref="B337">IFERROR(IF(ROWS(B$10:B337) &lt;= B$4,B$1-EnterData!$N$4*DataKernels!#REF!/MAX(DataKernels!B$10:B$259),IF(ROWS(B$10:B337)&lt;=2*B$4,B$1+EnterData!$N$4*INDEX(DataKernels!B$10:B$259,ROW(B337)-B$4-(ROW(B$10)-1))/MAX(DataKernels!B$10:B$259),NA())),NA())</f>
        <v>1.1603977663261746</v>
      </c>
      <c r="C337" cm="1">
        <f t="array" ref="C337">IFERROR(IF(ROWS(C$10:C337) &lt;= B$4,DataForViolins!#REF!,IF(ROWS(C$10:C337) &lt;=2*B$4,INDEX(DataForViolins!B$10:B$259,ROW(C337)-B$4-(ROW(B$10)-1)),NA())),NA())</f>
        <v>126.83375055182012</v>
      </c>
      <c r="D337" cm="1">
        <f t="array" ref="D337">IFERROR(IF(ROWS(D$10:D337) &lt;= D$4,D$1-EnterData!$N$4*DataKernels!#REF!/MAX(DataKernels!C$10:C$259),IF(ROWS(D$10:D337)&lt;=2*D$4,D$1+EnterData!$N$4*INDEX(DataKernels!C$10:C$259,ROW(D337)-D$4-(ROW(D$10)-1))/MAX(DataKernels!C$10:C$259),NA())),NA())</f>
        <v>2.0885287322317985</v>
      </c>
      <c r="E337" cm="1">
        <f t="array" ref="E337">IFERROR(IF(ROWS(E$10:E337) &lt;= D$4,DataForViolins!#REF!,IF(ROWS(E$10:E337) &lt;=2*D$4,INDEX(DataForViolins!C$10:C$259,ROW(E337)-D$4-(ROW(D$10)-1)),NA())),NA())</f>
        <v>192.62868775843978</v>
      </c>
      <c r="F337" t="e" cm="1">
        <f t="array" ref="F337">IFERROR(IF(ROWS(F$10:F337) &lt;= F$4,F$1-EnterData!$N$4*DataKernels!#REF!/MAX(DataKernels!D$10:D$259),IF(ROWS(F$10:F337)&lt;=2*F$4,F$1+EnterData!$N$4*INDEX(DataKernels!D$10:D$259,ROW(F337)-F$4-(ROW(F$10)-1))/MAX(DataKernels!D$10:D$259),NA())),NA())</f>
        <v>#N/A</v>
      </c>
      <c r="G337" t="str" cm="1">
        <f t="array" ref="G337">IFERROR(IF(ROWS(G$10:G337) &lt;= F$4,DataForViolins!#REF!,IF(ROWS(G$10:G337) &lt;=2*F$4,INDEX(DataForViolins!D$10:D$259,ROW(G337)-F$4-(ROW(F$10)-1)),NA())),NA())</f>
        <v/>
      </c>
      <c r="H337" t="e" cm="1">
        <f t="array" ref="H337">IFERROR(IF(ROWS(H$10:H337) &lt;= H$4,H$1-EnterData!$N$4*DataKernels!#REF!/MAX(DataKernels!E$10:E$259),IF(ROWS(H$10:H337)&lt;=2*H$4,H$1+EnterData!$N$4*INDEX(DataKernels!E$10:E$259,ROW(H337)-H$4-(ROW(H$10)-1))/MAX(DataKernels!E$10:E$259),NA())),NA())</f>
        <v>#N/A</v>
      </c>
      <c r="I337" t="str" cm="1">
        <f t="array" ref="I337">IFERROR(IF(ROWS(I$10:I337) &lt;= H$4,DataForViolins!#REF!,IF(ROWS(I$10:I337) &lt;=2*H$4,INDEX(DataForViolins!E$10:E$259,ROW(I337)-H$4-(ROW(H$10)-1)),NA())),NA())</f>
        <v/>
      </c>
      <c r="J337" t="e" cm="1">
        <f t="array" ref="J337">IFERROR(IF(ROWS(J$10:J337) &lt;= J$4,J$1-EnterData!$N$4*DataKernels!#REF!/MAX(DataKernels!F$10:F$259),IF(ROWS(J$10:J337)&lt;=2*J$4,J$1+EnterData!$N$4*INDEX(DataKernels!F$10:F$259,ROW(J337)-J$4-(ROW(J$10)-1))/MAX(DataKernels!F$10:F$259),NA())),NA())</f>
        <v>#N/A</v>
      </c>
      <c r="K337" t="str" cm="1">
        <f t="array" ref="K337">IFERROR(IF(ROWS(K$10:K337) &lt;= J$4,DataForViolins!#REF!,IF(ROWS(K$10:K337) &lt;=2*J$4,INDEX(DataForViolins!F$10:F$259,ROW(K337)-J$4-(ROW(J$10)-1)),NA())),NA())</f>
        <v/>
      </c>
      <c r="L337" t="e" cm="1">
        <f t="array" ref="L337">IFERROR(IF(ROWS(L$10:L337) &lt;= L$4,L$1-EnterData!$N$4*DataKernels!#REF!/MAX(DataKernels!G$10:G$259),IF(ROWS(L$10:L337)&lt;=2*L$4,L$1+EnterData!$N$4*INDEX(DataKernels!G$10:G$259,ROW(L337)-L$4-(ROW(L$10)-1))/MAX(DataKernels!G$10:G$259),NA())),NA())</f>
        <v>#N/A</v>
      </c>
      <c r="M337" t="str" cm="1">
        <f t="array" ref="M337">IFERROR(IF(ROWS(M$10:M337) &lt;= L$4,DataForViolins!#REF!,IF(ROWS(M$10:M337) &lt;=2*L$4,INDEX(DataForViolins!G$10:G$259,ROW(M337)-L$4-(ROW(L$10)-1)),NA())),NA())</f>
        <v/>
      </c>
      <c r="N337" t="e" cm="1">
        <f t="array" ref="N337">IFERROR(IF(ROWS(N$10:N337) &lt;= N$4,N$1-EnterData!$N$4*DataKernels!#REF!/MAX(DataKernels!H$10:H$259),IF(ROWS(N$10:N337)&lt;=2*N$4,N$1+EnterData!$N$4*INDEX(DataKernels!H$10:H$259,ROW(N337)-N$4-(ROW(N$10)-1))/MAX(DataKernels!H$10:H$259),NA())),NA())</f>
        <v>#N/A</v>
      </c>
      <c r="O337" t="str" cm="1">
        <f t="array" ref="O337">IFERROR(IF(ROWS(O$10:O337) &lt;= N$4,DataForViolins!#REF!,IF(ROWS(O$10:O337) &lt;=2*N$4,INDEX(DataForViolins!H$10:H$259,ROW(O337)-N$4-(ROW(N$10)-1)),NA())),NA())</f>
        <v/>
      </c>
      <c r="P337" t="e" cm="1">
        <f t="array" ref="P337">IFERROR(IF(ROWS(P$10:P337) &lt;= P$4,P$1-EnterData!$N$4*DataKernels!#REF!/MAX(DataKernels!I$10:I$259),IF(ROWS(P$10:P337)&lt;=2*P$4,P$1+EnterData!$N$4*INDEX(DataKernels!I$10:I$259,ROW(P337)-P$4-(ROW(P$10)-1))/MAX(DataKernels!I$10:I$259),NA())),NA())</f>
        <v>#N/A</v>
      </c>
      <c r="Q337" t="str" cm="1">
        <f t="array" ref="Q337">IFERROR(IF(ROWS(Q$10:Q337) &lt;= P$4,DataForViolins!#REF!,IF(ROWS(Q$10:Q337) &lt;=2*P$4,INDEX(DataForViolins!I$10:I$259,ROW(Q337)-P$4-(ROW(P$10)-1)),NA())),NA())</f>
        <v/>
      </c>
      <c r="R337" t="e" cm="1">
        <f t="array" ref="R337">IFERROR(IF(ROWS(R$10:R337) &lt;= R$4,R$1-EnterData!$N$4*DataKernels!#REF!/MAX(DataKernels!J$10:J$259),IF(ROWS(R$10:R337)&lt;=2*R$4,R$1+EnterData!$N$4*INDEX(DataKernels!J$10:J$259,ROW(R337)-R$4-(ROW(R$10)-1))/MAX(DataKernels!J$10:J$259),NA())),NA())</f>
        <v>#N/A</v>
      </c>
      <c r="S337" t="str" cm="1">
        <f t="array" ref="S337">IFERROR(IF(ROWS(S$10:S337) &lt;= R$4,DataForViolins!#REF!,IF(ROWS(S$10:S337) &lt;=2*R$4,INDEX(DataForViolins!J$10:J$259,ROW(S337)-R$4-(ROW(R$10)-1)),NA())),NA())</f>
        <v/>
      </c>
      <c r="T337" t="e" cm="1">
        <f t="array" ref="T337">IFERROR(IF(ROWS(T$10:T337) &lt;= T$4,T$1-EnterData!$N$4*DataKernels!#REF!/MAX(DataKernels!K$10:K$259),IF(ROWS(T$10:T337)&lt;=2*T$4,T$1+EnterData!$N$4*INDEX(DataKernels!K$10:K$259,ROW(T337)-T$4-(ROW(T$10)-1))/MAX(DataKernels!K$10:K$259),NA())),NA())</f>
        <v>#N/A</v>
      </c>
      <c r="U337" t="str" cm="1">
        <f t="array" ref="U337">IFERROR(IF(ROWS(U$10:U337) &lt;= T$4,DataForViolins!#REF!,IF(ROWS(U$10:U337) &lt;=2*T$4,INDEX(DataForViolins!K$10:K$259,ROW(U337)-T$4-(ROW(T$10)-1)),NA())),NA())</f>
        <v/>
      </c>
    </row>
    <row r="338" spans="2:21" x14ac:dyDescent="0.25">
      <c r="B338" cm="1">
        <f t="array" ref="B338">IFERROR(IF(ROWS(B$10:B338) &lt;= B$4,B$1-EnterData!$N$4*DataKernels!#REF!/MAX(DataKernels!B$10:B$259),IF(ROWS(B$10:B338)&lt;=2*B$4,B$1+EnterData!$N$4*INDEX(DataKernels!B$10:B$259,ROW(B338)-B$4-(ROW(B$10)-1))/MAX(DataKernels!B$10:B$259),NA())),NA())</f>
        <v>1.1655275817263646</v>
      </c>
      <c r="C338" cm="1">
        <f t="array" ref="C338">IFERROR(IF(ROWS(C$10:C338) &lt;= B$4,DataForViolins!#REF!,IF(ROWS(C$10:C338) &lt;=2*B$4,INDEX(DataForViolins!B$10:B$259,ROW(C338)-B$4-(ROW(B$10)-1)),NA())),NA())</f>
        <v>127.45732086081527</v>
      </c>
      <c r="D338" cm="1">
        <f t="array" ref="D338">IFERROR(IF(ROWS(D$10:D338) &lt;= D$4,D$1-EnterData!$N$4*DataKernels!#REF!/MAX(DataKernels!C$10:C$259),IF(ROWS(D$10:D338)&lt;=2*D$4,D$1+EnterData!$N$4*INDEX(DataKernels!C$10:C$259,ROW(D338)-D$4-(ROW(D$10)-1))/MAX(DataKernels!C$10:C$259),NA())),NA())</f>
        <v>2.0906859887362819</v>
      </c>
      <c r="E338" cm="1">
        <f t="array" ref="E338">IFERROR(IF(ROWS(E$10:E338) &lt;= D$4,DataForViolins!#REF!,IF(ROWS(E$10:E338) &lt;=2*D$4,INDEX(DataForViolins!C$10:C$259,ROW(E338)-D$4-(ROW(D$10)-1)),NA())),NA())</f>
        <v>193.15229433194634</v>
      </c>
      <c r="F338" t="e" cm="1">
        <f t="array" ref="F338">IFERROR(IF(ROWS(F$10:F338) &lt;= F$4,F$1-EnterData!$N$4*DataKernels!#REF!/MAX(DataKernels!D$10:D$259),IF(ROWS(F$10:F338)&lt;=2*F$4,F$1+EnterData!$N$4*INDEX(DataKernels!D$10:D$259,ROW(F338)-F$4-(ROW(F$10)-1))/MAX(DataKernels!D$10:D$259),NA())),NA())</f>
        <v>#N/A</v>
      </c>
      <c r="G338" t="str" cm="1">
        <f t="array" ref="G338">IFERROR(IF(ROWS(G$10:G338) &lt;= F$4,DataForViolins!#REF!,IF(ROWS(G$10:G338) &lt;=2*F$4,INDEX(DataForViolins!D$10:D$259,ROW(G338)-F$4-(ROW(F$10)-1)),NA())),NA())</f>
        <v/>
      </c>
      <c r="H338" t="e" cm="1">
        <f t="array" ref="H338">IFERROR(IF(ROWS(H$10:H338) &lt;= H$4,H$1-EnterData!$N$4*DataKernels!#REF!/MAX(DataKernels!E$10:E$259),IF(ROWS(H$10:H338)&lt;=2*H$4,H$1+EnterData!$N$4*INDEX(DataKernels!E$10:E$259,ROW(H338)-H$4-(ROW(H$10)-1))/MAX(DataKernels!E$10:E$259),NA())),NA())</f>
        <v>#N/A</v>
      </c>
      <c r="I338" t="str" cm="1">
        <f t="array" ref="I338">IFERROR(IF(ROWS(I$10:I338) &lt;= H$4,DataForViolins!#REF!,IF(ROWS(I$10:I338) &lt;=2*H$4,INDEX(DataForViolins!E$10:E$259,ROW(I338)-H$4-(ROW(H$10)-1)),NA())),NA())</f>
        <v/>
      </c>
      <c r="J338" t="e" cm="1">
        <f t="array" ref="J338">IFERROR(IF(ROWS(J$10:J338) &lt;= J$4,J$1-EnterData!$N$4*DataKernels!#REF!/MAX(DataKernels!F$10:F$259),IF(ROWS(J$10:J338)&lt;=2*J$4,J$1+EnterData!$N$4*INDEX(DataKernels!F$10:F$259,ROW(J338)-J$4-(ROW(J$10)-1))/MAX(DataKernels!F$10:F$259),NA())),NA())</f>
        <v>#N/A</v>
      </c>
      <c r="K338" t="str" cm="1">
        <f t="array" ref="K338">IFERROR(IF(ROWS(K$10:K338) &lt;= J$4,DataForViolins!#REF!,IF(ROWS(K$10:K338) &lt;=2*J$4,INDEX(DataForViolins!F$10:F$259,ROW(K338)-J$4-(ROW(J$10)-1)),NA())),NA())</f>
        <v/>
      </c>
      <c r="L338" t="e" cm="1">
        <f t="array" ref="L338">IFERROR(IF(ROWS(L$10:L338) &lt;= L$4,L$1-EnterData!$N$4*DataKernels!#REF!/MAX(DataKernels!G$10:G$259),IF(ROWS(L$10:L338)&lt;=2*L$4,L$1+EnterData!$N$4*INDEX(DataKernels!G$10:G$259,ROW(L338)-L$4-(ROW(L$10)-1))/MAX(DataKernels!G$10:G$259),NA())),NA())</f>
        <v>#N/A</v>
      </c>
      <c r="M338" t="str" cm="1">
        <f t="array" ref="M338">IFERROR(IF(ROWS(M$10:M338) &lt;= L$4,DataForViolins!#REF!,IF(ROWS(M$10:M338) &lt;=2*L$4,INDEX(DataForViolins!G$10:G$259,ROW(M338)-L$4-(ROW(L$10)-1)),NA())),NA())</f>
        <v/>
      </c>
      <c r="N338" t="e" cm="1">
        <f t="array" ref="N338">IFERROR(IF(ROWS(N$10:N338) &lt;= N$4,N$1-EnterData!$N$4*DataKernels!#REF!/MAX(DataKernels!H$10:H$259),IF(ROWS(N$10:N338)&lt;=2*N$4,N$1+EnterData!$N$4*INDEX(DataKernels!H$10:H$259,ROW(N338)-N$4-(ROW(N$10)-1))/MAX(DataKernels!H$10:H$259),NA())),NA())</f>
        <v>#N/A</v>
      </c>
      <c r="O338" t="str" cm="1">
        <f t="array" ref="O338">IFERROR(IF(ROWS(O$10:O338) &lt;= N$4,DataForViolins!#REF!,IF(ROWS(O$10:O338) &lt;=2*N$4,INDEX(DataForViolins!H$10:H$259,ROW(O338)-N$4-(ROW(N$10)-1)),NA())),NA())</f>
        <v/>
      </c>
      <c r="P338" t="e" cm="1">
        <f t="array" ref="P338">IFERROR(IF(ROWS(P$10:P338) &lt;= P$4,P$1-EnterData!$N$4*DataKernels!#REF!/MAX(DataKernels!I$10:I$259),IF(ROWS(P$10:P338)&lt;=2*P$4,P$1+EnterData!$N$4*INDEX(DataKernels!I$10:I$259,ROW(P338)-P$4-(ROW(P$10)-1))/MAX(DataKernels!I$10:I$259),NA())),NA())</f>
        <v>#N/A</v>
      </c>
      <c r="Q338" t="str" cm="1">
        <f t="array" ref="Q338">IFERROR(IF(ROWS(Q$10:Q338) &lt;= P$4,DataForViolins!#REF!,IF(ROWS(Q$10:Q338) &lt;=2*P$4,INDEX(DataForViolins!I$10:I$259,ROW(Q338)-P$4-(ROW(P$10)-1)),NA())),NA())</f>
        <v/>
      </c>
      <c r="R338" t="e" cm="1">
        <f t="array" ref="R338">IFERROR(IF(ROWS(R$10:R338) &lt;= R$4,R$1-EnterData!$N$4*DataKernels!#REF!/MAX(DataKernels!J$10:J$259),IF(ROWS(R$10:R338)&lt;=2*R$4,R$1+EnterData!$N$4*INDEX(DataKernels!J$10:J$259,ROW(R338)-R$4-(ROW(R$10)-1))/MAX(DataKernels!J$10:J$259),NA())),NA())</f>
        <v>#N/A</v>
      </c>
      <c r="S338" t="str" cm="1">
        <f t="array" ref="S338">IFERROR(IF(ROWS(S$10:S338) &lt;= R$4,DataForViolins!#REF!,IF(ROWS(S$10:S338) &lt;=2*R$4,INDEX(DataForViolins!J$10:J$259,ROW(S338)-R$4-(ROW(R$10)-1)),NA())),NA())</f>
        <v/>
      </c>
      <c r="T338" t="e" cm="1">
        <f t="array" ref="T338">IFERROR(IF(ROWS(T$10:T338) &lt;= T$4,T$1-EnterData!$N$4*DataKernels!#REF!/MAX(DataKernels!K$10:K$259),IF(ROWS(T$10:T338)&lt;=2*T$4,T$1+EnterData!$N$4*INDEX(DataKernels!K$10:K$259,ROW(T338)-T$4-(ROW(T$10)-1))/MAX(DataKernels!K$10:K$259),NA())),NA())</f>
        <v>#N/A</v>
      </c>
      <c r="U338" t="str" cm="1">
        <f t="array" ref="U338">IFERROR(IF(ROWS(U$10:U338) &lt;= T$4,DataForViolins!#REF!,IF(ROWS(U$10:U338) &lt;=2*T$4,INDEX(DataForViolins!K$10:K$259,ROW(U338)-T$4-(ROW(T$10)-1)),NA())),NA())</f>
        <v/>
      </c>
    </row>
    <row r="339" spans="2:21" x14ac:dyDescent="0.25">
      <c r="B339" cm="1">
        <f t="array" ref="B339">IFERROR(IF(ROWS(B$10:B339) &lt;= B$4,B$1-EnterData!$N$4*DataKernels!#REF!/MAX(DataKernels!B$10:B$259),IF(ROWS(B$10:B339)&lt;=2*B$4,B$1+EnterData!$N$4*INDEX(DataKernels!B$10:B$259,ROW(B339)-B$4-(ROW(B$10)-1))/MAX(DataKernels!B$10:B$259),NA())),NA())</f>
        <v>1.1707873160133122</v>
      </c>
      <c r="C339" cm="1">
        <f t="array" ref="C339">IFERROR(IF(ROWS(C$10:C339) &lt;= B$4,DataForViolins!#REF!,IF(ROWS(C$10:C339) &lt;=2*B$4,INDEX(DataForViolins!B$10:B$259,ROW(C339)-B$4-(ROW(B$10)-1)),NA())),NA())</f>
        <v>128.08089116981043</v>
      </c>
      <c r="D339" cm="1">
        <f t="array" ref="D339">IFERROR(IF(ROWS(D$10:D339) &lt;= D$4,D$1-EnterData!$N$4*DataKernels!#REF!/MAX(DataKernels!C$10:C$259),IF(ROWS(D$10:D339)&lt;=2*D$4,D$1+EnterData!$N$4*INDEX(DataKernels!C$10:C$259,ROW(D339)-D$4-(ROW(D$10)-1))/MAX(DataKernels!C$10:C$259),NA())),NA())</f>
        <v>2.09307579396862</v>
      </c>
      <c r="E339" cm="1">
        <f t="array" ref="E339">IFERROR(IF(ROWS(E$10:E339) &lt;= D$4,DataForViolins!#REF!,IF(ROWS(E$10:E339) &lt;=2*D$4,INDEX(DataForViolins!C$10:C$259,ROW(E339)-D$4-(ROW(D$10)-1)),NA())),NA())</f>
        <v>193.67590090545289</v>
      </c>
      <c r="F339" t="e" cm="1">
        <f t="array" ref="F339">IFERROR(IF(ROWS(F$10:F339) &lt;= F$4,F$1-EnterData!$N$4*DataKernels!#REF!/MAX(DataKernels!D$10:D$259),IF(ROWS(F$10:F339)&lt;=2*F$4,F$1+EnterData!$N$4*INDEX(DataKernels!D$10:D$259,ROW(F339)-F$4-(ROW(F$10)-1))/MAX(DataKernels!D$10:D$259),NA())),NA())</f>
        <v>#N/A</v>
      </c>
      <c r="G339" t="str" cm="1">
        <f t="array" ref="G339">IFERROR(IF(ROWS(G$10:G339) &lt;= F$4,DataForViolins!#REF!,IF(ROWS(G$10:G339) &lt;=2*F$4,INDEX(DataForViolins!D$10:D$259,ROW(G339)-F$4-(ROW(F$10)-1)),NA())),NA())</f>
        <v/>
      </c>
      <c r="H339" t="e" cm="1">
        <f t="array" ref="H339">IFERROR(IF(ROWS(H$10:H339) &lt;= H$4,H$1-EnterData!$N$4*DataKernels!#REF!/MAX(DataKernels!E$10:E$259),IF(ROWS(H$10:H339)&lt;=2*H$4,H$1+EnterData!$N$4*INDEX(DataKernels!E$10:E$259,ROW(H339)-H$4-(ROW(H$10)-1))/MAX(DataKernels!E$10:E$259),NA())),NA())</f>
        <v>#N/A</v>
      </c>
      <c r="I339" t="str" cm="1">
        <f t="array" ref="I339">IFERROR(IF(ROWS(I$10:I339) &lt;= H$4,DataForViolins!#REF!,IF(ROWS(I$10:I339) &lt;=2*H$4,INDEX(DataForViolins!E$10:E$259,ROW(I339)-H$4-(ROW(H$10)-1)),NA())),NA())</f>
        <v/>
      </c>
      <c r="J339" t="e" cm="1">
        <f t="array" ref="J339">IFERROR(IF(ROWS(J$10:J339) &lt;= J$4,J$1-EnterData!$N$4*DataKernels!#REF!/MAX(DataKernels!F$10:F$259),IF(ROWS(J$10:J339)&lt;=2*J$4,J$1+EnterData!$N$4*INDEX(DataKernels!F$10:F$259,ROW(J339)-J$4-(ROW(J$10)-1))/MAX(DataKernels!F$10:F$259),NA())),NA())</f>
        <v>#N/A</v>
      </c>
      <c r="K339" t="str" cm="1">
        <f t="array" ref="K339">IFERROR(IF(ROWS(K$10:K339) &lt;= J$4,DataForViolins!#REF!,IF(ROWS(K$10:K339) &lt;=2*J$4,INDEX(DataForViolins!F$10:F$259,ROW(K339)-J$4-(ROW(J$10)-1)),NA())),NA())</f>
        <v/>
      </c>
      <c r="L339" t="e" cm="1">
        <f t="array" ref="L339">IFERROR(IF(ROWS(L$10:L339) &lt;= L$4,L$1-EnterData!$N$4*DataKernels!#REF!/MAX(DataKernels!G$10:G$259),IF(ROWS(L$10:L339)&lt;=2*L$4,L$1+EnterData!$N$4*INDEX(DataKernels!G$10:G$259,ROW(L339)-L$4-(ROW(L$10)-1))/MAX(DataKernels!G$10:G$259),NA())),NA())</f>
        <v>#N/A</v>
      </c>
      <c r="M339" t="str" cm="1">
        <f t="array" ref="M339">IFERROR(IF(ROWS(M$10:M339) &lt;= L$4,DataForViolins!#REF!,IF(ROWS(M$10:M339) &lt;=2*L$4,INDEX(DataForViolins!G$10:G$259,ROW(M339)-L$4-(ROW(L$10)-1)),NA())),NA())</f>
        <v/>
      </c>
      <c r="N339" t="e" cm="1">
        <f t="array" ref="N339">IFERROR(IF(ROWS(N$10:N339) &lt;= N$4,N$1-EnterData!$N$4*DataKernels!#REF!/MAX(DataKernels!H$10:H$259),IF(ROWS(N$10:N339)&lt;=2*N$4,N$1+EnterData!$N$4*INDEX(DataKernels!H$10:H$259,ROW(N339)-N$4-(ROW(N$10)-1))/MAX(DataKernels!H$10:H$259),NA())),NA())</f>
        <v>#N/A</v>
      </c>
      <c r="O339" t="str" cm="1">
        <f t="array" ref="O339">IFERROR(IF(ROWS(O$10:O339) &lt;= N$4,DataForViolins!#REF!,IF(ROWS(O$10:O339) &lt;=2*N$4,INDEX(DataForViolins!H$10:H$259,ROW(O339)-N$4-(ROW(N$10)-1)),NA())),NA())</f>
        <v/>
      </c>
      <c r="P339" t="e" cm="1">
        <f t="array" ref="P339">IFERROR(IF(ROWS(P$10:P339) &lt;= P$4,P$1-EnterData!$N$4*DataKernels!#REF!/MAX(DataKernels!I$10:I$259),IF(ROWS(P$10:P339)&lt;=2*P$4,P$1+EnterData!$N$4*INDEX(DataKernels!I$10:I$259,ROW(P339)-P$4-(ROW(P$10)-1))/MAX(DataKernels!I$10:I$259),NA())),NA())</f>
        <v>#N/A</v>
      </c>
      <c r="Q339" t="str" cm="1">
        <f t="array" ref="Q339">IFERROR(IF(ROWS(Q$10:Q339) &lt;= P$4,DataForViolins!#REF!,IF(ROWS(Q$10:Q339) &lt;=2*P$4,INDEX(DataForViolins!I$10:I$259,ROW(Q339)-P$4-(ROW(P$10)-1)),NA())),NA())</f>
        <v/>
      </c>
      <c r="R339" t="e" cm="1">
        <f t="array" ref="R339">IFERROR(IF(ROWS(R$10:R339) &lt;= R$4,R$1-EnterData!$N$4*DataKernels!#REF!/MAX(DataKernels!J$10:J$259),IF(ROWS(R$10:R339)&lt;=2*R$4,R$1+EnterData!$N$4*INDEX(DataKernels!J$10:J$259,ROW(R339)-R$4-(ROW(R$10)-1))/MAX(DataKernels!J$10:J$259),NA())),NA())</f>
        <v>#N/A</v>
      </c>
      <c r="S339" t="str" cm="1">
        <f t="array" ref="S339">IFERROR(IF(ROWS(S$10:S339) &lt;= R$4,DataForViolins!#REF!,IF(ROWS(S$10:S339) &lt;=2*R$4,INDEX(DataForViolins!J$10:J$259,ROW(S339)-R$4-(ROW(R$10)-1)),NA())),NA())</f>
        <v/>
      </c>
      <c r="T339" t="e" cm="1">
        <f t="array" ref="T339">IFERROR(IF(ROWS(T$10:T339) &lt;= T$4,T$1-EnterData!$N$4*DataKernels!#REF!/MAX(DataKernels!K$10:K$259),IF(ROWS(T$10:T339)&lt;=2*T$4,T$1+EnterData!$N$4*INDEX(DataKernels!K$10:K$259,ROW(T339)-T$4-(ROW(T$10)-1))/MAX(DataKernels!K$10:K$259),NA())),NA())</f>
        <v>#N/A</v>
      </c>
      <c r="U339" t="str" cm="1">
        <f t="array" ref="U339">IFERROR(IF(ROWS(U$10:U339) &lt;= T$4,DataForViolins!#REF!,IF(ROWS(U$10:U339) &lt;=2*T$4,INDEX(DataForViolins!K$10:K$259,ROW(U339)-T$4-(ROW(T$10)-1)),NA())),NA())</f>
        <v/>
      </c>
    </row>
    <row r="340" spans="2:21" x14ac:dyDescent="0.25">
      <c r="B340" cm="1">
        <f t="array" ref="B340">IFERROR(IF(ROWS(B$10:B340) &lt;= B$4,B$1-EnterData!$N$4*DataKernels!#REF!/MAX(DataKernels!B$10:B$259),IF(ROWS(B$10:B340)&lt;=2*B$4,B$1+EnterData!$N$4*INDEX(DataKernels!B$10:B$259,ROW(B340)-B$4-(ROW(B$10)-1))/MAX(DataKernels!B$10:B$259),NA())),NA())</f>
        <v>1.1761648964422062</v>
      </c>
      <c r="C340" cm="1">
        <f t="array" ref="C340">IFERROR(IF(ROWS(C$10:C340) &lt;= B$4,DataForViolins!#REF!,IF(ROWS(C$10:C340) &lt;=2*B$4,INDEX(DataForViolins!B$10:B$259,ROW(C340)-B$4-(ROW(B$10)-1)),NA())),NA())</f>
        <v>128.70446147880557</v>
      </c>
      <c r="D340" cm="1">
        <f t="array" ref="D340">IFERROR(IF(ROWS(D$10:D340) &lt;= D$4,D$1-EnterData!$N$4*DataKernels!#REF!/MAX(DataKernels!C$10:C$259),IF(ROWS(D$10:D340)&lt;=2*D$4,D$1+EnterData!$N$4*INDEX(DataKernels!C$10:C$259,ROW(D340)-D$4-(ROW(D$10)-1))/MAX(DataKernels!C$10:C$259),NA())),NA())</f>
        <v>2.0957131831915929</v>
      </c>
      <c r="E340" cm="1">
        <f t="array" ref="E340">IFERROR(IF(ROWS(E$10:E340) &lt;= D$4,DataForViolins!#REF!,IF(ROWS(E$10:E340) &lt;=2*D$4,INDEX(DataForViolins!C$10:C$259,ROW(E340)-D$4-(ROW(D$10)-1)),NA())),NA())</f>
        <v>194.19950747895945</v>
      </c>
      <c r="F340" t="e" cm="1">
        <f t="array" ref="F340">IFERROR(IF(ROWS(F$10:F340) &lt;= F$4,F$1-EnterData!$N$4*DataKernels!#REF!/MAX(DataKernels!D$10:D$259),IF(ROWS(F$10:F340)&lt;=2*F$4,F$1+EnterData!$N$4*INDEX(DataKernels!D$10:D$259,ROW(F340)-F$4-(ROW(F$10)-1))/MAX(DataKernels!D$10:D$259),NA())),NA())</f>
        <v>#N/A</v>
      </c>
      <c r="G340" t="str" cm="1">
        <f t="array" ref="G340">IFERROR(IF(ROWS(G$10:G340) &lt;= F$4,DataForViolins!#REF!,IF(ROWS(G$10:G340) &lt;=2*F$4,INDEX(DataForViolins!D$10:D$259,ROW(G340)-F$4-(ROW(F$10)-1)),NA())),NA())</f>
        <v/>
      </c>
      <c r="H340" t="e" cm="1">
        <f t="array" ref="H340">IFERROR(IF(ROWS(H$10:H340) &lt;= H$4,H$1-EnterData!$N$4*DataKernels!#REF!/MAX(DataKernels!E$10:E$259),IF(ROWS(H$10:H340)&lt;=2*H$4,H$1+EnterData!$N$4*INDEX(DataKernels!E$10:E$259,ROW(H340)-H$4-(ROW(H$10)-1))/MAX(DataKernels!E$10:E$259),NA())),NA())</f>
        <v>#N/A</v>
      </c>
      <c r="I340" t="str" cm="1">
        <f t="array" ref="I340">IFERROR(IF(ROWS(I$10:I340) &lt;= H$4,DataForViolins!#REF!,IF(ROWS(I$10:I340) &lt;=2*H$4,INDEX(DataForViolins!E$10:E$259,ROW(I340)-H$4-(ROW(H$10)-1)),NA())),NA())</f>
        <v/>
      </c>
      <c r="J340" t="e" cm="1">
        <f t="array" ref="J340">IFERROR(IF(ROWS(J$10:J340) &lt;= J$4,J$1-EnterData!$N$4*DataKernels!#REF!/MAX(DataKernels!F$10:F$259),IF(ROWS(J$10:J340)&lt;=2*J$4,J$1+EnterData!$N$4*INDEX(DataKernels!F$10:F$259,ROW(J340)-J$4-(ROW(J$10)-1))/MAX(DataKernels!F$10:F$259),NA())),NA())</f>
        <v>#N/A</v>
      </c>
      <c r="K340" t="str" cm="1">
        <f t="array" ref="K340">IFERROR(IF(ROWS(K$10:K340) &lt;= J$4,DataForViolins!#REF!,IF(ROWS(K$10:K340) &lt;=2*J$4,INDEX(DataForViolins!F$10:F$259,ROW(K340)-J$4-(ROW(J$10)-1)),NA())),NA())</f>
        <v/>
      </c>
      <c r="L340" t="e" cm="1">
        <f t="array" ref="L340">IFERROR(IF(ROWS(L$10:L340) &lt;= L$4,L$1-EnterData!$N$4*DataKernels!#REF!/MAX(DataKernels!G$10:G$259),IF(ROWS(L$10:L340)&lt;=2*L$4,L$1+EnterData!$N$4*INDEX(DataKernels!G$10:G$259,ROW(L340)-L$4-(ROW(L$10)-1))/MAX(DataKernels!G$10:G$259),NA())),NA())</f>
        <v>#N/A</v>
      </c>
      <c r="M340" t="str" cm="1">
        <f t="array" ref="M340">IFERROR(IF(ROWS(M$10:M340) &lt;= L$4,DataForViolins!#REF!,IF(ROWS(M$10:M340) &lt;=2*L$4,INDEX(DataForViolins!G$10:G$259,ROW(M340)-L$4-(ROW(L$10)-1)),NA())),NA())</f>
        <v/>
      </c>
      <c r="N340" t="e" cm="1">
        <f t="array" ref="N340">IFERROR(IF(ROWS(N$10:N340) &lt;= N$4,N$1-EnterData!$N$4*DataKernels!#REF!/MAX(DataKernels!H$10:H$259),IF(ROWS(N$10:N340)&lt;=2*N$4,N$1+EnterData!$N$4*INDEX(DataKernels!H$10:H$259,ROW(N340)-N$4-(ROW(N$10)-1))/MAX(DataKernels!H$10:H$259),NA())),NA())</f>
        <v>#N/A</v>
      </c>
      <c r="O340" t="str" cm="1">
        <f t="array" ref="O340">IFERROR(IF(ROWS(O$10:O340) &lt;= N$4,DataForViolins!#REF!,IF(ROWS(O$10:O340) &lt;=2*N$4,INDEX(DataForViolins!H$10:H$259,ROW(O340)-N$4-(ROW(N$10)-1)),NA())),NA())</f>
        <v/>
      </c>
      <c r="P340" t="e" cm="1">
        <f t="array" ref="P340">IFERROR(IF(ROWS(P$10:P340) &lt;= P$4,P$1-EnterData!$N$4*DataKernels!#REF!/MAX(DataKernels!I$10:I$259),IF(ROWS(P$10:P340)&lt;=2*P$4,P$1+EnterData!$N$4*INDEX(DataKernels!I$10:I$259,ROW(P340)-P$4-(ROW(P$10)-1))/MAX(DataKernels!I$10:I$259),NA())),NA())</f>
        <v>#N/A</v>
      </c>
      <c r="Q340" t="str" cm="1">
        <f t="array" ref="Q340">IFERROR(IF(ROWS(Q$10:Q340) &lt;= P$4,DataForViolins!#REF!,IF(ROWS(Q$10:Q340) &lt;=2*P$4,INDEX(DataForViolins!I$10:I$259,ROW(Q340)-P$4-(ROW(P$10)-1)),NA())),NA())</f>
        <v/>
      </c>
      <c r="R340" t="e" cm="1">
        <f t="array" ref="R340">IFERROR(IF(ROWS(R$10:R340) &lt;= R$4,R$1-EnterData!$N$4*DataKernels!#REF!/MAX(DataKernels!J$10:J$259),IF(ROWS(R$10:R340)&lt;=2*R$4,R$1+EnterData!$N$4*INDEX(DataKernels!J$10:J$259,ROW(R340)-R$4-(ROW(R$10)-1))/MAX(DataKernels!J$10:J$259),NA())),NA())</f>
        <v>#N/A</v>
      </c>
      <c r="S340" t="str" cm="1">
        <f t="array" ref="S340">IFERROR(IF(ROWS(S$10:S340) &lt;= R$4,DataForViolins!#REF!,IF(ROWS(S$10:S340) &lt;=2*R$4,INDEX(DataForViolins!J$10:J$259,ROW(S340)-R$4-(ROW(R$10)-1)),NA())),NA())</f>
        <v/>
      </c>
      <c r="T340" t="e" cm="1">
        <f t="array" ref="T340">IFERROR(IF(ROWS(T$10:T340) &lt;= T$4,T$1-EnterData!$N$4*DataKernels!#REF!/MAX(DataKernels!K$10:K$259),IF(ROWS(T$10:T340)&lt;=2*T$4,T$1+EnterData!$N$4*INDEX(DataKernels!K$10:K$259,ROW(T340)-T$4-(ROW(T$10)-1))/MAX(DataKernels!K$10:K$259),NA())),NA())</f>
        <v>#N/A</v>
      </c>
      <c r="U340" t="str" cm="1">
        <f t="array" ref="U340">IFERROR(IF(ROWS(U$10:U340) &lt;= T$4,DataForViolins!#REF!,IF(ROWS(U$10:U340) &lt;=2*T$4,INDEX(DataForViolins!K$10:K$259,ROW(U340)-T$4-(ROW(T$10)-1)),NA())),NA())</f>
        <v/>
      </c>
    </row>
    <row r="341" spans="2:21" x14ac:dyDescent="0.25">
      <c r="B341" cm="1">
        <f t="array" ref="B341">IFERROR(IF(ROWS(B$10:B341) &lt;= B$4,B$1-EnterData!$N$4*DataKernels!#REF!/MAX(DataKernels!B$10:B$259),IF(ROWS(B$10:B341)&lt;=2*B$4,B$1+EnterData!$N$4*INDEX(DataKernels!B$10:B$259,ROW(B341)-B$4-(ROW(B$10)-1))/MAX(DataKernels!B$10:B$259),NA())),NA())</f>
        <v>1.181646452839672</v>
      </c>
      <c r="C341" cm="1">
        <f t="array" ref="C341">IFERROR(IF(ROWS(C$10:C341) &lt;= B$4,DataForViolins!#REF!,IF(ROWS(C$10:C341) &lt;=2*B$4,INDEX(DataForViolins!B$10:B$259,ROW(C341)-B$4-(ROW(B$10)-1)),NA())),NA())</f>
        <v>129.32803178780071</v>
      </c>
      <c r="D341" cm="1">
        <f t="array" ref="D341">IFERROR(IF(ROWS(D$10:D341) &lt;= D$4,D$1-EnterData!$N$4*DataKernels!#REF!/MAX(DataKernels!C$10:C$259),IF(ROWS(D$10:D341)&lt;=2*D$4,D$1+EnterData!$N$4*INDEX(DataKernels!C$10:C$259,ROW(D341)-D$4-(ROW(D$10)-1))/MAX(DataKernels!C$10:C$259),NA())),NA())</f>
        <v>2.0986117045734898</v>
      </c>
      <c r="E341" cm="1">
        <f t="array" ref="E341">IFERROR(IF(ROWS(E$10:E341) &lt;= D$4,DataForViolins!#REF!,IF(ROWS(E$10:E341) &lt;=2*D$4,INDEX(DataForViolins!C$10:C$259,ROW(E341)-D$4-(ROW(D$10)-1)),NA())),NA())</f>
        <v>194.723114052466</v>
      </c>
      <c r="F341" t="e" cm="1">
        <f t="array" ref="F341">IFERROR(IF(ROWS(F$10:F341) &lt;= F$4,F$1-EnterData!$N$4*DataKernels!#REF!/MAX(DataKernels!D$10:D$259),IF(ROWS(F$10:F341)&lt;=2*F$4,F$1+EnterData!$N$4*INDEX(DataKernels!D$10:D$259,ROW(F341)-F$4-(ROW(F$10)-1))/MAX(DataKernels!D$10:D$259),NA())),NA())</f>
        <v>#N/A</v>
      </c>
      <c r="G341" t="str" cm="1">
        <f t="array" ref="G341">IFERROR(IF(ROWS(G$10:G341) &lt;= F$4,DataForViolins!#REF!,IF(ROWS(G$10:G341) &lt;=2*F$4,INDEX(DataForViolins!D$10:D$259,ROW(G341)-F$4-(ROW(F$10)-1)),NA())),NA())</f>
        <v/>
      </c>
      <c r="H341" t="e" cm="1">
        <f t="array" ref="H341">IFERROR(IF(ROWS(H$10:H341) &lt;= H$4,H$1-EnterData!$N$4*DataKernels!#REF!/MAX(DataKernels!E$10:E$259),IF(ROWS(H$10:H341)&lt;=2*H$4,H$1+EnterData!$N$4*INDEX(DataKernels!E$10:E$259,ROW(H341)-H$4-(ROW(H$10)-1))/MAX(DataKernels!E$10:E$259),NA())),NA())</f>
        <v>#N/A</v>
      </c>
      <c r="I341" t="str" cm="1">
        <f t="array" ref="I341">IFERROR(IF(ROWS(I$10:I341) &lt;= H$4,DataForViolins!#REF!,IF(ROWS(I$10:I341) &lt;=2*H$4,INDEX(DataForViolins!E$10:E$259,ROW(I341)-H$4-(ROW(H$10)-1)),NA())),NA())</f>
        <v/>
      </c>
      <c r="J341" t="e" cm="1">
        <f t="array" ref="J341">IFERROR(IF(ROWS(J$10:J341) &lt;= J$4,J$1-EnterData!$N$4*DataKernels!#REF!/MAX(DataKernels!F$10:F$259),IF(ROWS(J$10:J341)&lt;=2*J$4,J$1+EnterData!$N$4*INDEX(DataKernels!F$10:F$259,ROW(J341)-J$4-(ROW(J$10)-1))/MAX(DataKernels!F$10:F$259),NA())),NA())</f>
        <v>#N/A</v>
      </c>
      <c r="K341" t="str" cm="1">
        <f t="array" ref="K341">IFERROR(IF(ROWS(K$10:K341) &lt;= J$4,DataForViolins!#REF!,IF(ROWS(K$10:K341) &lt;=2*J$4,INDEX(DataForViolins!F$10:F$259,ROW(K341)-J$4-(ROW(J$10)-1)),NA())),NA())</f>
        <v/>
      </c>
      <c r="L341" t="e" cm="1">
        <f t="array" ref="L341">IFERROR(IF(ROWS(L$10:L341) &lt;= L$4,L$1-EnterData!$N$4*DataKernels!#REF!/MAX(DataKernels!G$10:G$259),IF(ROWS(L$10:L341)&lt;=2*L$4,L$1+EnterData!$N$4*INDEX(DataKernels!G$10:G$259,ROW(L341)-L$4-(ROW(L$10)-1))/MAX(DataKernels!G$10:G$259),NA())),NA())</f>
        <v>#N/A</v>
      </c>
      <c r="M341" t="str" cm="1">
        <f t="array" ref="M341">IFERROR(IF(ROWS(M$10:M341) &lt;= L$4,DataForViolins!#REF!,IF(ROWS(M$10:M341) &lt;=2*L$4,INDEX(DataForViolins!G$10:G$259,ROW(M341)-L$4-(ROW(L$10)-1)),NA())),NA())</f>
        <v/>
      </c>
      <c r="N341" t="e" cm="1">
        <f t="array" ref="N341">IFERROR(IF(ROWS(N$10:N341) &lt;= N$4,N$1-EnterData!$N$4*DataKernels!#REF!/MAX(DataKernels!H$10:H$259),IF(ROWS(N$10:N341)&lt;=2*N$4,N$1+EnterData!$N$4*INDEX(DataKernels!H$10:H$259,ROW(N341)-N$4-(ROW(N$10)-1))/MAX(DataKernels!H$10:H$259),NA())),NA())</f>
        <v>#N/A</v>
      </c>
      <c r="O341" t="str" cm="1">
        <f t="array" ref="O341">IFERROR(IF(ROWS(O$10:O341) &lt;= N$4,DataForViolins!#REF!,IF(ROWS(O$10:O341) &lt;=2*N$4,INDEX(DataForViolins!H$10:H$259,ROW(O341)-N$4-(ROW(N$10)-1)),NA())),NA())</f>
        <v/>
      </c>
      <c r="P341" t="e" cm="1">
        <f t="array" ref="P341">IFERROR(IF(ROWS(P$10:P341) &lt;= P$4,P$1-EnterData!$N$4*DataKernels!#REF!/MAX(DataKernels!I$10:I$259),IF(ROWS(P$10:P341)&lt;=2*P$4,P$1+EnterData!$N$4*INDEX(DataKernels!I$10:I$259,ROW(P341)-P$4-(ROW(P$10)-1))/MAX(DataKernels!I$10:I$259),NA())),NA())</f>
        <v>#N/A</v>
      </c>
      <c r="Q341" t="str" cm="1">
        <f t="array" ref="Q341">IFERROR(IF(ROWS(Q$10:Q341) &lt;= P$4,DataForViolins!#REF!,IF(ROWS(Q$10:Q341) &lt;=2*P$4,INDEX(DataForViolins!I$10:I$259,ROW(Q341)-P$4-(ROW(P$10)-1)),NA())),NA())</f>
        <v/>
      </c>
      <c r="R341" t="e" cm="1">
        <f t="array" ref="R341">IFERROR(IF(ROWS(R$10:R341) &lt;= R$4,R$1-EnterData!$N$4*DataKernels!#REF!/MAX(DataKernels!J$10:J$259),IF(ROWS(R$10:R341)&lt;=2*R$4,R$1+EnterData!$N$4*INDEX(DataKernels!J$10:J$259,ROW(R341)-R$4-(ROW(R$10)-1))/MAX(DataKernels!J$10:J$259),NA())),NA())</f>
        <v>#N/A</v>
      </c>
      <c r="S341" t="str" cm="1">
        <f t="array" ref="S341">IFERROR(IF(ROWS(S$10:S341) &lt;= R$4,DataForViolins!#REF!,IF(ROWS(S$10:S341) &lt;=2*R$4,INDEX(DataForViolins!J$10:J$259,ROW(S341)-R$4-(ROW(R$10)-1)),NA())),NA())</f>
        <v/>
      </c>
      <c r="T341" t="e" cm="1">
        <f t="array" ref="T341">IFERROR(IF(ROWS(T$10:T341) &lt;= T$4,T$1-EnterData!$N$4*DataKernels!#REF!/MAX(DataKernels!K$10:K$259),IF(ROWS(T$10:T341)&lt;=2*T$4,T$1+EnterData!$N$4*INDEX(DataKernels!K$10:K$259,ROW(T341)-T$4-(ROW(T$10)-1))/MAX(DataKernels!K$10:K$259),NA())),NA())</f>
        <v>#N/A</v>
      </c>
      <c r="U341" t="str" cm="1">
        <f t="array" ref="U341">IFERROR(IF(ROWS(U$10:U341) &lt;= T$4,DataForViolins!#REF!,IF(ROWS(U$10:U341) &lt;=2*T$4,INDEX(DataForViolins!K$10:K$259,ROW(U341)-T$4-(ROW(T$10)-1)),NA())),NA())</f>
        <v/>
      </c>
    </row>
    <row r="342" spans="2:21" x14ac:dyDescent="0.25">
      <c r="B342" cm="1">
        <f t="array" ref="B342">IFERROR(IF(ROWS(B$10:B342) &lt;= B$4,B$1-EnterData!$N$4*DataKernels!#REF!/MAX(DataKernels!B$10:B$259),IF(ROWS(B$10:B342)&lt;=2*B$4,B$1+EnterData!$N$4*INDEX(DataKernels!B$10:B$259,ROW(B342)-B$4-(ROW(B$10)-1))/MAX(DataKernels!B$10:B$259),NA())),NA())</f>
        <v>1.1872164767121016</v>
      </c>
      <c r="C342" cm="1">
        <f t="array" ref="C342">IFERROR(IF(ROWS(C$10:C342) &lt;= B$4,DataForViolins!#REF!,IF(ROWS(C$10:C342) &lt;=2*B$4,INDEX(DataForViolins!B$10:B$259,ROW(C342)-B$4-(ROW(B$10)-1)),NA())),NA())</f>
        <v>129.95160209679585</v>
      </c>
      <c r="D342" cm="1">
        <f t="array" ref="D342">IFERROR(IF(ROWS(D$10:D342) &lt;= D$4,D$1-EnterData!$N$4*DataKernels!#REF!/MAX(DataKernels!C$10:C$259),IF(ROWS(D$10:D342)&lt;=2*D$4,D$1+EnterData!$N$4*INDEX(DataKernels!C$10:C$259,ROW(D342)-D$4-(ROW(D$10)-1))/MAX(DataKernels!C$10:C$259),NA())),NA())</f>
        <v>2.1017832305302373</v>
      </c>
      <c r="E342" cm="1">
        <f t="array" ref="E342">IFERROR(IF(ROWS(E$10:E342) &lt;= D$4,DataForViolins!#REF!,IF(ROWS(E$10:E342) &lt;=2*D$4,INDEX(DataForViolins!C$10:C$259,ROW(E342)-D$4-(ROW(D$10)-1)),NA())),NA())</f>
        <v>195.24672062597256</v>
      </c>
      <c r="F342" t="e" cm="1">
        <f t="array" ref="F342">IFERROR(IF(ROWS(F$10:F342) &lt;= F$4,F$1-EnterData!$N$4*DataKernels!#REF!/MAX(DataKernels!D$10:D$259),IF(ROWS(F$10:F342)&lt;=2*F$4,F$1+EnterData!$N$4*INDEX(DataKernels!D$10:D$259,ROW(F342)-F$4-(ROW(F$10)-1))/MAX(DataKernels!D$10:D$259),NA())),NA())</f>
        <v>#N/A</v>
      </c>
      <c r="G342" t="str" cm="1">
        <f t="array" ref="G342">IFERROR(IF(ROWS(G$10:G342) &lt;= F$4,DataForViolins!#REF!,IF(ROWS(G$10:G342) &lt;=2*F$4,INDEX(DataForViolins!D$10:D$259,ROW(G342)-F$4-(ROW(F$10)-1)),NA())),NA())</f>
        <v/>
      </c>
      <c r="H342" t="e" cm="1">
        <f t="array" ref="H342">IFERROR(IF(ROWS(H$10:H342) &lt;= H$4,H$1-EnterData!$N$4*DataKernels!#REF!/MAX(DataKernels!E$10:E$259),IF(ROWS(H$10:H342)&lt;=2*H$4,H$1+EnterData!$N$4*INDEX(DataKernels!E$10:E$259,ROW(H342)-H$4-(ROW(H$10)-1))/MAX(DataKernels!E$10:E$259),NA())),NA())</f>
        <v>#N/A</v>
      </c>
      <c r="I342" t="str" cm="1">
        <f t="array" ref="I342">IFERROR(IF(ROWS(I$10:I342) &lt;= H$4,DataForViolins!#REF!,IF(ROWS(I$10:I342) &lt;=2*H$4,INDEX(DataForViolins!E$10:E$259,ROW(I342)-H$4-(ROW(H$10)-1)),NA())),NA())</f>
        <v/>
      </c>
      <c r="J342" t="e" cm="1">
        <f t="array" ref="J342">IFERROR(IF(ROWS(J$10:J342) &lt;= J$4,J$1-EnterData!$N$4*DataKernels!#REF!/MAX(DataKernels!F$10:F$259),IF(ROWS(J$10:J342)&lt;=2*J$4,J$1+EnterData!$N$4*INDEX(DataKernels!F$10:F$259,ROW(J342)-J$4-(ROW(J$10)-1))/MAX(DataKernels!F$10:F$259),NA())),NA())</f>
        <v>#N/A</v>
      </c>
      <c r="K342" t="str" cm="1">
        <f t="array" ref="K342">IFERROR(IF(ROWS(K$10:K342) &lt;= J$4,DataForViolins!#REF!,IF(ROWS(K$10:K342) &lt;=2*J$4,INDEX(DataForViolins!F$10:F$259,ROW(K342)-J$4-(ROW(J$10)-1)),NA())),NA())</f>
        <v/>
      </c>
      <c r="L342" t="e" cm="1">
        <f t="array" ref="L342">IFERROR(IF(ROWS(L$10:L342) &lt;= L$4,L$1-EnterData!$N$4*DataKernels!#REF!/MAX(DataKernels!G$10:G$259),IF(ROWS(L$10:L342)&lt;=2*L$4,L$1+EnterData!$N$4*INDEX(DataKernels!G$10:G$259,ROW(L342)-L$4-(ROW(L$10)-1))/MAX(DataKernels!G$10:G$259),NA())),NA())</f>
        <v>#N/A</v>
      </c>
      <c r="M342" t="str" cm="1">
        <f t="array" ref="M342">IFERROR(IF(ROWS(M$10:M342) &lt;= L$4,DataForViolins!#REF!,IF(ROWS(M$10:M342) &lt;=2*L$4,INDEX(DataForViolins!G$10:G$259,ROW(M342)-L$4-(ROW(L$10)-1)),NA())),NA())</f>
        <v/>
      </c>
      <c r="N342" t="e" cm="1">
        <f t="array" ref="N342">IFERROR(IF(ROWS(N$10:N342) &lt;= N$4,N$1-EnterData!$N$4*DataKernels!#REF!/MAX(DataKernels!H$10:H$259),IF(ROWS(N$10:N342)&lt;=2*N$4,N$1+EnterData!$N$4*INDEX(DataKernels!H$10:H$259,ROW(N342)-N$4-(ROW(N$10)-1))/MAX(DataKernels!H$10:H$259),NA())),NA())</f>
        <v>#N/A</v>
      </c>
      <c r="O342" t="str" cm="1">
        <f t="array" ref="O342">IFERROR(IF(ROWS(O$10:O342) &lt;= N$4,DataForViolins!#REF!,IF(ROWS(O$10:O342) &lt;=2*N$4,INDEX(DataForViolins!H$10:H$259,ROW(O342)-N$4-(ROW(N$10)-1)),NA())),NA())</f>
        <v/>
      </c>
      <c r="P342" t="e" cm="1">
        <f t="array" ref="P342">IFERROR(IF(ROWS(P$10:P342) &lt;= P$4,P$1-EnterData!$N$4*DataKernels!#REF!/MAX(DataKernels!I$10:I$259),IF(ROWS(P$10:P342)&lt;=2*P$4,P$1+EnterData!$N$4*INDEX(DataKernels!I$10:I$259,ROW(P342)-P$4-(ROW(P$10)-1))/MAX(DataKernels!I$10:I$259),NA())),NA())</f>
        <v>#N/A</v>
      </c>
      <c r="Q342" t="str" cm="1">
        <f t="array" ref="Q342">IFERROR(IF(ROWS(Q$10:Q342) &lt;= P$4,DataForViolins!#REF!,IF(ROWS(Q$10:Q342) &lt;=2*P$4,INDEX(DataForViolins!I$10:I$259,ROW(Q342)-P$4-(ROW(P$10)-1)),NA())),NA())</f>
        <v/>
      </c>
      <c r="R342" t="e" cm="1">
        <f t="array" ref="R342">IFERROR(IF(ROWS(R$10:R342) &lt;= R$4,R$1-EnterData!$N$4*DataKernels!#REF!/MAX(DataKernels!J$10:J$259),IF(ROWS(R$10:R342)&lt;=2*R$4,R$1+EnterData!$N$4*INDEX(DataKernels!J$10:J$259,ROW(R342)-R$4-(ROW(R$10)-1))/MAX(DataKernels!J$10:J$259),NA())),NA())</f>
        <v>#N/A</v>
      </c>
      <c r="S342" t="str" cm="1">
        <f t="array" ref="S342">IFERROR(IF(ROWS(S$10:S342) &lt;= R$4,DataForViolins!#REF!,IF(ROWS(S$10:S342) &lt;=2*R$4,INDEX(DataForViolins!J$10:J$259,ROW(S342)-R$4-(ROW(R$10)-1)),NA())),NA())</f>
        <v/>
      </c>
      <c r="T342" t="e" cm="1">
        <f t="array" ref="T342">IFERROR(IF(ROWS(T$10:T342) &lt;= T$4,T$1-EnterData!$N$4*DataKernels!#REF!/MAX(DataKernels!K$10:K$259),IF(ROWS(T$10:T342)&lt;=2*T$4,T$1+EnterData!$N$4*INDEX(DataKernels!K$10:K$259,ROW(T342)-T$4-(ROW(T$10)-1))/MAX(DataKernels!K$10:K$259),NA())),NA())</f>
        <v>#N/A</v>
      </c>
      <c r="U342" t="str" cm="1">
        <f t="array" ref="U342">IFERROR(IF(ROWS(U$10:U342) &lt;= T$4,DataForViolins!#REF!,IF(ROWS(U$10:U342) &lt;=2*T$4,INDEX(DataForViolins!K$10:K$259,ROW(U342)-T$4-(ROW(T$10)-1)),NA())),NA())</f>
        <v/>
      </c>
    </row>
    <row r="343" spans="2:21" x14ac:dyDescent="0.25">
      <c r="B343" cm="1">
        <f t="array" ref="B343">IFERROR(IF(ROWS(B$10:B343) &lt;= B$4,B$1-EnterData!$N$4*DataKernels!#REF!/MAX(DataKernels!B$10:B$259),IF(ROWS(B$10:B343)&lt;=2*B$4,B$1+EnterData!$N$4*INDEX(DataKernels!B$10:B$259,ROW(B343)-B$4-(ROW(B$10)-1))/MAX(DataKernels!B$10:B$259),NA())),NA())</f>
        <v>1.1928580167216161</v>
      </c>
      <c r="C343" cm="1">
        <f t="array" ref="C343">IFERROR(IF(ROWS(C$10:C343) &lt;= B$4,DataForViolins!#REF!,IF(ROWS(C$10:C343) &lt;=2*B$4,INDEX(DataForViolins!B$10:B$259,ROW(C343)-B$4-(ROW(B$10)-1)),NA())),NA())</f>
        <v>130.57517240579099</v>
      </c>
      <c r="D343" cm="1">
        <f t="array" ref="D343">IFERROR(IF(ROWS(D$10:D343) &lt;= D$4,D$1-EnterData!$N$4*DataKernels!#REF!/MAX(DataKernels!C$10:C$259),IF(ROWS(D$10:D343)&lt;=2*D$4,D$1+EnterData!$N$4*INDEX(DataKernels!C$10:C$259,ROW(D343)-D$4-(ROW(D$10)-1))/MAX(DataKernels!C$10:C$259),NA())),NA())</f>
        <v>2.1052377834520097</v>
      </c>
      <c r="E343" cm="1">
        <f t="array" ref="E343">IFERROR(IF(ROWS(E$10:E343) &lt;= D$4,DataForViolins!#REF!,IF(ROWS(E$10:E343) &lt;=2*D$4,INDEX(DataForViolins!C$10:C$259,ROW(E343)-D$4-(ROW(D$10)-1)),NA())),NA())</f>
        <v>195.77032719947911</v>
      </c>
      <c r="F343" t="e" cm="1">
        <f t="array" ref="F343">IFERROR(IF(ROWS(F$10:F343) &lt;= F$4,F$1-EnterData!$N$4*DataKernels!#REF!/MAX(DataKernels!D$10:D$259),IF(ROWS(F$10:F343)&lt;=2*F$4,F$1+EnterData!$N$4*INDEX(DataKernels!D$10:D$259,ROW(F343)-F$4-(ROW(F$10)-1))/MAX(DataKernels!D$10:D$259),NA())),NA())</f>
        <v>#N/A</v>
      </c>
      <c r="G343" t="str" cm="1">
        <f t="array" ref="G343">IFERROR(IF(ROWS(G$10:G343) &lt;= F$4,DataForViolins!#REF!,IF(ROWS(G$10:G343) &lt;=2*F$4,INDEX(DataForViolins!D$10:D$259,ROW(G343)-F$4-(ROW(F$10)-1)),NA())),NA())</f>
        <v/>
      </c>
      <c r="H343" t="e" cm="1">
        <f t="array" ref="H343">IFERROR(IF(ROWS(H$10:H343) &lt;= H$4,H$1-EnterData!$N$4*DataKernels!#REF!/MAX(DataKernels!E$10:E$259),IF(ROWS(H$10:H343)&lt;=2*H$4,H$1+EnterData!$N$4*INDEX(DataKernels!E$10:E$259,ROW(H343)-H$4-(ROW(H$10)-1))/MAX(DataKernels!E$10:E$259),NA())),NA())</f>
        <v>#N/A</v>
      </c>
      <c r="I343" t="str" cm="1">
        <f t="array" ref="I343">IFERROR(IF(ROWS(I$10:I343) &lt;= H$4,DataForViolins!#REF!,IF(ROWS(I$10:I343) &lt;=2*H$4,INDEX(DataForViolins!E$10:E$259,ROW(I343)-H$4-(ROW(H$10)-1)),NA())),NA())</f>
        <v/>
      </c>
      <c r="J343" t="e" cm="1">
        <f t="array" ref="J343">IFERROR(IF(ROWS(J$10:J343) &lt;= J$4,J$1-EnterData!$N$4*DataKernels!#REF!/MAX(DataKernels!F$10:F$259),IF(ROWS(J$10:J343)&lt;=2*J$4,J$1+EnterData!$N$4*INDEX(DataKernels!F$10:F$259,ROW(J343)-J$4-(ROW(J$10)-1))/MAX(DataKernels!F$10:F$259),NA())),NA())</f>
        <v>#N/A</v>
      </c>
      <c r="K343" t="str" cm="1">
        <f t="array" ref="K343">IFERROR(IF(ROWS(K$10:K343) &lt;= J$4,DataForViolins!#REF!,IF(ROWS(K$10:K343) &lt;=2*J$4,INDEX(DataForViolins!F$10:F$259,ROW(K343)-J$4-(ROW(J$10)-1)),NA())),NA())</f>
        <v/>
      </c>
      <c r="L343" t="e" cm="1">
        <f t="array" ref="L343">IFERROR(IF(ROWS(L$10:L343) &lt;= L$4,L$1-EnterData!$N$4*DataKernels!#REF!/MAX(DataKernels!G$10:G$259),IF(ROWS(L$10:L343)&lt;=2*L$4,L$1+EnterData!$N$4*INDEX(DataKernels!G$10:G$259,ROW(L343)-L$4-(ROW(L$10)-1))/MAX(DataKernels!G$10:G$259),NA())),NA())</f>
        <v>#N/A</v>
      </c>
      <c r="M343" t="str" cm="1">
        <f t="array" ref="M343">IFERROR(IF(ROWS(M$10:M343) &lt;= L$4,DataForViolins!#REF!,IF(ROWS(M$10:M343) &lt;=2*L$4,INDEX(DataForViolins!G$10:G$259,ROW(M343)-L$4-(ROW(L$10)-1)),NA())),NA())</f>
        <v/>
      </c>
      <c r="N343" t="e" cm="1">
        <f t="array" ref="N343">IFERROR(IF(ROWS(N$10:N343) &lt;= N$4,N$1-EnterData!$N$4*DataKernels!#REF!/MAX(DataKernels!H$10:H$259),IF(ROWS(N$10:N343)&lt;=2*N$4,N$1+EnterData!$N$4*INDEX(DataKernels!H$10:H$259,ROW(N343)-N$4-(ROW(N$10)-1))/MAX(DataKernels!H$10:H$259),NA())),NA())</f>
        <v>#N/A</v>
      </c>
      <c r="O343" t="str" cm="1">
        <f t="array" ref="O343">IFERROR(IF(ROWS(O$10:O343) &lt;= N$4,DataForViolins!#REF!,IF(ROWS(O$10:O343) &lt;=2*N$4,INDEX(DataForViolins!H$10:H$259,ROW(O343)-N$4-(ROW(N$10)-1)),NA())),NA())</f>
        <v/>
      </c>
      <c r="P343" t="e" cm="1">
        <f t="array" ref="P343">IFERROR(IF(ROWS(P$10:P343) &lt;= P$4,P$1-EnterData!$N$4*DataKernels!#REF!/MAX(DataKernels!I$10:I$259),IF(ROWS(P$10:P343)&lt;=2*P$4,P$1+EnterData!$N$4*INDEX(DataKernels!I$10:I$259,ROW(P343)-P$4-(ROW(P$10)-1))/MAX(DataKernels!I$10:I$259),NA())),NA())</f>
        <v>#N/A</v>
      </c>
      <c r="Q343" t="str" cm="1">
        <f t="array" ref="Q343">IFERROR(IF(ROWS(Q$10:Q343) &lt;= P$4,DataForViolins!#REF!,IF(ROWS(Q$10:Q343) &lt;=2*P$4,INDEX(DataForViolins!I$10:I$259,ROW(Q343)-P$4-(ROW(P$10)-1)),NA())),NA())</f>
        <v/>
      </c>
      <c r="R343" t="e" cm="1">
        <f t="array" ref="R343">IFERROR(IF(ROWS(R$10:R343) &lt;= R$4,R$1-EnterData!$N$4*DataKernels!#REF!/MAX(DataKernels!J$10:J$259),IF(ROWS(R$10:R343)&lt;=2*R$4,R$1+EnterData!$N$4*INDEX(DataKernels!J$10:J$259,ROW(R343)-R$4-(ROW(R$10)-1))/MAX(DataKernels!J$10:J$259),NA())),NA())</f>
        <v>#N/A</v>
      </c>
      <c r="S343" t="str" cm="1">
        <f t="array" ref="S343">IFERROR(IF(ROWS(S$10:S343) &lt;= R$4,DataForViolins!#REF!,IF(ROWS(S$10:S343) &lt;=2*R$4,INDEX(DataForViolins!J$10:J$259,ROW(S343)-R$4-(ROW(R$10)-1)),NA())),NA())</f>
        <v/>
      </c>
      <c r="T343" t="e" cm="1">
        <f t="array" ref="T343">IFERROR(IF(ROWS(T$10:T343) &lt;= T$4,T$1-EnterData!$N$4*DataKernels!#REF!/MAX(DataKernels!K$10:K$259),IF(ROWS(T$10:T343)&lt;=2*T$4,T$1+EnterData!$N$4*INDEX(DataKernels!K$10:K$259,ROW(T343)-T$4-(ROW(T$10)-1))/MAX(DataKernels!K$10:K$259),NA())),NA())</f>
        <v>#N/A</v>
      </c>
      <c r="U343" t="str" cm="1">
        <f t="array" ref="U343">IFERROR(IF(ROWS(U$10:U343) &lt;= T$4,DataForViolins!#REF!,IF(ROWS(U$10:U343) &lt;=2*T$4,INDEX(DataForViolins!K$10:K$259,ROW(U343)-T$4-(ROW(T$10)-1)),NA())),NA())</f>
        <v/>
      </c>
    </row>
    <row r="344" spans="2:21" x14ac:dyDescent="0.25">
      <c r="B344" cm="1">
        <f t="array" ref="B344">IFERROR(IF(ROWS(B$10:B344) &lt;= B$4,B$1-EnterData!$N$4*DataKernels!#REF!/MAX(DataKernels!B$10:B$259),IF(ROWS(B$10:B344)&lt;=2*B$4,B$1+EnterData!$N$4*INDEX(DataKernels!B$10:B$259,ROW(B344)-B$4-(ROW(B$10)-1))/MAX(DataKernels!B$10:B$259),NA())),NA())</f>
        <v>1.1985529078988717</v>
      </c>
      <c r="C344" cm="1">
        <f t="array" ref="C344">IFERROR(IF(ROWS(C$10:C344) &lt;= B$4,DataForViolins!#REF!,IF(ROWS(C$10:C344) &lt;=2*B$4,INDEX(DataForViolins!B$10:B$259,ROW(C344)-B$4-(ROW(B$10)-1)),NA())),NA())</f>
        <v>131.19874271478614</v>
      </c>
      <c r="D344" cm="1">
        <f t="array" ref="D344">IFERROR(IF(ROWS(D$10:D344) &lt;= D$4,D$1-EnterData!$N$4*DataKernels!#REF!/MAX(DataKernels!C$10:C$259),IF(ROWS(D$10:D344)&lt;=2*D$4,D$1+EnterData!$N$4*INDEX(DataKernels!C$10:C$259,ROW(D344)-D$4-(ROW(D$10)-1))/MAX(DataKernels!C$10:C$259),NA())),NA())</f>
        <v>2.1089833780635989</v>
      </c>
      <c r="E344" cm="1">
        <f t="array" ref="E344">IFERROR(IF(ROWS(E$10:E344) &lt;= D$4,DataForViolins!#REF!,IF(ROWS(E$10:E344) &lt;=2*D$4,INDEX(DataForViolins!C$10:C$259,ROW(E344)-D$4-(ROW(D$10)-1)),NA())),NA())</f>
        <v>196.29393377298567</v>
      </c>
      <c r="F344" t="e" cm="1">
        <f t="array" ref="F344">IFERROR(IF(ROWS(F$10:F344) &lt;= F$4,F$1-EnterData!$N$4*DataKernels!#REF!/MAX(DataKernels!D$10:D$259),IF(ROWS(F$10:F344)&lt;=2*F$4,F$1+EnterData!$N$4*INDEX(DataKernels!D$10:D$259,ROW(F344)-F$4-(ROW(F$10)-1))/MAX(DataKernels!D$10:D$259),NA())),NA())</f>
        <v>#N/A</v>
      </c>
      <c r="G344" t="str" cm="1">
        <f t="array" ref="G344">IFERROR(IF(ROWS(G$10:G344) &lt;= F$4,DataForViolins!#REF!,IF(ROWS(G$10:G344) &lt;=2*F$4,INDEX(DataForViolins!D$10:D$259,ROW(G344)-F$4-(ROW(F$10)-1)),NA())),NA())</f>
        <v/>
      </c>
      <c r="H344" t="e" cm="1">
        <f t="array" ref="H344">IFERROR(IF(ROWS(H$10:H344) &lt;= H$4,H$1-EnterData!$N$4*DataKernels!#REF!/MAX(DataKernels!E$10:E$259),IF(ROWS(H$10:H344)&lt;=2*H$4,H$1+EnterData!$N$4*INDEX(DataKernels!E$10:E$259,ROW(H344)-H$4-(ROW(H$10)-1))/MAX(DataKernels!E$10:E$259),NA())),NA())</f>
        <v>#N/A</v>
      </c>
      <c r="I344" t="str" cm="1">
        <f t="array" ref="I344">IFERROR(IF(ROWS(I$10:I344) &lt;= H$4,DataForViolins!#REF!,IF(ROWS(I$10:I344) &lt;=2*H$4,INDEX(DataForViolins!E$10:E$259,ROW(I344)-H$4-(ROW(H$10)-1)),NA())),NA())</f>
        <v/>
      </c>
      <c r="J344" t="e" cm="1">
        <f t="array" ref="J344">IFERROR(IF(ROWS(J$10:J344) &lt;= J$4,J$1-EnterData!$N$4*DataKernels!#REF!/MAX(DataKernels!F$10:F$259),IF(ROWS(J$10:J344)&lt;=2*J$4,J$1+EnterData!$N$4*INDEX(DataKernels!F$10:F$259,ROW(J344)-J$4-(ROW(J$10)-1))/MAX(DataKernels!F$10:F$259),NA())),NA())</f>
        <v>#N/A</v>
      </c>
      <c r="K344" t="str" cm="1">
        <f t="array" ref="K344">IFERROR(IF(ROWS(K$10:K344) &lt;= J$4,DataForViolins!#REF!,IF(ROWS(K$10:K344) &lt;=2*J$4,INDEX(DataForViolins!F$10:F$259,ROW(K344)-J$4-(ROW(J$10)-1)),NA())),NA())</f>
        <v/>
      </c>
      <c r="L344" t="e" cm="1">
        <f t="array" ref="L344">IFERROR(IF(ROWS(L$10:L344) &lt;= L$4,L$1-EnterData!$N$4*DataKernels!#REF!/MAX(DataKernels!G$10:G$259),IF(ROWS(L$10:L344)&lt;=2*L$4,L$1+EnterData!$N$4*INDEX(DataKernels!G$10:G$259,ROW(L344)-L$4-(ROW(L$10)-1))/MAX(DataKernels!G$10:G$259),NA())),NA())</f>
        <v>#N/A</v>
      </c>
      <c r="M344" t="str" cm="1">
        <f t="array" ref="M344">IFERROR(IF(ROWS(M$10:M344) &lt;= L$4,DataForViolins!#REF!,IF(ROWS(M$10:M344) &lt;=2*L$4,INDEX(DataForViolins!G$10:G$259,ROW(M344)-L$4-(ROW(L$10)-1)),NA())),NA())</f>
        <v/>
      </c>
      <c r="N344" t="e" cm="1">
        <f t="array" ref="N344">IFERROR(IF(ROWS(N$10:N344) &lt;= N$4,N$1-EnterData!$N$4*DataKernels!#REF!/MAX(DataKernels!H$10:H$259),IF(ROWS(N$10:N344)&lt;=2*N$4,N$1+EnterData!$N$4*INDEX(DataKernels!H$10:H$259,ROW(N344)-N$4-(ROW(N$10)-1))/MAX(DataKernels!H$10:H$259),NA())),NA())</f>
        <v>#N/A</v>
      </c>
      <c r="O344" t="str" cm="1">
        <f t="array" ref="O344">IFERROR(IF(ROWS(O$10:O344) &lt;= N$4,DataForViolins!#REF!,IF(ROWS(O$10:O344) &lt;=2*N$4,INDEX(DataForViolins!H$10:H$259,ROW(O344)-N$4-(ROW(N$10)-1)),NA())),NA())</f>
        <v/>
      </c>
      <c r="P344" t="e" cm="1">
        <f t="array" ref="P344">IFERROR(IF(ROWS(P$10:P344) &lt;= P$4,P$1-EnterData!$N$4*DataKernels!#REF!/MAX(DataKernels!I$10:I$259),IF(ROWS(P$10:P344)&lt;=2*P$4,P$1+EnterData!$N$4*INDEX(DataKernels!I$10:I$259,ROW(P344)-P$4-(ROW(P$10)-1))/MAX(DataKernels!I$10:I$259),NA())),NA())</f>
        <v>#N/A</v>
      </c>
      <c r="Q344" t="str" cm="1">
        <f t="array" ref="Q344">IFERROR(IF(ROWS(Q$10:Q344) &lt;= P$4,DataForViolins!#REF!,IF(ROWS(Q$10:Q344) &lt;=2*P$4,INDEX(DataForViolins!I$10:I$259,ROW(Q344)-P$4-(ROW(P$10)-1)),NA())),NA())</f>
        <v/>
      </c>
      <c r="R344" t="e" cm="1">
        <f t="array" ref="R344">IFERROR(IF(ROWS(R$10:R344) &lt;= R$4,R$1-EnterData!$N$4*DataKernels!#REF!/MAX(DataKernels!J$10:J$259),IF(ROWS(R$10:R344)&lt;=2*R$4,R$1+EnterData!$N$4*INDEX(DataKernels!J$10:J$259,ROW(R344)-R$4-(ROW(R$10)-1))/MAX(DataKernels!J$10:J$259),NA())),NA())</f>
        <v>#N/A</v>
      </c>
      <c r="S344" t="str" cm="1">
        <f t="array" ref="S344">IFERROR(IF(ROWS(S$10:S344) &lt;= R$4,DataForViolins!#REF!,IF(ROWS(S$10:S344) &lt;=2*R$4,INDEX(DataForViolins!J$10:J$259,ROW(S344)-R$4-(ROW(R$10)-1)),NA())),NA())</f>
        <v/>
      </c>
      <c r="T344" t="e" cm="1">
        <f t="array" ref="T344">IFERROR(IF(ROWS(T$10:T344) &lt;= T$4,T$1-EnterData!$N$4*DataKernels!#REF!/MAX(DataKernels!K$10:K$259),IF(ROWS(T$10:T344)&lt;=2*T$4,T$1+EnterData!$N$4*INDEX(DataKernels!K$10:K$259,ROW(T344)-T$4-(ROW(T$10)-1))/MAX(DataKernels!K$10:K$259),NA())),NA())</f>
        <v>#N/A</v>
      </c>
      <c r="U344" t="str" cm="1">
        <f t="array" ref="U344">IFERROR(IF(ROWS(U$10:U344) &lt;= T$4,DataForViolins!#REF!,IF(ROWS(U$10:U344) &lt;=2*T$4,INDEX(DataForViolins!K$10:K$259,ROW(U344)-T$4-(ROW(T$10)-1)),NA())),NA())</f>
        <v/>
      </c>
    </row>
    <row r="345" spans="2:21" x14ac:dyDescent="0.25">
      <c r="B345" cm="1">
        <f t="array" ref="B345">IFERROR(IF(ROWS(B$10:B345) &lt;= B$4,B$1-EnterData!$N$4*DataKernels!#REF!/MAX(DataKernels!B$10:B$259),IF(ROWS(B$10:B345)&lt;=2*B$4,B$1+EnterData!$N$4*INDEX(DataKernels!B$10:B$259,ROW(B345)-B$4-(ROW(B$10)-1))/MAX(DataKernels!B$10:B$259),NA())),NA())</f>
        <v>1.2042820310309383</v>
      </c>
      <c r="C345" cm="1">
        <f t="array" ref="C345">IFERROR(IF(ROWS(C$10:C345) &lt;= B$4,DataForViolins!#REF!,IF(ROWS(C$10:C345) &lt;=2*B$4,INDEX(DataForViolins!B$10:B$259,ROW(C345)-B$4-(ROW(B$10)-1)),NA())),NA())</f>
        <v>131.82231302378128</v>
      </c>
      <c r="D345" cm="1">
        <f t="array" ref="D345">IFERROR(IF(ROWS(D$10:D345) &lt;= D$4,D$1-EnterData!$N$4*DataKernels!#REF!/MAX(DataKernels!C$10:C$259),IF(ROWS(D$10:D345)&lt;=2*D$4,D$1+EnterData!$N$4*INDEX(DataKernels!C$10:C$259,ROW(D345)-D$4-(ROW(D$10)-1))/MAX(DataKernels!C$10:C$259),NA())),NA())</f>
        <v>2.1130258824663475</v>
      </c>
      <c r="E345" cm="1">
        <f t="array" ref="E345">IFERROR(IF(ROWS(E$10:E345) &lt;= D$4,DataForViolins!#REF!,IF(ROWS(E$10:E345) &lt;=2*D$4,INDEX(DataForViolins!C$10:C$259,ROW(E345)-D$4-(ROW(D$10)-1)),NA())),NA())</f>
        <v>196.81754034649222</v>
      </c>
      <c r="F345" t="e" cm="1">
        <f t="array" ref="F345">IFERROR(IF(ROWS(F$10:F345) &lt;= F$4,F$1-EnterData!$N$4*DataKernels!#REF!/MAX(DataKernels!D$10:D$259),IF(ROWS(F$10:F345)&lt;=2*F$4,F$1+EnterData!$N$4*INDEX(DataKernels!D$10:D$259,ROW(F345)-F$4-(ROW(F$10)-1))/MAX(DataKernels!D$10:D$259),NA())),NA())</f>
        <v>#N/A</v>
      </c>
      <c r="G345" t="str" cm="1">
        <f t="array" ref="G345">IFERROR(IF(ROWS(G$10:G345) &lt;= F$4,DataForViolins!#REF!,IF(ROWS(G$10:G345) &lt;=2*F$4,INDEX(DataForViolins!D$10:D$259,ROW(G345)-F$4-(ROW(F$10)-1)),NA())),NA())</f>
        <v/>
      </c>
      <c r="H345" t="e" cm="1">
        <f t="array" ref="H345">IFERROR(IF(ROWS(H$10:H345) &lt;= H$4,H$1-EnterData!$N$4*DataKernels!#REF!/MAX(DataKernels!E$10:E$259),IF(ROWS(H$10:H345)&lt;=2*H$4,H$1+EnterData!$N$4*INDEX(DataKernels!E$10:E$259,ROW(H345)-H$4-(ROW(H$10)-1))/MAX(DataKernels!E$10:E$259),NA())),NA())</f>
        <v>#N/A</v>
      </c>
      <c r="I345" t="str" cm="1">
        <f t="array" ref="I345">IFERROR(IF(ROWS(I$10:I345) &lt;= H$4,DataForViolins!#REF!,IF(ROWS(I$10:I345) &lt;=2*H$4,INDEX(DataForViolins!E$10:E$259,ROW(I345)-H$4-(ROW(H$10)-1)),NA())),NA())</f>
        <v/>
      </c>
      <c r="J345" t="e" cm="1">
        <f t="array" ref="J345">IFERROR(IF(ROWS(J$10:J345) &lt;= J$4,J$1-EnterData!$N$4*DataKernels!#REF!/MAX(DataKernels!F$10:F$259),IF(ROWS(J$10:J345)&lt;=2*J$4,J$1+EnterData!$N$4*INDEX(DataKernels!F$10:F$259,ROW(J345)-J$4-(ROW(J$10)-1))/MAX(DataKernels!F$10:F$259),NA())),NA())</f>
        <v>#N/A</v>
      </c>
      <c r="K345" t="str" cm="1">
        <f t="array" ref="K345">IFERROR(IF(ROWS(K$10:K345) &lt;= J$4,DataForViolins!#REF!,IF(ROWS(K$10:K345) &lt;=2*J$4,INDEX(DataForViolins!F$10:F$259,ROW(K345)-J$4-(ROW(J$10)-1)),NA())),NA())</f>
        <v/>
      </c>
      <c r="L345" t="e" cm="1">
        <f t="array" ref="L345">IFERROR(IF(ROWS(L$10:L345) &lt;= L$4,L$1-EnterData!$N$4*DataKernels!#REF!/MAX(DataKernels!G$10:G$259),IF(ROWS(L$10:L345)&lt;=2*L$4,L$1+EnterData!$N$4*INDEX(DataKernels!G$10:G$259,ROW(L345)-L$4-(ROW(L$10)-1))/MAX(DataKernels!G$10:G$259),NA())),NA())</f>
        <v>#N/A</v>
      </c>
      <c r="M345" t="str" cm="1">
        <f t="array" ref="M345">IFERROR(IF(ROWS(M$10:M345) &lt;= L$4,DataForViolins!#REF!,IF(ROWS(M$10:M345) &lt;=2*L$4,INDEX(DataForViolins!G$10:G$259,ROW(M345)-L$4-(ROW(L$10)-1)),NA())),NA())</f>
        <v/>
      </c>
      <c r="N345" t="e" cm="1">
        <f t="array" ref="N345">IFERROR(IF(ROWS(N$10:N345) &lt;= N$4,N$1-EnterData!$N$4*DataKernels!#REF!/MAX(DataKernels!H$10:H$259),IF(ROWS(N$10:N345)&lt;=2*N$4,N$1+EnterData!$N$4*INDEX(DataKernels!H$10:H$259,ROW(N345)-N$4-(ROW(N$10)-1))/MAX(DataKernels!H$10:H$259),NA())),NA())</f>
        <v>#N/A</v>
      </c>
      <c r="O345" t="str" cm="1">
        <f t="array" ref="O345">IFERROR(IF(ROWS(O$10:O345) &lt;= N$4,DataForViolins!#REF!,IF(ROWS(O$10:O345) &lt;=2*N$4,INDEX(DataForViolins!H$10:H$259,ROW(O345)-N$4-(ROW(N$10)-1)),NA())),NA())</f>
        <v/>
      </c>
      <c r="P345" t="e" cm="1">
        <f t="array" ref="P345">IFERROR(IF(ROWS(P$10:P345) &lt;= P$4,P$1-EnterData!$N$4*DataKernels!#REF!/MAX(DataKernels!I$10:I$259),IF(ROWS(P$10:P345)&lt;=2*P$4,P$1+EnterData!$N$4*INDEX(DataKernels!I$10:I$259,ROW(P345)-P$4-(ROW(P$10)-1))/MAX(DataKernels!I$10:I$259),NA())),NA())</f>
        <v>#N/A</v>
      </c>
      <c r="Q345" t="str" cm="1">
        <f t="array" ref="Q345">IFERROR(IF(ROWS(Q$10:Q345) &lt;= P$4,DataForViolins!#REF!,IF(ROWS(Q$10:Q345) &lt;=2*P$4,INDEX(DataForViolins!I$10:I$259,ROW(Q345)-P$4-(ROW(P$10)-1)),NA())),NA())</f>
        <v/>
      </c>
      <c r="R345" t="e" cm="1">
        <f t="array" ref="R345">IFERROR(IF(ROWS(R$10:R345) &lt;= R$4,R$1-EnterData!$N$4*DataKernels!#REF!/MAX(DataKernels!J$10:J$259),IF(ROWS(R$10:R345)&lt;=2*R$4,R$1+EnterData!$N$4*INDEX(DataKernels!J$10:J$259,ROW(R345)-R$4-(ROW(R$10)-1))/MAX(DataKernels!J$10:J$259),NA())),NA())</f>
        <v>#N/A</v>
      </c>
      <c r="S345" t="str" cm="1">
        <f t="array" ref="S345">IFERROR(IF(ROWS(S$10:S345) &lt;= R$4,DataForViolins!#REF!,IF(ROWS(S$10:S345) &lt;=2*R$4,INDEX(DataForViolins!J$10:J$259,ROW(S345)-R$4-(ROW(R$10)-1)),NA())),NA())</f>
        <v/>
      </c>
      <c r="T345" t="e" cm="1">
        <f t="array" ref="T345">IFERROR(IF(ROWS(T$10:T345) &lt;= T$4,T$1-EnterData!$N$4*DataKernels!#REF!/MAX(DataKernels!K$10:K$259),IF(ROWS(T$10:T345)&lt;=2*T$4,T$1+EnterData!$N$4*INDEX(DataKernels!K$10:K$259,ROW(T345)-T$4-(ROW(T$10)-1))/MAX(DataKernels!K$10:K$259),NA())),NA())</f>
        <v>#N/A</v>
      </c>
      <c r="U345" t="str" cm="1">
        <f t="array" ref="U345">IFERROR(IF(ROWS(U$10:U345) &lt;= T$4,DataForViolins!#REF!,IF(ROWS(U$10:U345) &lt;=2*T$4,INDEX(DataForViolins!K$10:K$259,ROW(U345)-T$4-(ROW(T$10)-1)),NA())),NA())</f>
        <v/>
      </c>
    </row>
    <row r="346" spans="2:21" x14ac:dyDescent="0.25">
      <c r="B346" cm="1">
        <f t="array" ref="B346">IFERROR(IF(ROWS(B$10:B346) &lt;= B$4,B$1-EnterData!$N$4*DataKernels!#REF!/MAX(DataKernels!B$10:B$259),IF(ROWS(B$10:B346)&lt;=2*B$4,B$1+EnterData!$N$4*INDEX(DataKernels!B$10:B$259,ROW(B346)-B$4-(ROW(B$10)-1))/MAX(DataKernels!B$10:B$259),NA())),NA())</f>
        <v>1.2100255977541701</v>
      </c>
      <c r="C346" cm="1">
        <f t="array" ref="C346">IFERROR(IF(ROWS(C$10:C346) &lt;= B$4,DataForViolins!#REF!,IF(ROWS(C$10:C346) &lt;=2*B$4,INDEX(DataForViolins!B$10:B$259,ROW(C346)-B$4-(ROW(B$10)-1)),NA())),NA())</f>
        <v>132.44588333277642</v>
      </c>
      <c r="D346" cm="1">
        <f t="array" ref="D346">IFERROR(IF(ROWS(D$10:D346) &lt;= D$4,D$1-EnterData!$N$4*DataKernels!#REF!/MAX(DataKernels!C$10:C$259),IF(ROWS(D$10:D346)&lt;=2*D$4,D$1+EnterData!$N$4*INDEX(DataKernels!C$10:C$259,ROW(D346)-D$4-(ROW(D$10)-1))/MAX(DataKernels!C$10:C$259),NA())),NA())</f>
        <v>2.1173688996799269</v>
      </c>
      <c r="E346" cm="1">
        <f t="array" ref="E346">IFERROR(IF(ROWS(E$10:E346) &lt;= D$4,DataForViolins!#REF!,IF(ROWS(E$10:E346) &lt;=2*D$4,INDEX(DataForViolins!C$10:C$259,ROW(E346)-D$4-(ROW(D$10)-1)),NA())),NA())</f>
        <v>197.34114691999878</v>
      </c>
      <c r="F346" t="e" cm="1">
        <f t="array" ref="F346">IFERROR(IF(ROWS(F$10:F346) &lt;= F$4,F$1-EnterData!$N$4*DataKernels!#REF!/MAX(DataKernels!D$10:D$259),IF(ROWS(F$10:F346)&lt;=2*F$4,F$1+EnterData!$N$4*INDEX(DataKernels!D$10:D$259,ROW(F346)-F$4-(ROW(F$10)-1))/MAX(DataKernels!D$10:D$259),NA())),NA())</f>
        <v>#N/A</v>
      </c>
      <c r="G346" t="str" cm="1">
        <f t="array" ref="G346">IFERROR(IF(ROWS(G$10:G346) &lt;= F$4,DataForViolins!#REF!,IF(ROWS(G$10:G346) &lt;=2*F$4,INDEX(DataForViolins!D$10:D$259,ROW(G346)-F$4-(ROW(F$10)-1)),NA())),NA())</f>
        <v/>
      </c>
      <c r="H346" t="e" cm="1">
        <f t="array" ref="H346">IFERROR(IF(ROWS(H$10:H346) &lt;= H$4,H$1-EnterData!$N$4*DataKernels!#REF!/MAX(DataKernels!E$10:E$259),IF(ROWS(H$10:H346)&lt;=2*H$4,H$1+EnterData!$N$4*INDEX(DataKernels!E$10:E$259,ROW(H346)-H$4-(ROW(H$10)-1))/MAX(DataKernels!E$10:E$259),NA())),NA())</f>
        <v>#N/A</v>
      </c>
      <c r="I346" t="str" cm="1">
        <f t="array" ref="I346">IFERROR(IF(ROWS(I$10:I346) &lt;= H$4,DataForViolins!#REF!,IF(ROWS(I$10:I346) &lt;=2*H$4,INDEX(DataForViolins!E$10:E$259,ROW(I346)-H$4-(ROW(H$10)-1)),NA())),NA())</f>
        <v/>
      </c>
      <c r="J346" t="e" cm="1">
        <f t="array" ref="J346">IFERROR(IF(ROWS(J$10:J346) &lt;= J$4,J$1-EnterData!$N$4*DataKernels!#REF!/MAX(DataKernels!F$10:F$259),IF(ROWS(J$10:J346)&lt;=2*J$4,J$1+EnterData!$N$4*INDEX(DataKernels!F$10:F$259,ROW(J346)-J$4-(ROW(J$10)-1))/MAX(DataKernels!F$10:F$259),NA())),NA())</f>
        <v>#N/A</v>
      </c>
      <c r="K346" t="str" cm="1">
        <f t="array" ref="K346">IFERROR(IF(ROWS(K$10:K346) &lt;= J$4,DataForViolins!#REF!,IF(ROWS(K$10:K346) &lt;=2*J$4,INDEX(DataForViolins!F$10:F$259,ROW(K346)-J$4-(ROW(J$10)-1)),NA())),NA())</f>
        <v/>
      </c>
      <c r="L346" t="e" cm="1">
        <f t="array" ref="L346">IFERROR(IF(ROWS(L$10:L346) &lt;= L$4,L$1-EnterData!$N$4*DataKernels!#REF!/MAX(DataKernels!G$10:G$259),IF(ROWS(L$10:L346)&lt;=2*L$4,L$1+EnterData!$N$4*INDEX(DataKernels!G$10:G$259,ROW(L346)-L$4-(ROW(L$10)-1))/MAX(DataKernels!G$10:G$259),NA())),NA())</f>
        <v>#N/A</v>
      </c>
      <c r="M346" t="str" cm="1">
        <f t="array" ref="M346">IFERROR(IF(ROWS(M$10:M346) &lt;= L$4,DataForViolins!#REF!,IF(ROWS(M$10:M346) &lt;=2*L$4,INDEX(DataForViolins!G$10:G$259,ROW(M346)-L$4-(ROW(L$10)-1)),NA())),NA())</f>
        <v/>
      </c>
      <c r="N346" t="e" cm="1">
        <f t="array" ref="N346">IFERROR(IF(ROWS(N$10:N346) &lt;= N$4,N$1-EnterData!$N$4*DataKernels!#REF!/MAX(DataKernels!H$10:H$259),IF(ROWS(N$10:N346)&lt;=2*N$4,N$1+EnterData!$N$4*INDEX(DataKernels!H$10:H$259,ROW(N346)-N$4-(ROW(N$10)-1))/MAX(DataKernels!H$10:H$259),NA())),NA())</f>
        <v>#N/A</v>
      </c>
      <c r="O346" t="str" cm="1">
        <f t="array" ref="O346">IFERROR(IF(ROWS(O$10:O346) &lt;= N$4,DataForViolins!#REF!,IF(ROWS(O$10:O346) &lt;=2*N$4,INDEX(DataForViolins!H$10:H$259,ROW(O346)-N$4-(ROW(N$10)-1)),NA())),NA())</f>
        <v/>
      </c>
      <c r="P346" t="e" cm="1">
        <f t="array" ref="P346">IFERROR(IF(ROWS(P$10:P346) &lt;= P$4,P$1-EnterData!$N$4*DataKernels!#REF!/MAX(DataKernels!I$10:I$259),IF(ROWS(P$10:P346)&lt;=2*P$4,P$1+EnterData!$N$4*INDEX(DataKernels!I$10:I$259,ROW(P346)-P$4-(ROW(P$10)-1))/MAX(DataKernels!I$10:I$259),NA())),NA())</f>
        <v>#N/A</v>
      </c>
      <c r="Q346" t="str" cm="1">
        <f t="array" ref="Q346">IFERROR(IF(ROWS(Q$10:Q346) &lt;= P$4,DataForViolins!#REF!,IF(ROWS(Q$10:Q346) &lt;=2*P$4,INDEX(DataForViolins!I$10:I$259,ROW(Q346)-P$4-(ROW(P$10)-1)),NA())),NA())</f>
        <v/>
      </c>
      <c r="R346" t="e" cm="1">
        <f t="array" ref="R346">IFERROR(IF(ROWS(R$10:R346) &lt;= R$4,R$1-EnterData!$N$4*DataKernels!#REF!/MAX(DataKernels!J$10:J$259),IF(ROWS(R$10:R346)&lt;=2*R$4,R$1+EnterData!$N$4*INDEX(DataKernels!J$10:J$259,ROW(R346)-R$4-(ROW(R$10)-1))/MAX(DataKernels!J$10:J$259),NA())),NA())</f>
        <v>#N/A</v>
      </c>
      <c r="S346" t="str" cm="1">
        <f t="array" ref="S346">IFERROR(IF(ROWS(S$10:S346) &lt;= R$4,DataForViolins!#REF!,IF(ROWS(S$10:S346) &lt;=2*R$4,INDEX(DataForViolins!J$10:J$259,ROW(S346)-R$4-(ROW(R$10)-1)),NA())),NA())</f>
        <v/>
      </c>
      <c r="T346" t="e" cm="1">
        <f t="array" ref="T346">IFERROR(IF(ROWS(T$10:T346) &lt;= T$4,T$1-EnterData!$N$4*DataKernels!#REF!/MAX(DataKernels!K$10:K$259),IF(ROWS(T$10:T346)&lt;=2*T$4,T$1+EnterData!$N$4*INDEX(DataKernels!K$10:K$259,ROW(T346)-T$4-(ROW(T$10)-1))/MAX(DataKernels!K$10:K$259),NA())),NA())</f>
        <v>#N/A</v>
      </c>
      <c r="U346" t="str" cm="1">
        <f t="array" ref="U346">IFERROR(IF(ROWS(U$10:U346) &lt;= T$4,DataForViolins!#REF!,IF(ROWS(U$10:U346) &lt;=2*T$4,INDEX(DataForViolins!K$10:K$259,ROW(U346)-T$4-(ROW(T$10)-1)),NA())),NA())</f>
        <v/>
      </c>
    </row>
    <row r="347" spans="2:21" x14ac:dyDescent="0.25">
      <c r="B347" cm="1">
        <f t="array" ref="B347">IFERROR(IF(ROWS(B$10:B347) &lt;= B$4,B$1-EnterData!$N$4*DataKernels!#REF!/MAX(DataKernels!B$10:B$259),IF(ROWS(B$10:B347)&lt;=2*B$4,B$1+EnterData!$N$4*INDEX(DataKernels!B$10:B$259,ROW(B347)-B$4-(ROW(B$10)-1))/MAX(DataKernels!B$10:B$259),NA())),NA())</f>
        <v>1.2157634560244042</v>
      </c>
      <c r="C347" cm="1">
        <f t="array" ref="C347">IFERROR(IF(ROWS(C$10:C347) &lt;= B$4,DataForViolins!#REF!,IF(ROWS(C$10:C347) &lt;=2*B$4,INDEX(DataForViolins!B$10:B$259,ROW(C347)-B$4-(ROW(B$10)-1)),NA())),NA())</f>
        <v>133.06945364177156</v>
      </c>
      <c r="D347" cm="1">
        <f t="array" ref="D347">IFERROR(IF(ROWS(D$10:D347) &lt;= D$4,D$1-EnterData!$N$4*DataKernels!#REF!/MAX(DataKernels!C$10:C$259),IF(ROWS(D$10:D347)&lt;=2*D$4,D$1+EnterData!$N$4*INDEX(DataKernels!C$10:C$259,ROW(D347)-D$4-(ROW(D$10)-1))/MAX(DataKernels!C$10:C$259),NA())),NA())</f>
        <v>2.1220136712482018</v>
      </c>
      <c r="E347" cm="1">
        <f t="array" ref="E347">IFERROR(IF(ROWS(E$10:E347) &lt;= D$4,DataForViolins!#REF!,IF(ROWS(E$10:E347) &lt;=2*D$4,INDEX(DataForViolins!C$10:C$259,ROW(E347)-D$4-(ROW(D$10)-1)),NA())),NA())</f>
        <v>197.86475349350533</v>
      </c>
      <c r="F347" t="e" cm="1">
        <f t="array" ref="F347">IFERROR(IF(ROWS(F$10:F347) &lt;= F$4,F$1-EnterData!$N$4*DataKernels!#REF!/MAX(DataKernels!D$10:D$259),IF(ROWS(F$10:F347)&lt;=2*F$4,F$1+EnterData!$N$4*INDEX(DataKernels!D$10:D$259,ROW(F347)-F$4-(ROW(F$10)-1))/MAX(DataKernels!D$10:D$259),NA())),NA())</f>
        <v>#N/A</v>
      </c>
      <c r="G347" t="str" cm="1">
        <f t="array" ref="G347">IFERROR(IF(ROWS(G$10:G347) &lt;= F$4,DataForViolins!#REF!,IF(ROWS(G$10:G347) &lt;=2*F$4,INDEX(DataForViolins!D$10:D$259,ROW(G347)-F$4-(ROW(F$10)-1)),NA())),NA())</f>
        <v/>
      </c>
      <c r="H347" t="e" cm="1">
        <f t="array" ref="H347">IFERROR(IF(ROWS(H$10:H347) &lt;= H$4,H$1-EnterData!$N$4*DataKernels!#REF!/MAX(DataKernels!E$10:E$259),IF(ROWS(H$10:H347)&lt;=2*H$4,H$1+EnterData!$N$4*INDEX(DataKernels!E$10:E$259,ROW(H347)-H$4-(ROW(H$10)-1))/MAX(DataKernels!E$10:E$259),NA())),NA())</f>
        <v>#N/A</v>
      </c>
      <c r="I347" t="str" cm="1">
        <f t="array" ref="I347">IFERROR(IF(ROWS(I$10:I347) &lt;= H$4,DataForViolins!#REF!,IF(ROWS(I$10:I347) &lt;=2*H$4,INDEX(DataForViolins!E$10:E$259,ROW(I347)-H$4-(ROW(H$10)-1)),NA())),NA())</f>
        <v/>
      </c>
      <c r="J347" t="e" cm="1">
        <f t="array" ref="J347">IFERROR(IF(ROWS(J$10:J347) &lt;= J$4,J$1-EnterData!$N$4*DataKernels!#REF!/MAX(DataKernels!F$10:F$259),IF(ROWS(J$10:J347)&lt;=2*J$4,J$1+EnterData!$N$4*INDEX(DataKernels!F$10:F$259,ROW(J347)-J$4-(ROW(J$10)-1))/MAX(DataKernels!F$10:F$259),NA())),NA())</f>
        <v>#N/A</v>
      </c>
      <c r="K347" t="str" cm="1">
        <f t="array" ref="K347">IFERROR(IF(ROWS(K$10:K347) &lt;= J$4,DataForViolins!#REF!,IF(ROWS(K$10:K347) &lt;=2*J$4,INDEX(DataForViolins!F$10:F$259,ROW(K347)-J$4-(ROW(J$10)-1)),NA())),NA())</f>
        <v/>
      </c>
      <c r="L347" t="e" cm="1">
        <f t="array" ref="L347">IFERROR(IF(ROWS(L$10:L347) &lt;= L$4,L$1-EnterData!$N$4*DataKernels!#REF!/MAX(DataKernels!G$10:G$259),IF(ROWS(L$10:L347)&lt;=2*L$4,L$1+EnterData!$N$4*INDEX(DataKernels!G$10:G$259,ROW(L347)-L$4-(ROW(L$10)-1))/MAX(DataKernels!G$10:G$259),NA())),NA())</f>
        <v>#N/A</v>
      </c>
      <c r="M347" t="str" cm="1">
        <f t="array" ref="M347">IFERROR(IF(ROWS(M$10:M347) &lt;= L$4,DataForViolins!#REF!,IF(ROWS(M$10:M347) &lt;=2*L$4,INDEX(DataForViolins!G$10:G$259,ROW(M347)-L$4-(ROW(L$10)-1)),NA())),NA())</f>
        <v/>
      </c>
      <c r="N347" t="e" cm="1">
        <f t="array" ref="N347">IFERROR(IF(ROWS(N$10:N347) &lt;= N$4,N$1-EnterData!$N$4*DataKernels!#REF!/MAX(DataKernels!H$10:H$259),IF(ROWS(N$10:N347)&lt;=2*N$4,N$1+EnterData!$N$4*INDEX(DataKernels!H$10:H$259,ROW(N347)-N$4-(ROW(N$10)-1))/MAX(DataKernels!H$10:H$259),NA())),NA())</f>
        <v>#N/A</v>
      </c>
      <c r="O347" t="str" cm="1">
        <f t="array" ref="O347">IFERROR(IF(ROWS(O$10:O347) &lt;= N$4,DataForViolins!#REF!,IF(ROWS(O$10:O347) &lt;=2*N$4,INDEX(DataForViolins!H$10:H$259,ROW(O347)-N$4-(ROW(N$10)-1)),NA())),NA())</f>
        <v/>
      </c>
      <c r="P347" t="e" cm="1">
        <f t="array" ref="P347">IFERROR(IF(ROWS(P$10:P347) &lt;= P$4,P$1-EnterData!$N$4*DataKernels!#REF!/MAX(DataKernels!I$10:I$259),IF(ROWS(P$10:P347)&lt;=2*P$4,P$1+EnterData!$N$4*INDEX(DataKernels!I$10:I$259,ROW(P347)-P$4-(ROW(P$10)-1))/MAX(DataKernels!I$10:I$259),NA())),NA())</f>
        <v>#N/A</v>
      </c>
      <c r="Q347" t="str" cm="1">
        <f t="array" ref="Q347">IFERROR(IF(ROWS(Q$10:Q347) &lt;= P$4,DataForViolins!#REF!,IF(ROWS(Q$10:Q347) &lt;=2*P$4,INDEX(DataForViolins!I$10:I$259,ROW(Q347)-P$4-(ROW(P$10)-1)),NA())),NA())</f>
        <v/>
      </c>
      <c r="R347" t="e" cm="1">
        <f t="array" ref="R347">IFERROR(IF(ROWS(R$10:R347) &lt;= R$4,R$1-EnterData!$N$4*DataKernels!#REF!/MAX(DataKernels!J$10:J$259),IF(ROWS(R$10:R347)&lt;=2*R$4,R$1+EnterData!$N$4*INDEX(DataKernels!J$10:J$259,ROW(R347)-R$4-(ROW(R$10)-1))/MAX(DataKernels!J$10:J$259),NA())),NA())</f>
        <v>#N/A</v>
      </c>
      <c r="S347" t="str" cm="1">
        <f t="array" ref="S347">IFERROR(IF(ROWS(S$10:S347) &lt;= R$4,DataForViolins!#REF!,IF(ROWS(S$10:S347) &lt;=2*R$4,INDEX(DataForViolins!J$10:J$259,ROW(S347)-R$4-(ROW(R$10)-1)),NA())),NA())</f>
        <v/>
      </c>
      <c r="T347" t="e" cm="1">
        <f t="array" ref="T347">IFERROR(IF(ROWS(T$10:T347) &lt;= T$4,T$1-EnterData!$N$4*DataKernels!#REF!/MAX(DataKernels!K$10:K$259),IF(ROWS(T$10:T347)&lt;=2*T$4,T$1+EnterData!$N$4*INDEX(DataKernels!K$10:K$259,ROW(T347)-T$4-(ROW(T$10)-1))/MAX(DataKernels!K$10:K$259),NA())),NA())</f>
        <v>#N/A</v>
      </c>
      <c r="U347" t="str" cm="1">
        <f t="array" ref="U347">IFERROR(IF(ROWS(U$10:U347) &lt;= T$4,DataForViolins!#REF!,IF(ROWS(U$10:U347) &lt;=2*T$4,INDEX(DataForViolins!K$10:K$259,ROW(U347)-T$4-(ROW(T$10)-1)),NA())),NA())</f>
        <v/>
      </c>
    </row>
    <row r="348" spans="2:21" x14ac:dyDescent="0.25">
      <c r="B348" cm="1">
        <f t="array" ref="B348">IFERROR(IF(ROWS(B$10:B348) &lt;= B$4,B$1-EnterData!$N$4*DataKernels!#REF!/MAX(DataKernels!B$10:B$259),IF(ROWS(B$10:B348)&lt;=2*B$4,B$1+EnterData!$N$4*INDEX(DataKernels!B$10:B$259,ROW(B348)-B$4-(ROW(B$10)-1))/MAX(DataKernels!B$10:B$259),NA())),NA())</f>
        <v>1.2214754098592675</v>
      </c>
      <c r="C348" cm="1">
        <f t="array" ref="C348">IFERROR(IF(ROWS(C$10:C348) &lt;= B$4,DataForViolins!#REF!,IF(ROWS(C$10:C348) &lt;=2*B$4,INDEX(DataForViolins!B$10:B$259,ROW(C348)-B$4-(ROW(B$10)-1)),NA())),NA())</f>
        <v>133.6930239507667</v>
      </c>
      <c r="D348" cm="1">
        <f t="array" ref="D348">IFERROR(IF(ROWS(D$10:D348) &lt;= D$4,D$1-EnterData!$N$4*DataKernels!#REF!/MAX(DataKernels!C$10:C$259),IF(ROWS(D$10:D348)&lt;=2*D$4,D$1+EnterData!$N$4*INDEX(DataKernels!C$10:C$259,ROW(D348)-D$4-(ROW(D$10)-1))/MAX(DataKernels!C$10:C$259),NA())),NA())</f>
        <v>2.1269590041986706</v>
      </c>
      <c r="E348" cm="1">
        <f t="array" ref="E348">IFERROR(IF(ROWS(E$10:E348) &lt;= D$4,DataForViolins!#REF!,IF(ROWS(E$10:E348) &lt;=2*D$4,INDEX(DataForViolins!C$10:C$259,ROW(E348)-D$4-(ROW(D$10)-1)),NA())),NA())</f>
        <v>198.38836006701189</v>
      </c>
      <c r="F348" t="e" cm="1">
        <f t="array" ref="F348">IFERROR(IF(ROWS(F$10:F348) &lt;= F$4,F$1-EnterData!$N$4*DataKernels!#REF!/MAX(DataKernels!D$10:D$259),IF(ROWS(F$10:F348)&lt;=2*F$4,F$1+EnterData!$N$4*INDEX(DataKernels!D$10:D$259,ROW(F348)-F$4-(ROW(F$10)-1))/MAX(DataKernels!D$10:D$259),NA())),NA())</f>
        <v>#N/A</v>
      </c>
      <c r="G348" t="str" cm="1">
        <f t="array" ref="G348">IFERROR(IF(ROWS(G$10:G348) &lt;= F$4,DataForViolins!#REF!,IF(ROWS(G$10:G348) &lt;=2*F$4,INDEX(DataForViolins!D$10:D$259,ROW(G348)-F$4-(ROW(F$10)-1)),NA())),NA())</f>
        <v/>
      </c>
      <c r="H348" t="e" cm="1">
        <f t="array" ref="H348">IFERROR(IF(ROWS(H$10:H348) &lt;= H$4,H$1-EnterData!$N$4*DataKernels!#REF!/MAX(DataKernels!E$10:E$259),IF(ROWS(H$10:H348)&lt;=2*H$4,H$1+EnterData!$N$4*INDEX(DataKernels!E$10:E$259,ROW(H348)-H$4-(ROW(H$10)-1))/MAX(DataKernels!E$10:E$259),NA())),NA())</f>
        <v>#N/A</v>
      </c>
      <c r="I348" t="str" cm="1">
        <f t="array" ref="I348">IFERROR(IF(ROWS(I$10:I348) &lt;= H$4,DataForViolins!#REF!,IF(ROWS(I$10:I348) &lt;=2*H$4,INDEX(DataForViolins!E$10:E$259,ROW(I348)-H$4-(ROW(H$10)-1)),NA())),NA())</f>
        <v/>
      </c>
      <c r="J348" t="e" cm="1">
        <f t="array" ref="J348">IFERROR(IF(ROWS(J$10:J348) &lt;= J$4,J$1-EnterData!$N$4*DataKernels!#REF!/MAX(DataKernels!F$10:F$259),IF(ROWS(J$10:J348)&lt;=2*J$4,J$1+EnterData!$N$4*INDEX(DataKernels!F$10:F$259,ROW(J348)-J$4-(ROW(J$10)-1))/MAX(DataKernels!F$10:F$259),NA())),NA())</f>
        <v>#N/A</v>
      </c>
      <c r="K348" t="str" cm="1">
        <f t="array" ref="K348">IFERROR(IF(ROWS(K$10:K348) &lt;= J$4,DataForViolins!#REF!,IF(ROWS(K$10:K348) &lt;=2*J$4,INDEX(DataForViolins!F$10:F$259,ROW(K348)-J$4-(ROW(J$10)-1)),NA())),NA())</f>
        <v/>
      </c>
      <c r="L348" t="e" cm="1">
        <f t="array" ref="L348">IFERROR(IF(ROWS(L$10:L348) &lt;= L$4,L$1-EnterData!$N$4*DataKernels!#REF!/MAX(DataKernels!G$10:G$259),IF(ROWS(L$10:L348)&lt;=2*L$4,L$1+EnterData!$N$4*INDEX(DataKernels!G$10:G$259,ROW(L348)-L$4-(ROW(L$10)-1))/MAX(DataKernels!G$10:G$259),NA())),NA())</f>
        <v>#N/A</v>
      </c>
      <c r="M348" t="str" cm="1">
        <f t="array" ref="M348">IFERROR(IF(ROWS(M$10:M348) &lt;= L$4,DataForViolins!#REF!,IF(ROWS(M$10:M348) &lt;=2*L$4,INDEX(DataForViolins!G$10:G$259,ROW(M348)-L$4-(ROW(L$10)-1)),NA())),NA())</f>
        <v/>
      </c>
      <c r="N348" t="e" cm="1">
        <f t="array" ref="N348">IFERROR(IF(ROWS(N$10:N348) &lt;= N$4,N$1-EnterData!$N$4*DataKernels!#REF!/MAX(DataKernels!H$10:H$259),IF(ROWS(N$10:N348)&lt;=2*N$4,N$1+EnterData!$N$4*INDEX(DataKernels!H$10:H$259,ROW(N348)-N$4-(ROW(N$10)-1))/MAX(DataKernels!H$10:H$259),NA())),NA())</f>
        <v>#N/A</v>
      </c>
      <c r="O348" t="str" cm="1">
        <f t="array" ref="O348">IFERROR(IF(ROWS(O$10:O348) &lt;= N$4,DataForViolins!#REF!,IF(ROWS(O$10:O348) &lt;=2*N$4,INDEX(DataForViolins!H$10:H$259,ROW(O348)-N$4-(ROW(N$10)-1)),NA())),NA())</f>
        <v/>
      </c>
      <c r="P348" t="e" cm="1">
        <f t="array" ref="P348">IFERROR(IF(ROWS(P$10:P348) &lt;= P$4,P$1-EnterData!$N$4*DataKernels!#REF!/MAX(DataKernels!I$10:I$259),IF(ROWS(P$10:P348)&lt;=2*P$4,P$1+EnterData!$N$4*INDEX(DataKernels!I$10:I$259,ROW(P348)-P$4-(ROW(P$10)-1))/MAX(DataKernels!I$10:I$259),NA())),NA())</f>
        <v>#N/A</v>
      </c>
      <c r="Q348" t="str" cm="1">
        <f t="array" ref="Q348">IFERROR(IF(ROWS(Q$10:Q348) &lt;= P$4,DataForViolins!#REF!,IF(ROWS(Q$10:Q348) &lt;=2*P$4,INDEX(DataForViolins!I$10:I$259,ROW(Q348)-P$4-(ROW(P$10)-1)),NA())),NA())</f>
        <v/>
      </c>
      <c r="R348" t="e" cm="1">
        <f t="array" ref="R348">IFERROR(IF(ROWS(R$10:R348) &lt;= R$4,R$1-EnterData!$N$4*DataKernels!#REF!/MAX(DataKernels!J$10:J$259),IF(ROWS(R$10:R348)&lt;=2*R$4,R$1+EnterData!$N$4*INDEX(DataKernels!J$10:J$259,ROW(R348)-R$4-(ROW(R$10)-1))/MAX(DataKernels!J$10:J$259),NA())),NA())</f>
        <v>#N/A</v>
      </c>
      <c r="S348" t="str" cm="1">
        <f t="array" ref="S348">IFERROR(IF(ROWS(S$10:S348) &lt;= R$4,DataForViolins!#REF!,IF(ROWS(S$10:S348) &lt;=2*R$4,INDEX(DataForViolins!J$10:J$259,ROW(S348)-R$4-(ROW(R$10)-1)),NA())),NA())</f>
        <v/>
      </c>
      <c r="T348" t="e" cm="1">
        <f t="array" ref="T348">IFERROR(IF(ROWS(T$10:T348) &lt;= T$4,T$1-EnterData!$N$4*DataKernels!#REF!/MAX(DataKernels!K$10:K$259),IF(ROWS(T$10:T348)&lt;=2*T$4,T$1+EnterData!$N$4*INDEX(DataKernels!K$10:K$259,ROW(T348)-T$4-(ROW(T$10)-1))/MAX(DataKernels!K$10:K$259),NA())),NA())</f>
        <v>#N/A</v>
      </c>
      <c r="U348" t="str" cm="1">
        <f t="array" ref="U348">IFERROR(IF(ROWS(U$10:U348) &lt;= T$4,DataForViolins!#REF!,IF(ROWS(U$10:U348) &lt;=2*T$4,INDEX(DataForViolins!K$10:K$259,ROW(U348)-T$4-(ROW(T$10)-1)),NA())),NA())</f>
        <v/>
      </c>
    </row>
    <row r="349" spans="2:21" x14ac:dyDescent="0.25">
      <c r="B349" cm="1">
        <f t="array" ref="B349">IFERROR(IF(ROWS(B$10:B349) &lt;= B$4,B$1-EnterData!$N$4*DataKernels!#REF!/MAX(DataKernels!B$10:B$259),IF(ROWS(B$10:B349)&lt;=2*B$4,B$1+EnterData!$N$4*INDEX(DataKernels!B$10:B$259,ROW(B349)-B$4-(ROW(B$10)-1))/MAX(DataKernels!B$10:B$259),NA())),NA())</f>
        <v>1.2271415465794298</v>
      </c>
      <c r="C349" cm="1">
        <f t="array" ref="C349">IFERROR(IF(ROWS(C$10:C349) &lt;= B$4,DataForViolins!#REF!,IF(ROWS(C$10:C349) &lt;=2*B$4,INDEX(DataForViolins!B$10:B$259,ROW(C349)-B$4-(ROW(B$10)-1)),NA())),NA())</f>
        <v>134.31659425976184</v>
      </c>
      <c r="D349" cm="1">
        <f t="array" ref="D349">IFERROR(IF(ROWS(D$10:D349) &lt;= D$4,D$1-EnterData!$N$4*DataKernels!#REF!/MAX(DataKernels!C$10:C$259),IF(ROWS(D$10:D349)&lt;=2*D$4,D$1+EnterData!$N$4*INDEX(DataKernels!C$10:C$259,ROW(D349)-D$4-(ROW(D$10)-1))/MAX(DataKernels!C$10:C$259),NA())),NA())</f>
        <v>2.1322012223536038</v>
      </c>
      <c r="E349" cm="1">
        <f t="array" ref="E349">IFERROR(IF(ROWS(E$10:E349) &lt;= D$4,DataForViolins!#REF!,IF(ROWS(E$10:E349) &lt;=2*D$4,INDEX(DataForViolins!C$10:C$259,ROW(E349)-D$4-(ROW(D$10)-1)),NA())),NA())</f>
        <v>198.91196664051844</v>
      </c>
      <c r="F349" t="e" cm="1">
        <f t="array" ref="F349">IFERROR(IF(ROWS(F$10:F349) &lt;= F$4,F$1-EnterData!$N$4*DataKernels!#REF!/MAX(DataKernels!D$10:D$259),IF(ROWS(F$10:F349)&lt;=2*F$4,F$1+EnterData!$N$4*INDEX(DataKernels!D$10:D$259,ROW(F349)-F$4-(ROW(F$10)-1))/MAX(DataKernels!D$10:D$259),NA())),NA())</f>
        <v>#N/A</v>
      </c>
      <c r="G349" t="str" cm="1">
        <f t="array" ref="G349">IFERROR(IF(ROWS(G$10:G349) &lt;= F$4,DataForViolins!#REF!,IF(ROWS(G$10:G349) &lt;=2*F$4,INDEX(DataForViolins!D$10:D$259,ROW(G349)-F$4-(ROW(F$10)-1)),NA())),NA())</f>
        <v/>
      </c>
      <c r="H349" t="e" cm="1">
        <f t="array" ref="H349">IFERROR(IF(ROWS(H$10:H349) &lt;= H$4,H$1-EnterData!$N$4*DataKernels!#REF!/MAX(DataKernels!E$10:E$259),IF(ROWS(H$10:H349)&lt;=2*H$4,H$1+EnterData!$N$4*INDEX(DataKernels!E$10:E$259,ROW(H349)-H$4-(ROW(H$10)-1))/MAX(DataKernels!E$10:E$259),NA())),NA())</f>
        <v>#N/A</v>
      </c>
      <c r="I349" t="str" cm="1">
        <f t="array" ref="I349">IFERROR(IF(ROWS(I$10:I349) &lt;= H$4,DataForViolins!#REF!,IF(ROWS(I$10:I349) &lt;=2*H$4,INDEX(DataForViolins!E$10:E$259,ROW(I349)-H$4-(ROW(H$10)-1)),NA())),NA())</f>
        <v/>
      </c>
      <c r="J349" t="e" cm="1">
        <f t="array" ref="J349">IFERROR(IF(ROWS(J$10:J349) &lt;= J$4,J$1-EnterData!$N$4*DataKernels!#REF!/MAX(DataKernels!F$10:F$259),IF(ROWS(J$10:J349)&lt;=2*J$4,J$1+EnterData!$N$4*INDEX(DataKernels!F$10:F$259,ROW(J349)-J$4-(ROW(J$10)-1))/MAX(DataKernels!F$10:F$259),NA())),NA())</f>
        <v>#N/A</v>
      </c>
      <c r="K349" t="str" cm="1">
        <f t="array" ref="K349">IFERROR(IF(ROWS(K$10:K349) &lt;= J$4,DataForViolins!#REF!,IF(ROWS(K$10:K349) &lt;=2*J$4,INDEX(DataForViolins!F$10:F$259,ROW(K349)-J$4-(ROW(J$10)-1)),NA())),NA())</f>
        <v/>
      </c>
      <c r="L349" t="e" cm="1">
        <f t="array" ref="L349">IFERROR(IF(ROWS(L$10:L349) &lt;= L$4,L$1-EnterData!$N$4*DataKernels!#REF!/MAX(DataKernels!G$10:G$259),IF(ROWS(L$10:L349)&lt;=2*L$4,L$1+EnterData!$N$4*INDEX(DataKernels!G$10:G$259,ROW(L349)-L$4-(ROW(L$10)-1))/MAX(DataKernels!G$10:G$259),NA())),NA())</f>
        <v>#N/A</v>
      </c>
      <c r="M349" t="str" cm="1">
        <f t="array" ref="M349">IFERROR(IF(ROWS(M$10:M349) &lt;= L$4,DataForViolins!#REF!,IF(ROWS(M$10:M349) &lt;=2*L$4,INDEX(DataForViolins!G$10:G$259,ROW(M349)-L$4-(ROW(L$10)-1)),NA())),NA())</f>
        <v/>
      </c>
      <c r="N349" t="e" cm="1">
        <f t="array" ref="N349">IFERROR(IF(ROWS(N$10:N349) &lt;= N$4,N$1-EnterData!$N$4*DataKernels!#REF!/MAX(DataKernels!H$10:H$259),IF(ROWS(N$10:N349)&lt;=2*N$4,N$1+EnterData!$N$4*INDEX(DataKernels!H$10:H$259,ROW(N349)-N$4-(ROW(N$10)-1))/MAX(DataKernels!H$10:H$259),NA())),NA())</f>
        <v>#N/A</v>
      </c>
      <c r="O349" t="str" cm="1">
        <f t="array" ref="O349">IFERROR(IF(ROWS(O$10:O349) &lt;= N$4,DataForViolins!#REF!,IF(ROWS(O$10:O349) &lt;=2*N$4,INDEX(DataForViolins!H$10:H$259,ROW(O349)-N$4-(ROW(N$10)-1)),NA())),NA())</f>
        <v/>
      </c>
      <c r="P349" t="e" cm="1">
        <f t="array" ref="P349">IFERROR(IF(ROWS(P$10:P349) &lt;= P$4,P$1-EnterData!$N$4*DataKernels!#REF!/MAX(DataKernels!I$10:I$259),IF(ROWS(P$10:P349)&lt;=2*P$4,P$1+EnterData!$N$4*INDEX(DataKernels!I$10:I$259,ROW(P349)-P$4-(ROW(P$10)-1))/MAX(DataKernels!I$10:I$259),NA())),NA())</f>
        <v>#N/A</v>
      </c>
      <c r="Q349" t="str" cm="1">
        <f t="array" ref="Q349">IFERROR(IF(ROWS(Q$10:Q349) &lt;= P$4,DataForViolins!#REF!,IF(ROWS(Q$10:Q349) &lt;=2*P$4,INDEX(DataForViolins!I$10:I$259,ROW(Q349)-P$4-(ROW(P$10)-1)),NA())),NA())</f>
        <v/>
      </c>
      <c r="R349" t="e" cm="1">
        <f t="array" ref="R349">IFERROR(IF(ROWS(R$10:R349) &lt;= R$4,R$1-EnterData!$N$4*DataKernels!#REF!/MAX(DataKernels!J$10:J$259),IF(ROWS(R$10:R349)&lt;=2*R$4,R$1+EnterData!$N$4*INDEX(DataKernels!J$10:J$259,ROW(R349)-R$4-(ROW(R$10)-1))/MAX(DataKernels!J$10:J$259),NA())),NA())</f>
        <v>#N/A</v>
      </c>
      <c r="S349" t="str" cm="1">
        <f t="array" ref="S349">IFERROR(IF(ROWS(S$10:S349) &lt;= R$4,DataForViolins!#REF!,IF(ROWS(S$10:S349) &lt;=2*R$4,INDEX(DataForViolins!J$10:J$259,ROW(S349)-R$4-(ROW(R$10)-1)),NA())),NA())</f>
        <v/>
      </c>
      <c r="T349" t="e" cm="1">
        <f t="array" ref="T349">IFERROR(IF(ROWS(T$10:T349) &lt;= T$4,T$1-EnterData!$N$4*DataKernels!#REF!/MAX(DataKernels!K$10:K$259),IF(ROWS(T$10:T349)&lt;=2*T$4,T$1+EnterData!$N$4*INDEX(DataKernels!K$10:K$259,ROW(T349)-T$4-(ROW(T$10)-1))/MAX(DataKernels!K$10:K$259),NA())),NA())</f>
        <v>#N/A</v>
      </c>
      <c r="U349" t="str" cm="1">
        <f t="array" ref="U349">IFERROR(IF(ROWS(U$10:U349) &lt;= T$4,DataForViolins!#REF!,IF(ROWS(U$10:U349) &lt;=2*T$4,INDEX(DataForViolins!K$10:K$259,ROW(U349)-T$4-(ROW(T$10)-1)),NA())),NA())</f>
        <v/>
      </c>
    </row>
    <row r="350" spans="2:21" x14ac:dyDescent="0.25">
      <c r="B350" cm="1">
        <f t="array" ref="B350">IFERROR(IF(ROWS(B$10:B350) &lt;= B$4,B$1-EnterData!$N$4*DataKernels!#REF!/MAX(DataKernels!B$10:B$259),IF(ROWS(B$10:B350)&lt;=2*B$4,B$1+EnterData!$N$4*INDEX(DataKernels!B$10:B$259,ROW(B350)-B$4-(ROW(B$10)-1))/MAX(DataKernels!B$10:B$259),NA())),NA())</f>
        <v>1.2327425642459757</v>
      </c>
      <c r="C350" cm="1">
        <f t="array" ref="C350">IFERROR(IF(ROWS(C$10:C350) &lt;= B$4,DataForViolins!#REF!,IF(ROWS(C$10:C350) &lt;=2*B$4,INDEX(DataForViolins!B$10:B$259,ROW(C350)-B$4-(ROW(B$10)-1)),NA())),NA())</f>
        <v>134.94016456875698</v>
      </c>
      <c r="D350" cm="1">
        <f t="array" ref="D350">IFERROR(IF(ROWS(D$10:D350) &lt;= D$4,D$1-EnterData!$N$4*DataKernels!#REF!/MAX(DataKernels!C$10:C$259),IF(ROWS(D$10:D350)&lt;=2*D$4,D$1+EnterData!$N$4*INDEX(DataKernels!C$10:C$259,ROW(D350)-D$4-(ROW(D$10)-1))/MAX(DataKernels!C$10:C$259),NA())),NA())</f>
        <v>2.1377341426874126</v>
      </c>
      <c r="E350" cm="1">
        <f t="array" ref="E350">IFERROR(IF(ROWS(E$10:E350) &lt;= D$4,DataForViolins!#REF!,IF(ROWS(E$10:E350) &lt;=2*D$4,INDEX(DataForViolins!C$10:C$259,ROW(E350)-D$4-(ROW(D$10)-1)),NA())),NA())</f>
        <v>199.435573214025</v>
      </c>
      <c r="F350" t="e" cm="1">
        <f t="array" ref="F350">IFERROR(IF(ROWS(F$10:F350) &lt;= F$4,F$1-EnterData!$N$4*DataKernels!#REF!/MAX(DataKernels!D$10:D$259),IF(ROWS(F$10:F350)&lt;=2*F$4,F$1+EnterData!$N$4*INDEX(DataKernels!D$10:D$259,ROW(F350)-F$4-(ROW(F$10)-1))/MAX(DataKernels!D$10:D$259),NA())),NA())</f>
        <v>#N/A</v>
      </c>
      <c r="G350" t="str" cm="1">
        <f t="array" ref="G350">IFERROR(IF(ROWS(G$10:G350) &lt;= F$4,DataForViolins!#REF!,IF(ROWS(G$10:G350) &lt;=2*F$4,INDEX(DataForViolins!D$10:D$259,ROW(G350)-F$4-(ROW(F$10)-1)),NA())),NA())</f>
        <v/>
      </c>
      <c r="H350" t="e" cm="1">
        <f t="array" ref="H350">IFERROR(IF(ROWS(H$10:H350) &lt;= H$4,H$1-EnterData!$N$4*DataKernels!#REF!/MAX(DataKernels!E$10:E$259),IF(ROWS(H$10:H350)&lt;=2*H$4,H$1+EnterData!$N$4*INDEX(DataKernels!E$10:E$259,ROW(H350)-H$4-(ROW(H$10)-1))/MAX(DataKernels!E$10:E$259),NA())),NA())</f>
        <v>#N/A</v>
      </c>
      <c r="I350" t="str" cm="1">
        <f t="array" ref="I350">IFERROR(IF(ROWS(I$10:I350) &lt;= H$4,DataForViolins!#REF!,IF(ROWS(I$10:I350) &lt;=2*H$4,INDEX(DataForViolins!E$10:E$259,ROW(I350)-H$4-(ROW(H$10)-1)),NA())),NA())</f>
        <v/>
      </c>
      <c r="J350" t="e" cm="1">
        <f t="array" ref="J350">IFERROR(IF(ROWS(J$10:J350) &lt;= J$4,J$1-EnterData!$N$4*DataKernels!#REF!/MAX(DataKernels!F$10:F$259),IF(ROWS(J$10:J350)&lt;=2*J$4,J$1+EnterData!$N$4*INDEX(DataKernels!F$10:F$259,ROW(J350)-J$4-(ROW(J$10)-1))/MAX(DataKernels!F$10:F$259),NA())),NA())</f>
        <v>#N/A</v>
      </c>
      <c r="K350" t="str" cm="1">
        <f t="array" ref="K350">IFERROR(IF(ROWS(K$10:K350) &lt;= J$4,DataForViolins!#REF!,IF(ROWS(K$10:K350) &lt;=2*J$4,INDEX(DataForViolins!F$10:F$259,ROW(K350)-J$4-(ROW(J$10)-1)),NA())),NA())</f>
        <v/>
      </c>
      <c r="L350" t="e" cm="1">
        <f t="array" ref="L350">IFERROR(IF(ROWS(L$10:L350) &lt;= L$4,L$1-EnterData!$N$4*DataKernels!#REF!/MAX(DataKernels!G$10:G$259),IF(ROWS(L$10:L350)&lt;=2*L$4,L$1+EnterData!$N$4*INDEX(DataKernels!G$10:G$259,ROW(L350)-L$4-(ROW(L$10)-1))/MAX(DataKernels!G$10:G$259),NA())),NA())</f>
        <v>#N/A</v>
      </c>
      <c r="M350" t="str" cm="1">
        <f t="array" ref="M350">IFERROR(IF(ROWS(M$10:M350) &lt;= L$4,DataForViolins!#REF!,IF(ROWS(M$10:M350) &lt;=2*L$4,INDEX(DataForViolins!G$10:G$259,ROW(M350)-L$4-(ROW(L$10)-1)),NA())),NA())</f>
        <v/>
      </c>
      <c r="N350" t="e" cm="1">
        <f t="array" ref="N350">IFERROR(IF(ROWS(N$10:N350) &lt;= N$4,N$1-EnterData!$N$4*DataKernels!#REF!/MAX(DataKernels!H$10:H$259),IF(ROWS(N$10:N350)&lt;=2*N$4,N$1+EnterData!$N$4*INDEX(DataKernels!H$10:H$259,ROW(N350)-N$4-(ROW(N$10)-1))/MAX(DataKernels!H$10:H$259),NA())),NA())</f>
        <v>#N/A</v>
      </c>
      <c r="O350" t="str" cm="1">
        <f t="array" ref="O350">IFERROR(IF(ROWS(O$10:O350) &lt;= N$4,DataForViolins!#REF!,IF(ROWS(O$10:O350) &lt;=2*N$4,INDEX(DataForViolins!H$10:H$259,ROW(O350)-N$4-(ROW(N$10)-1)),NA())),NA())</f>
        <v/>
      </c>
      <c r="P350" t="e" cm="1">
        <f t="array" ref="P350">IFERROR(IF(ROWS(P$10:P350) &lt;= P$4,P$1-EnterData!$N$4*DataKernels!#REF!/MAX(DataKernels!I$10:I$259),IF(ROWS(P$10:P350)&lt;=2*P$4,P$1+EnterData!$N$4*INDEX(DataKernels!I$10:I$259,ROW(P350)-P$4-(ROW(P$10)-1))/MAX(DataKernels!I$10:I$259),NA())),NA())</f>
        <v>#N/A</v>
      </c>
      <c r="Q350" t="str" cm="1">
        <f t="array" ref="Q350">IFERROR(IF(ROWS(Q$10:Q350) &lt;= P$4,DataForViolins!#REF!,IF(ROWS(Q$10:Q350) &lt;=2*P$4,INDEX(DataForViolins!I$10:I$259,ROW(Q350)-P$4-(ROW(P$10)-1)),NA())),NA())</f>
        <v/>
      </c>
      <c r="R350" t="e" cm="1">
        <f t="array" ref="R350">IFERROR(IF(ROWS(R$10:R350) &lt;= R$4,R$1-EnterData!$N$4*DataKernels!#REF!/MAX(DataKernels!J$10:J$259),IF(ROWS(R$10:R350)&lt;=2*R$4,R$1+EnterData!$N$4*INDEX(DataKernels!J$10:J$259,ROW(R350)-R$4-(ROW(R$10)-1))/MAX(DataKernels!J$10:J$259),NA())),NA())</f>
        <v>#N/A</v>
      </c>
      <c r="S350" t="str" cm="1">
        <f t="array" ref="S350">IFERROR(IF(ROWS(S$10:S350) &lt;= R$4,DataForViolins!#REF!,IF(ROWS(S$10:S350) &lt;=2*R$4,INDEX(DataForViolins!J$10:J$259,ROW(S350)-R$4-(ROW(R$10)-1)),NA())),NA())</f>
        <v/>
      </c>
      <c r="T350" t="e" cm="1">
        <f t="array" ref="T350">IFERROR(IF(ROWS(T$10:T350) &lt;= T$4,T$1-EnterData!$N$4*DataKernels!#REF!/MAX(DataKernels!K$10:K$259),IF(ROWS(T$10:T350)&lt;=2*T$4,T$1+EnterData!$N$4*INDEX(DataKernels!K$10:K$259,ROW(T350)-T$4-(ROW(T$10)-1))/MAX(DataKernels!K$10:K$259),NA())),NA())</f>
        <v>#N/A</v>
      </c>
      <c r="U350" t="str" cm="1">
        <f t="array" ref="U350">IFERROR(IF(ROWS(U$10:U350) &lt;= T$4,DataForViolins!#REF!,IF(ROWS(U$10:U350) &lt;=2*T$4,INDEX(DataForViolins!K$10:K$259,ROW(U350)-T$4-(ROW(T$10)-1)),NA())),NA())</f>
        <v/>
      </c>
    </row>
    <row r="351" spans="2:21" x14ac:dyDescent="0.25">
      <c r="B351" cm="1">
        <f t="array" ref="B351">IFERROR(IF(ROWS(B$10:B351) &lt;= B$4,B$1-EnterData!$N$4*DataKernels!#REF!/MAX(DataKernels!B$10:B$259),IF(ROWS(B$10:B351)&lt;=2*B$4,B$1+EnterData!$N$4*INDEX(DataKernels!B$10:B$259,ROW(B351)-B$4-(ROW(B$10)-1))/MAX(DataKernels!B$10:B$259),NA())),NA())</f>
        <v>1.2382600916262718</v>
      </c>
      <c r="C351" cm="1">
        <f t="array" ref="C351">IFERROR(IF(ROWS(C$10:C351) &lt;= B$4,DataForViolins!#REF!,IF(ROWS(C$10:C351) &lt;=2*B$4,INDEX(DataForViolins!B$10:B$259,ROW(C351)-B$4-(ROW(B$10)-1)),NA())),NA())</f>
        <v>135.56373487775213</v>
      </c>
      <c r="D351" cm="1">
        <f t="array" ref="D351">IFERROR(IF(ROWS(D$10:D351) &lt;= D$4,D$1-EnterData!$N$4*DataKernels!#REF!/MAX(DataKernels!C$10:C$259),IF(ROWS(D$10:D351)&lt;=2*D$4,D$1+EnterData!$N$4*INDEX(DataKernels!C$10:C$259,ROW(D351)-D$4-(ROW(D$10)-1))/MAX(DataKernels!C$10:C$259),NA())),NA())</f>
        <v>2.1435490771134007</v>
      </c>
      <c r="E351" cm="1">
        <f t="array" ref="E351">IFERROR(IF(ROWS(E$10:E351) &lt;= D$4,DataForViolins!#REF!,IF(ROWS(E$10:E351) &lt;=2*D$4,INDEX(DataForViolins!C$10:C$259,ROW(E351)-D$4-(ROW(D$10)-1)),NA())),NA())</f>
        <v>199.95917978753155</v>
      </c>
      <c r="F351" t="e" cm="1">
        <f t="array" ref="F351">IFERROR(IF(ROWS(F$10:F351) &lt;= F$4,F$1-EnterData!$N$4*DataKernels!#REF!/MAX(DataKernels!D$10:D$259),IF(ROWS(F$10:F351)&lt;=2*F$4,F$1+EnterData!$N$4*INDEX(DataKernels!D$10:D$259,ROW(F351)-F$4-(ROW(F$10)-1))/MAX(DataKernels!D$10:D$259),NA())),NA())</f>
        <v>#N/A</v>
      </c>
      <c r="G351" t="str" cm="1">
        <f t="array" ref="G351">IFERROR(IF(ROWS(G$10:G351) &lt;= F$4,DataForViolins!#REF!,IF(ROWS(G$10:G351) &lt;=2*F$4,INDEX(DataForViolins!D$10:D$259,ROW(G351)-F$4-(ROW(F$10)-1)),NA())),NA())</f>
        <v/>
      </c>
      <c r="H351" t="e" cm="1">
        <f t="array" ref="H351">IFERROR(IF(ROWS(H$10:H351) &lt;= H$4,H$1-EnterData!$N$4*DataKernels!#REF!/MAX(DataKernels!E$10:E$259),IF(ROWS(H$10:H351)&lt;=2*H$4,H$1+EnterData!$N$4*INDEX(DataKernels!E$10:E$259,ROW(H351)-H$4-(ROW(H$10)-1))/MAX(DataKernels!E$10:E$259),NA())),NA())</f>
        <v>#N/A</v>
      </c>
      <c r="I351" t="str" cm="1">
        <f t="array" ref="I351">IFERROR(IF(ROWS(I$10:I351) &lt;= H$4,DataForViolins!#REF!,IF(ROWS(I$10:I351) &lt;=2*H$4,INDEX(DataForViolins!E$10:E$259,ROW(I351)-H$4-(ROW(H$10)-1)),NA())),NA())</f>
        <v/>
      </c>
      <c r="J351" t="e" cm="1">
        <f t="array" ref="J351">IFERROR(IF(ROWS(J$10:J351) &lt;= J$4,J$1-EnterData!$N$4*DataKernels!#REF!/MAX(DataKernels!F$10:F$259),IF(ROWS(J$10:J351)&lt;=2*J$4,J$1+EnterData!$N$4*INDEX(DataKernels!F$10:F$259,ROW(J351)-J$4-(ROW(J$10)-1))/MAX(DataKernels!F$10:F$259),NA())),NA())</f>
        <v>#N/A</v>
      </c>
      <c r="K351" t="str" cm="1">
        <f t="array" ref="K351">IFERROR(IF(ROWS(K$10:K351) &lt;= J$4,DataForViolins!#REF!,IF(ROWS(K$10:K351) &lt;=2*J$4,INDEX(DataForViolins!F$10:F$259,ROW(K351)-J$4-(ROW(J$10)-1)),NA())),NA())</f>
        <v/>
      </c>
      <c r="L351" t="e" cm="1">
        <f t="array" ref="L351">IFERROR(IF(ROWS(L$10:L351) &lt;= L$4,L$1-EnterData!$N$4*DataKernels!#REF!/MAX(DataKernels!G$10:G$259),IF(ROWS(L$10:L351)&lt;=2*L$4,L$1+EnterData!$N$4*INDEX(DataKernels!G$10:G$259,ROW(L351)-L$4-(ROW(L$10)-1))/MAX(DataKernels!G$10:G$259),NA())),NA())</f>
        <v>#N/A</v>
      </c>
      <c r="M351" t="str" cm="1">
        <f t="array" ref="M351">IFERROR(IF(ROWS(M$10:M351) &lt;= L$4,DataForViolins!#REF!,IF(ROWS(M$10:M351) &lt;=2*L$4,INDEX(DataForViolins!G$10:G$259,ROW(M351)-L$4-(ROW(L$10)-1)),NA())),NA())</f>
        <v/>
      </c>
      <c r="N351" t="e" cm="1">
        <f t="array" ref="N351">IFERROR(IF(ROWS(N$10:N351) &lt;= N$4,N$1-EnterData!$N$4*DataKernels!#REF!/MAX(DataKernels!H$10:H$259),IF(ROWS(N$10:N351)&lt;=2*N$4,N$1+EnterData!$N$4*INDEX(DataKernels!H$10:H$259,ROW(N351)-N$4-(ROW(N$10)-1))/MAX(DataKernels!H$10:H$259),NA())),NA())</f>
        <v>#N/A</v>
      </c>
      <c r="O351" t="str" cm="1">
        <f t="array" ref="O351">IFERROR(IF(ROWS(O$10:O351) &lt;= N$4,DataForViolins!#REF!,IF(ROWS(O$10:O351) &lt;=2*N$4,INDEX(DataForViolins!H$10:H$259,ROW(O351)-N$4-(ROW(N$10)-1)),NA())),NA())</f>
        <v/>
      </c>
      <c r="P351" t="e" cm="1">
        <f t="array" ref="P351">IFERROR(IF(ROWS(P$10:P351) &lt;= P$4,P$1-EnterData!$N$4*DataKernels!#REF!/MAX(DataKernels!I$10:I$259),IF(ROWS(P$10:P351)&lt;=2*P$4,P$1+EnterData!$N$4*INDEX(DataKernels!I$10:I$259,ROW(P351)-P$4-(ROW(P$10)-1))/MAX(DataKernels!I$10:I$259),NA())),NA())</f>
        <v>#N/A</v>
      </c>
      <c r="Q351" t="str" cm="1">
        <f t="array" ref="Q351">IFERROR(IF(ROWS(Q$10:Q351) &lt;= P$4,DataForViolins!#REF!,IF(ROWS(Q$10:Q351) &lt;=2*P$4,INDEX(DataForViolins!I$10:I$259,ROW(Q351)-P$4-(ROW(P$10)-1)),NA())),NA())</f>
        <v/>
      </c>
      <c r="R351" t="e" cm="1">
        <f t="array" ref="R351">IFERROR(IF(ROWS(R$10:R351) &lt;= R$4,R$1-EnterData!$N$4*DataKernels!#REF!/MAX(DataKernels!J$10:J$259),IF(ROWS(R$10:R351)&lt;=2*R$4,R$1+EnterData!$N$4*INDEX(DataKernels!J$10:J$259,ROW(R351)-R$4-(ROW(R$10)-1))/MAX(DataKernels!J$10:J$259),NA())),NA())</f>
        <v>#N/A</v>
      </c>
      <c r="S351" t="str" cm="1">
        <f t="array" ref="S351">IFERROR(IF(ROWS(S$10:S351) &lt;= R$4,DataForViolins!#REF!,IF(ROWS(S$10:S351) &lt;=2*R$4,INDEX(DataForViolins!J$10:J$259,ROW(S351)-R$4-(ROW(R$10)-1)),NA())),NA())</f>
        <v/>
      </c>
      <c r="T351" t="e" cm="1">
        <f t="array" ref="T351">IFERROR(IF(ROWS(T$10:T351) &lt;= T$4,T$1-EnterData!$N$4*DataKernels!#REF!/MAX(DataKernels!K$10:K$259),IF(ROWS(T$10:T351)&lt;=2*T$4,T$1+EnterData!$N$4*INDEX(DataKernels!K$10:K$259,ROW(T351)-T$4-(ROW(T$10)-1))/MAX(DataKernels!K$10:K$259),NA())),NA())</f>
        <v>#N/A</v>
      </c>
      <c r="U351" t="str" cm="1">
        <f t="array" ref="U351">IFERROR(IF(ROWS(U$10:U351) &lt;= T$4,DataForViolins!#REF!,IF(ROWS(U$10:U351) &lt;=2*T$4,INDEX(DataForViolins!K$10:K$259,ROW(U351)-T$4-(ROW(T$10)-1)),NA())),NA())</f>
        <v/>
      </c>
    </row>
    <row r="352" spans="2:21" x14ac:dyDescent="0.25">
      <c r="B352" cm="1">
        <f t="array" ref="B352">IFERROR(IF(ROWS(B$10:B352) &lt;= B$4,B$1-EnterData!$N$4*DataKernels!#REF!/MAX(DataKernels!B$10:B$259),IF(ROWS(B$10:B352)&lt;=2*B$4,B$1+EnterData!$N$4*INDEX(DataKernels!B$10:B$259,ROW(B352)-B$4-(ROW(B$10)-1))/MAX(DataKernels!B$10:B$259),NA())),NA())</f>
        <v>1.2436769928439395</v>
      </c>
      <c r="C352" cm="1">
        <f t="array" ref="C352">IFERROR(IF(ROWS(C$10:C352) &lt;= B$4,DataForViolins!#REF!,IF(ROWS(C$10:C352) &lt;=2*B$4,INDEX(DataForViolins!B$10:B$259,ROW(C352)-B$4-(ROW(B$10)-1)),NA())),NA())</f>
        <v>136.18730518674727</v>
      </c>
      <c r="D352" cm="1">
        <f t="array" ref="D352">IFERROR(IF(ROWS(D$10:D352) &lt;= D$4,D$1-EnterData!$N$4*DataKernels!#REF!/MAX(DataKernels!C$10:C$259),IF(ROWS(D$10:D352)&lt;=2*D$4,D$1+EnterData!$N$4*INDEX(DataKernels!C$10:C$259,ROW(D352)-D$4-(ROW(D$10)-1))/MAX(DataKernels!C$10:C$259),NA())),NA())</f>
        <v>2.1496348597685682</v>
      </c>
      <c r="E352" cm="1">
        <f t="array" ref="E352">IFERROR(IF(ROWS(E$10:E352) &lt;= D$4,DataForViolins!#REF!,IF(ROWS(E$10:E352) &lt;=2*D$4,INDEX(DataForViolins!C$10:C$259,ROW(E352)-D$4-(ROW(D$10)-1)),NA())),NA())</f>
        <v>200.48278636103811</v>
      </c>
      <c r="F352" t="e" cm="1">
        <f t="array" ref="F352">IFERROR(IF(ROWS(F$10:F352) &lt;= F$4,F$1-EnterData!$N$4*DataKernels!#REF!/MAX(DataKernels!D$10:D$259),IF(ROWS(F$10:F352)&lt;=2*F$4,F$1+EnterData!$N$4*INDEX(DataKernels!D$10:D$259,ROW(F352)-F$4-(ROW(F$10)-1))/MAX(DataKernels!D$10:D$259),NA())),NA())</f>
        <v>#N/A</v>
      </c>
      <c r="G352" t="str" cm="1">
        <f t="array" ref="G352">IFERROR(IF(ROWS(G$10:G352) &lt;= F$4,DataForViolins!#REF!,IF(ROWS(G$10:G352) &lt;=2*F$4,INDEX(DataForViolins!D$10:D$259,ROW(G352)-F$4-(ROW(F$10)-1)),NA())),NA())</f>
        <v/>
      </c>
      <c r="H352" t="e" cm="1">
        <f t="array" ref="H352">IFERROR(IF(ROWS(H$10:H352) &lt;= H$4,H$1-EnterData!$N$4*DataKernels!#REF!/MAX(DataKernels!E$10:E$259),IF(ROWS(H$10:H352)&lt;=2*H$4,H$1+EnterData!$N$4*INDEX(DataKernels!E$10:E$259,ROW(H352)-H$4-(ROW(H$10)-1))/MAX(DataKernels!E$10:E$259),NA())),NA())</f>
        <v>#N/A</v>
      </c>
      <c r="I352" t="str" cm="1">
        <f t="array" ref="I352">IFERROR(IF(ROWS(I$10:I352) &lt;= H$4,DataForViolins!#REF!,IF(ROWS(I$10:I352) &lt;=2*H$4,INDEX(DataForViolins!E$10:E$259,ROW(I352)-H$4-(ROW(H$10)-1)),NA())),NA())</f>
        <v/>
      </c>
      <c r="J352" t="e" cm="1">
        <f t="array" ref="J352">IFERROR(IF(ROWS(J$10:J352) &lt;= J$4,J$1-EnterData!$N$4*DataKernels!#REF!/MAX(DataKernels!F$10:F$259),IF(ROWS(J$10:J352)&lt;=2*J$4,J$1+EnterData!$N$4*INDEX(DataKernels!F$10:F$259,ROW(J352)-J$4-(ROW(J$10)-1))/MAX(DataKernels!F$10:F$259),NA())),NA())</f>
        <v>#N/A</v>
      </c>
      <c r="K352" t="str" cm="1">
        <f t="array" ref="K352">IFERROR(IF(ROWS(K$10:K352) &lt;= J$4,DataForViolins!#REF!,IF(ROWS(K$10:K352) &lt;=2*J$4,INDEX(DataForViolins!F$10:F$259,ROW(K352)-J$4-(ROW(J$10)-1)),NA())),NA())</f>
        <v/>
      </c>
      <c r="L352" t="e" cm="1">
        <f t="array" ref="L352">IFERROR(IF(ROWS(L$10:L352) &lt;= L$4,L$1-EnterData!$N$4*DataKernels!#REF!/MAX(DataKernels!G$10:G$259),IF(ROWS(L$10:L352)&lt;=2*L$4,L$1+EnterData!$N$4*INDEX(DataKernels!G$10:G$259,ROW(L352)-L$4-(ROW(L$10)-1))/MAX(DataKernels!G$10:G$259),NA())),NA())</f>
        <v>#N/A</v>
      </c>
      <c r="M352" t="str" cm="1">
        <f t="array" ref="M352">IFERROR(IF(ROWS(M$10:M352) &lt;= L$4,DataForViolins!#REF!,IF(ROWS(M$10:M352) &lt;=2*L$4,INDEX(DataForViolins!G$10:G$259,ROW(M352)-L$4-(ROW(L$10)-1)),NA())),NA())</f>
        <v/>
      </c>
      <c r="N352" t="e" cm="1">
        <f t="array" ref="N352">IFERROR(IF(ROWS(N$10:N352) &lt;= N$4,N$1-EnterData!$N$4*DataKernels!#REF!/MAX(DataKernels!H$10:H$259),IF(ROWS(N$10:N352)&lt;=2*N$4,N$1+EnterData!$N$4*INDEX(DataKernels!H$10:H$259,ROW(N352)-N$4-(ROW(N$10)-1))/MAX(DataKernels!H$10:H$259),NA())),NA())</f>
        <v>#N/A</v>
      </c>
      <c r="O352" t="str" cm="1">
        <f t="array" ref="O352">IFERROR(IF(ROWS(O$10:O352) &lt;= N$4,DataForViolins!#REF!,IF(ROWS(O$10:O352) &lt;=2*N$4,INDEX(DataForViolins!H$10:H$259,ROW(O352)-N$4-(ROW(N$10)-1)),NA())),NA())</f>
        <v/>
      </c>
      <c r="P352" t="e" cm="1">
        <f t="array" ref="P352">IFERROR(IF(ROWS(P$10:P352) &lt;= P$4,P$1-EnterData!$N$4*DataKernels!#REF!/MAX(DataKernels!I$10:I$259),IF(ROWS(P$10:P352)&lt;=2*P$4,P$1+EnterData!$N$4*INDEX(DataKernels!I$10:I$259,ROW(P352)-P$4-(ROW(P$10)-1))/MAX(DataKernels!I$10:I$259),NA())),NA())</f>
        <v>#N/A</v>
      </c>
      <c r="Q352" t="str" cm="1">
        <f t="array" ref="Q352">IFERROR(IF(ROWS(Q$10:Q352) &lt;= P$4,DataForViolins!#REF!,IF(ROWS(Q$10:Q352) &lt;=2*P$4,INDEX(DataForViolins!I$10:I$259,ROW(Q352)-P$4-(ROW(P$10)-1)),NA())),NA())</f>
        <v/>
      </c>
      <c r="R352" t="e" cm="1">
        <f t="array" ref="R352">IFERROR(IF(ROWS(R$10:R352) &lt;= R$4,R$1-EnterData!$N$4*DataKernels!#REF!/MAX(DataKernels!J$10:J$259),IF(ROWS(R$10:R352)&lt;=2*R$4,R$1+EnterData!$N$4*INDEX(DataKernels!J$10:J$259,ROW(R352)-R$4-(ROW(R$10)-1))/MAX(DataKernels!J$10:J$259),NA())),NA())</f>
        <v>#N/A</v>
      </c>
      <c r="S352" t="str" cm="1">
        <f t="array" ref="S352">IFERROR(IF(ROWS(S$10:S352) &lt;= R$4,DataForViolins!#REF!,IF(ROWS(S$10:S352) &lt;=2*R$4,INDEX(DataForViolins!J$10:J$259,ROW(S352)-R$4-(ROW(R$10)-1)),NA())),NA())</f>
        <v/>
      </c>
      <c r="T352" t="e" cm="1">
        <f t="array" ref="T352">IFERROR(IF(ROWS(T$10:T352) &lt;= T$4,T$1-EnterData!$N$4*DataKernels!#REF!/MAX(DataKernels!K$10:K$259),IF(ROWS(T$10:T352)&lt;=2*T$4,T$1+EnterData!$N$4*INDEX(DataKernels!K$10:K$259,ROW(T352)-T$4-(ROW(T$10)-1))/MAX(DataKernels!K$10:K$259),NA())),NA())</f>
        <v>#N/A</v>
      </c>
      <c r="U352" t="str" cm="1">
        <f t="array" ref="U352">IFERROR(IF(ROWS(U$10:U352) &lt;= T$4,DataForViolins!#REF!,IF(ROWS(U$10:U352) &lt;=2*T$4,INDEX(DataForViolins!K$10:K$259,ROW(U352)-T$4-(ROW(T$10)-1)),NA())),NA())</f>
        <v/>
      </c>
    </row>
    <row r="353" spans="2:21" x14ac:dyDescent="0.25">
      <c r="B353" cm="1">
        <f t="array" ref="B353">IFERROR(IF(ROWS(B$10:B353) &lt;= B$4,B$1-EnterData!$N$4*DataKernels!#REF!/MAX(DataKernels!B$10:B$259),IF(ROWS(B$10:B353)&lt;=2*B$4,B$1+EnterData!$N$4*INDEX(DataKernels!B$10:B$259,ROW(B353)-B$4-(ROW(B$10)-1))/MAX(DataKernels!B$10:B$259),NA())),NA())</f>
        <v>1.2489776488984679</v>
      </c>
      <c r="C353" cm="1">
        <f t="array" ref="C353">IFERROR(IF(ROWS(C$10:C353) &lt;= B$4,DataForViolins!#REF!,IF(ROWS(C$10:C353) &lt;=2*B$4,INDEX(DataForViolins!B$10:B$259,ROW(C353)-B$4-(ROW(B$10)-1)),NA())),NA())</f>
        <v>136.81087549574241</v>
      </c>
      <c r="D353" cm="1">
        <f t="array" ref="D353">IFERROR(IF(ROWS(D$10:D353) &lt;= D$4,D$1-EnterData!$N$4*DataKernels!#REF!/MAX(DataKernels!C$10:C$259),IF(ROWS(D$10:D353)&lt;=2*D$4,D$1+EnterData!$N$4*INDEX(DataKernels!C$10:C$259,ROW(D353)-D$4-(ROW(D$10)-1))/MAX(DataKernels!C$10:C$259),NA())),NA())</f>
        <v>2.1559778995520715</v>
      </c>
      <c r="E353" cm="1">
        <f t="array" ref="E353">IFERROR(IF(ROWS(E$10:E353) &lt;= D$4,DataForViolins!#REF!,IF(ROWS(E$10:E353) &lt;=2*D$4,INDEX(DataForViolins!C$10:C$259,ROW(E353)-D$4-(ROW(D$10)-1)),NA())),NA())</f>
        <v>201.00639293454466</v>
      </c>
      <c r="F353" t="e" cm="1">
        <f t="array" ref="F353">IFERROR(IF(ROWS(F$10:F353) &lt;= F$4,F$1-EnterData!$N$4*DataKernels!#REF!/MAX(DataKernels!D$10:D$259),IF(ROWS(F$10:F353)&lt;=2*F$4,F$1+EnterData!$N$4*INDEX(DataKernels!D$10:D$259,ROW(F353)-F$4-(ROW(F$10)-1))/MAX(DataKernels!D$10:D$259),NA())),NA())</f>
        <v>#N/A</v>
      </c>
      <c r="G353" t="str" cm="1">
        <f t="array" ref="G353">IFERROR(IF(ROWS(G$10:G353) &lt;= F$4,DataForViolins!#REF!,IF(ROWS(G$10:G353) &lt;=2*F$4,INDEX(DataForViolins!D$10:D$259,ROW(G353)-F$4-(ROW(F$10)-1)),NA())),NA())</f>
        <v/>
      </c>
      <c r="H353" t="e" cm="1">
        <f t="array" ref="H353">IFERROR(IF(ROWS(H$10:H353) &lt;= H$4,H$1-EnterData!$N$4*DataKernels!#REF!/MAX(DataKernels!E$10:E$259),IF(ROWS(H$10:H353)&lt;=2*H$4,H$1+EnterData!$N$4*INDEX(DataKernels!E$10:E$259,ROW(H353)-H$4-(ROW(H$10)-1))/MAX(DataKernels!E$10:E$259),NA())),NA())</f>
        <v>#N/A</v>
      </c>
      <c r="I353" t="str" cm="1">
        <f t="array" ref="I353">IFERROR(IF(ROWS(I$10:I353) &lt;= H$4,DataForViolins!#REF!,IF(ROWS(I$10:I353) &lt;=2*H$4,INDEX(DataForViolins!E$10:E$259,ROW(I353)-H$4-(ROW(H$10)-1)),NA())),NA())</f>
        <v/>
      </c>
      <c r="J353" t="e" cm="1">
        <f t="array" ref="J353">IFERROR(IF(ROWS(J$10:J353) &lt;= J$4,J$1-EnterData!$N$4*DataKernels!#REF!/MAX(DataKernels!F$10:F$259),IF(ROWS(J$10:J353)&lt;=2*J$4,J$1+EnterData!$N$4*INDEX(DataKernels!F$10:F$259,ROW(J353)-J$4-(ROW(J$10)-1))/MAX(DataKernels!F$10:F$259),NA())),NA())</f>
        <v>#N/A</v>
      </c>
      <c r="K353" t="str" cm="1">
        <f t="array" ref="K353">IFERROR(IF(ROWS(K$10:K353) &lt;= J$4,DataForViolins!#REF!,IF(ROWS(K$10:K353) &lt;=2*J$4,INDEX(DataForViolins!F$10:F$259,ROW(K353)-J$4-(ROW(J$10)-1)),NA())),NA())</f>
        <v/>
      </c>
      <c r="L353" t="e" cm="1">
        <f t="array" ref="L353">IFERROR(IF(ROWS(L$10:L353) &lt;= L$4,L$1-EnterData!$N$4*DataKernels!#REF!/MAX(DataKernels!G$10:G$259),IF(ROWS(L$10:L353)&lt;=2*L$4,L$1+EnterData!$N$4*INDEX(DataKernels!G$10:G$259,ROW(L353)-L$4-(ROW(L$10)-1))/MAX(DataKernels!G$10:G$259),NA())),NA())</f>
        <v>#N/A</v>
      </c>
      <c r="M353" t="str" cm="1">
        <f t="array" ref="M353">IFERROR(IF(ROWS(M$10:M353) &lt;= L$4,DataForViolins!#REF!,IF(ROWS(M$10:M353) &lt;=2*L$4,INDEX(DataForViolins!G$10:G$259,ROW(M353)-L$4-(ROW(L$10)-1)),NA())),NA())</f>
        <v/>
      </c>
      <c r="N353" t="e" cm="1">
        <f t="array" ref="N353">IFERROR(IF(ROWS(N$10:N353) &lt;= N$4,N$1-EnterData!$N$4*DataKernels!#REF!/MAX(DataKernels!H$10:H$259),IF(ROWS(N$10:N353)&lt;=2*N$4,N$1+EnterData!$N$4*INDEX(DataKernels!H$10:H$259,ROW(N353)-N$4-(ROW(N$10)-1))/MAX(DataKernels!H$10:H$259),NA())),NA())</f>
        <v>#N/A</v>
      </c>
      <c r="O353" t="str" cm="1">
        <f t="array" ref="O353">IFERROR(IF(ROWS(O$10:O353) &lt;= N$4,DataForViolins!#REF!,IF(ROWS(O$10:O353) &lt;=2*N$4,INDEX(DataForViolins!H$10:H$259,ROW(O353)-N$4-(ROW(N$10)-1)),NA())),NA())</f>
        <v/>
      </c>
      <c r="P353" t="e" cm="1">
        <f t="array" ref="P353">IFERROR(IF(ROWS(P$10:P353) &lt;= P$4,P$1-EnterData!$N$4*DataKernels!#REF!/MAX(DataKernels!I$10:I$259),IF(ROWS(P$10:P353)&lt;=2*P$4,P$1+EnterData!$N$4*INDEX(DataKernels!I$10:I$259,ROW(P353)-P$4-(ROW(P$10)-1))/MAX(DataKernels!I$10:I$259),NA())),NA())</f>
        <v>#N/A</v>
      </c>
      <c r="Q353" t="str" cm="1">
        <f t="array" ref="Q353">IFERROR(IF(ROWS(Q$10:Q353) &lt;= P$4,DataForViolins!#REF!,IF(ROWS(Q$10:Q353) &lt;=2*P$4,INDEX(DataForViolins!I$10:I$259,ROW(Q353)-P$4-(ROW(P$10)-1)),NA())),NA())</f>
        <v/>
      </c>
      <c r="R353" t="e" cm="1">
        <f t="array" ref="R353">IFERROR(IF(ROWS(R$10:R353) &lt;= R$4,R$1-EnterData!$N$4*DataKernels!#REF!/MAX(DataKernels!J$10:J$259),IF(ROWS(R$10:R353)&lt;=2*R$4,R$1+EnterData!$N$4*INDEX(DataKernels!J$10:J$259,ROW(R353)-R$4-(ROW(R$10)-1))/MAX(DataKernels!J$10:J$259),NA())),NA())</f>
        <v>#N/A</v>
      </c>
      <c r="S353" t="str" cm="1">
        <f t="array" ref="S353">IFERROR(IF(ROWS(S$10:S353) &lt;= R$4,DataForViolins!#REF!,IF(ROWS(S$10:S353) &lt;=2*R$4,INDEX(DataForViolins!J$10:J$259,ROW(S353)-R$4-(ROW(R$10)-1)),NA())),NA())</f>
        <v/>
      </c>
      <c r="T353" t="e" cm="1">
        <f t="array" ref="T353">IFERROR(IF(ROWS(T$10:T353) &lt;= T$4,T$1-EnterData!$N$4*DataKernels!#REF!/MAX(DataKernels!K$10:K$259),IF(ROWS(T$10:T353)&lt;=2*T$4,T$1+EnterData!$N$4*INDEX(DataKernels!K$10:K$259,ROW(T353)-T$4-(ROW(T$10)-1))/MAX(DataKernels!K$10:K$259),NA())),NA())</f>
        <v>#N/A</v>
      </c>
      <c r="U353" t="str" cm="1">
        <f t="array" ref="U353">IFERROR(IF(ROWS(U$10:U353) &lt;= T$4,DataForViolins!#REF!,IF(ROWS(U$10:U353) &lt;=2*T$4,INDEX(DataForViolins!K$10:K$259,ROW(U353)-T$4-(ROW(T$10)-1)),NA())),NA())</f>
        <v/>
      </c>
    </row>
    <row r="354" spans="2:21" x14ac:dyDescent="0.25">
      <c r="B354" cm="1">
        <f t="array" ref="B354">IFERROR(IF(ROWS(B$10:B354) &lt;= B$4,B$1-EnterData!$N$4*DataKernels!#REF!/MAX(DataKernels!B$10:B$259),IF(ROWS(B$10:B354)&lt;=2*B$4,B$1+EnterData!$N$4*INDEX(DataKernels!B$10:B$259,ROW(B354)-B$4-(ROW(B$10)-1))/MAX(DataKernels!B$10:B$259),NA())),NA())</f>
        <v>1.2541482084894657</v>
      </c>
      <c r="C354" cm="1">
        <f t="array" ref="C354">IFERROR(IF(ROWS(C$10:C354) &lt;= B$4,DataForViolins!#REF!,IF(ROWS(C$10:C354) &lt;=2*B$4,INDEX(DataForViolins!B$10:B$259,ROW(C354)-B$4-(ROW(B$10)-1)),NA())),NA())</f>
        <v>137.43444580473755</v>
      </c>
      <c r="D354" cm="1">
        <f t="array" ref="D354">IFERROR(IF(ROWS(D$10:D354) &lt;= D$4,D$1-EnterData!$N$4*DataKernels!#REF!/MAX(DataKernels!C$10:C$259),IF(ROWS(D$10:D354)&lt;=2*D$4,D$1+EnterData!$N$4*INDEX(DataKernels!C$10:C$259,ROW(D354)-D$4-(ROW(D$10)-1))/MAX(DataKernels!C$10:C$259),NA())),NA())</f>
        <v>2.1625622573659422</v>
      </c>
      <c r="E354" cm="1">
        <f t="array" ref="E354">IFERROR(IF(ROWS(E$10:E354) &lt;= D$4,DataForViolins!#REF!,IF(ROWS(E$10:E354) &lt;=2*D$4,INDEX(DataForViolins!C$10:C$259,ROW(E354)-D$4-(ROW(D$10)-1)),NA())),NA())</f>
        <v>201.52999950805122</v>
      </c>
      <c r="F354" t="e" cm="1">
        <f t="array" ref="F354">IFERROR(IF(ROWS(F$10:F354) &lt;= F$4,F$1-EnterData!$N$4*DataKernels!#REF!/MAX(DataKernels!D$10:D$259),IF(ROWS(F$10:F354)&lt;=2*F$4,F$1+EnterData!$N$4*INDEX(DataKernels!D$10:D$259,ROW(F354)-F$4-(ROW(F$10)-1))/MAX(DataKernels!D$10:D$259),NA())),NA())</f>
        <v>#N/A</v>
      </c>
      <c r="G354" t="str" cm="1">
        <f t="array" ref="G354">IFERROR(IF(ROWS(G$10:G354) &lt;= F$4,DataForViolins!#REF!,IF(ROWS(G$10:G354) &lt;=2*F$4,INDEX(DataForViolins!D$10:D$259,ROW(G354)-F$4-(ROW(F$10)-1)),NA())),NA())</f>
        <v/>
      </c>
      <c r="H354" t="e" cm="1">
        <f t="array" ref="H354">IFERROR(IF(ROWS(H$10:H354) &lt;= H$4,H$1-EnterData!$N$4*DataKernels!#REF!/MAX(DataKernels!E$10:E$259),IF(ROWS(H$10:H354)&lt;=2*H$4,H$1+EnterData!$N$4*INDEX(DataKernels!E$10:E$259,ROW(H354)-H$4-(ROW(H$10)-1))/MAX(DataKernels!E$10:E$259),NA())),NA())</f>
        <v>#N/A</v>
      </c>
      <c r="I354" t="str" cm="1">
        <f t="array" ref="I354">IFERROR(IF(ROWS(I$10:I354) &lt;= H$4,DataForViolins!#REF!,IF(ROWS(I$10:I354) &lt;=2*H$4,INDEX(DataForViolins!E$10:E$259,ROW(I354)-H$4-(ROW(H$10)-1)),NA())),NA())</f>
        <v/>
      </c>
      <c r="J354" t="e" cm="1">
        <f t="array" ref="J354">IFERROR(IF(ROWS(J$10:J354) &lt;= J$4,J$1-EnterData!$N$4*DataKernels!#REF!/MAX(DataKernels!F$10:F$259),IF(ROWS(J$10:J354)&lt;=2*J$4,J$1+EnterData!$N$4*INDEX(DataKernels!F$10:F$259,ROW(J354)-J$4-(ROW(J$10)-1))/MAX(DataKernels!F$10:F$259),NA())),NA())</f>
        <v>#N/A</v>
      </c>
      <c r="K354" t="str" cm="1">
        <f t="array" ref="K354">IFERROR(IF(ROWS(K$10:K354) &lt;= J$4,DataForViolins!#REF!,IF(ROWS(K$10:K354) &lt;=2*J$4,INDEX(DataForViolins!F$10:F$259,ROW(K354)-J$4-(ROW(J$10)-1)),NA())),NA())</f>
        <v/>
      </c>
      <c r="L354" t="e" cm="1">
        <f t="array" ref="L354">IFERROR(IF(ROWS(L$10:L354) &lt;= L$4,L$1-EnterData!$N$4*DataKernels!#REF!/MAX(DataKernels!G$10:G$259),IF(ROWS(L$10:L354)&lt;=2*L$4,L$1+EnterData!$N$4*INDEX(DataKernels!G$10:G$259,ROW(L354)-L$4-(ROW(L$10)-1))/MAX(DataKernels!G$10:G$259),NA())),NA())</f>
        <v>#N/A</v>
      </c>
      <c r="M354" t="str" cm="1">
        <f t="array" ref="M354">IFERROR(IF(ROWS(M$10:M354) &lt;= L$4,DataForViolins!#REF!,IF(ROWS(M$10:M354) &lt;=2*L$4,INDEX(DataForViolins!G$10:G$259,ROW(M354)-L$4-(ROW(L$10)-1)),NA())),NA())</f>
        <v/>
      </c>
      <c r="N354" t="e" cm="1">
        <f t="array" ref="N354">IFERROR(IF(ROWS(N$10:N354) &lt;= N$4,N$1-EnterData!$N$4*DataKernels!#REF!/MAX(DataKernels!H$10:H$259),IF(ROWS(N$10:N354)&lt;=2*N$4,N$1+EnterData!$N$4*INDEX(DataKernels!H$10:H$259,ROW(N354)-N$4-(ROW(N$10)-1))/MAX(DataKernels!H$10:H$259),NA())),NA())</f>
        <v>#N/A</v>
      </c>
      <c r="O354" t="str" cm="1">
        <f t="array" ref="O354">IFERROR(IF(ROWS(O$10:O354) &lt;= N$4,DataForViolins!#REF!,IF(ROWS(O$10:O354) &lt;=2*N$4,INDEX(DataForViolins!H$10:H$259,ROW(O354)-N$4-(ROW(N$10)-1)),NA())),NA())</f>
        <v/>
      </c>
      <c r="P354" t="e" cm="1">
        <f t="array" ref="P354">IFERROR(IF(ROWS(P$10:P354) &lt;= P$4,P$1-EnterData!$N$4*DataKernels!#REF!/MAX(DataKernels!I$10:I$259),IF(ROWS(P$10:P354)&lt;=2*P$4,P$1+EnterData!$N$4*INDEX(DataKernels!I$10:I$259,ROW(P354)-P$4-(ROW(P$10)-1))/MAX(DataKernels!I$10:I$259),NA())),NA())</f>
        <v>#N/A</v>
      </c>
      <c r="Q354" t="str" cm="1">
        <f t="array" ref="Q354">IFERROR(IF(ROWS(Q$10:Q354) &lt;= P$4,DataForViolins!#REF!,IF(ROWS(Q$10:Q354) &lt;=2*P$4,INDEX(DataForViolins!I$10:I$259,ROW(Q354)-P$4-(ROW(P$10)-1)),NA())),NA())</f>
        <v/>
      </c>
      <c r="R354" t="e" cm="1">
        <f t="array" ref="R354">IFERROR(IF(ROWS(R$10:R354) &lt;= R$4,R$1-EnterData!$N$4*DataKernels!#REF!/MAX(DataKernels!J$10:J$259),IF(ROWS(R$10:R354)&lt;=2*R$4,R$1+EnterData!$N$4*INDEX(DataKernels!J$10:J$259,ROW(R354)-R$4-(ROW(R$10)-1))/MAX(DataKernels!J$10:J$259),NA())),NA())</f>
        <v>#N/A</v>
      </c>
      <c r="S354" t="str" cm="1">
        <f t="array" ref="S354">IFERROR(IF(ROWS(S$10:S354) &lt;= R$4,DataForViolins!#REF!,IF(ROWS(S$10:S354) &lt;=2*R$4,INDEX(DataForViolins!J$10:J$259,ROW(S354)-R$4-(ROW(R$10)-1)),NA())),NA())</f>
        <v/>
      </c>
      <c r="T354" t="e" cm="1">
        <f t="array" ref="T354">IFERROR(IF(ROWS(T$10:T354) &lt;= T$4,T$1-EnterData!$N$4*DataKernels!#REF!/MAX(DataKernels!K$10:K$259),IF(ROWS(T$10:T354)&lt;=2*T$4,T$1+EnterData!$N$4*INDEX(DataKernels!K$10:K$259,ROW(T354)-T$4-(ROW(T$10)-1))/MAX(DataKernels!K$10:K$259),NA())),NA())</f>
        <v>#N/A</v>
      </c>
      <c r="U354" t="str" cm="1">
        <f t="array" ref="U354">IFERROR(IF(ROWS(U$10:U354) &lt;= T$4,DataForViolins!#REF!,IF(ROWS(U$10:U354) &lt;=2*T$4,INDEX(DataForViolins!K$10:K$259,ROW(U354)-T$4-(ROW(T$10)-1)),NA())),NA())</f>
        <v/>
      </c>
    </row>
    <row r="355" spans="2:21" x14ac:dyDescent="0.25">
      <c r="B355" cm="1">
        <f t="array" ref="B355">IFERROR(IF(ROWS(B$10:B355) &lt;= B$4,B$1-EnterData!$N$4*DataKernels!#REF!/MAX(DataKernels!B$10:B$259),IF(ROWS(B$10:B355)&lt;=2*B$4,B$1+EnterData!$N$4*INDEX(DataKernels!B$10:B$259,ROW(B355)-B$4-(ROW(B$10)-1))/MAX(DataKernels!B$10:B$259),NA())),NA())</f>
        <v>1.2591768010558564</v>
      </c>
      <c r="C355" cm="1">
        <f t="array" ref="C355">IFERROR(IF(ROWS(C$10:C355) &lt;= B$4,DataForViolins!#REF!,IF(ROWS(C$10:C355) &lt;=2*B$4,INDEX(DataForViolins!B$10:B$259,ROW(C355)-B$4-(ROW(B$10)-1)),NA())),NA())</f>
        <v>138.05801611373269</v>
      </c>
      <c r="D355" cm="1">
        <f t="array" ref="D355">IFERROR(IF(ROWS(D$10:D355) &lt;= D$4,D$1-EnterData!$N$4*DataKernels!#REF!/MAX(DataKernels!C$10:C$259),IF(ROWS(D$10:D355)&lt;=2*D$4,D$1+EnterData!$N$4*INDEX(DataKernels!C$10:C$259,ROW(D355)-D$4-(ROW(D$10)-1))/MAX(DataKernels!C$10:C$259),NA())),NA())</f>
        <v>2.1693697472100388</v>
      </c>
      <c r="E355" cm="1">
        <f t="array" ref="E355">IFERROR(IF(ROWS(E$10:E355) &lt;= D$4,DataForViolins!#REF!,IF(ROWS(E$10:E355) &lt;=2*D$4,INDEX(DataForViolins!C$10:C$259,ROW(E355)-D$4-(ROW(D$10)-1)),NA())),NA())</f>
        <v>202.05360608155777</v>
      </c>
      <c r="F355" t="e" cm="1">
        <f t="array" ref="F355">IFERROR(IF(ROWS(F$10:F355) &lt;= F$4,F$1-EnterData!$N$4*DataKernels!#REF!/MAX(DataKernels!D$10:D$259),IF(ROWS(F$10:F355)&lt;=2*F$4,F$1+EnterData!$N$4*INDEX(DataKernels!D$10:D$259,ROW(F355)-F$4-(ROW(F$10)-1))/MAX(DataKernels!D$10:D$259),NA())),NA())</f>
        <v>#N/A</v>
      </c>
      <c r="G355" t="str" cm="1">
        <f t="array" ref="G355">IFERROR(IF(ROWS(G$10:G355) &lt;= F$4,DataForViolins!#REF!,IF(ROWS(G$10:G355) &lt;=2*F$4,INDEX(DataForViolins!D$10:D$259,ROW(G355)-F$4-(ROW(F$10)-1)),NA())),NA())</f>
        <v/>
      </c>
      <c r="H355" t="e" cm="1">
        <f t="array" ref="H355">IFERROR(IF(ROWS(H$10:H355) &lt;= H$4,H$1-EnterData!$N$4*DataKernels!#REF!/MAX(DataKernels!E$10:E$259),IF(ROWS(H$10:H355)&lt;=2*H$4,H$1+EnterData!$N$4*INDEX(DataKernels!E$10:E$259,ROW(H355)-H$4-(ROW(H$10)-1))/MAX(DataKernels!E$10:E$259),NA())),NA())</f>
        <v>#N/A</v>
      </c>
      <c r="I355" t="str" cm="1">
        <f t="array" ref="I355">IFERROR(IF(ROWS(I$10:I355) &lt;= H$4,DataForViolins!#REF!,IF(ROWS(I$10:I355) &lt;=2*H$4,INDEX(DataForViolins!E$10:E$259,ROW(I355)-H$4-(ROW(H$10)-1)),NA())),NA())</f>
        <v/>
      </c>
      <c r="J355" t="e" cm="1">
        <f t="array" ref="J355">IFERROR(IF(ROWS(J$10:J355) &lt;= J$4,J$1-EnterData!$N$4*DataKernels!#REF!/MAX(DataKernels!F$10:F$259),IF(ROWS(J$10:J355)&lt;=2*J$4,J$1+EnterData!$N$4*INDEX(DataKernels!F$10:F$259,ROW(J355)-J$4-(ROW(J$10)-1))/MAX(DataKernels!F$10:F$259),NA())),NA())</f>
        <v>#N/A</v>
      </c>
      <c r="K355" t="str" cm="1">
        <f t="array" ref="K355">IFERROR(IF(ROWS(K$10:K355) &lt;= J$4,DataForViolins!#REF!,IF(ROWS(K$10:K355) &lt;=2*J$4,INDEX(DataForViolins!F$10:F$259,ROW(K355)-J$4-(ROW(J$10)-1)),NA())),NA())</f>
        <v/>
      </c>
      <c r="L355" t="e" cm="1">
        <f t="array" ref="L355">IFERROR(IF(ROWS(L$10:L355) &lt;= L$4,L$1-EnterData!$N$4*DataKernels!#REF!/MAX(DataKernels!G$10:G$259),IF(ROWS(L$10:L355)&lt;=2*L$4,L$1+EnterData!$N$4*INDEX(DataKernels!G$10:G$259,ROW(L355)-L$4-(ROW(L$10)-1))/MAX(DataKernels!G$10:G$259),NA())),NA())</f>
        <v>#N/A</v>
      </c>
      <c r="M355" t="str" cm="1">
        <f t="array" ref="M355">IFERROR(IF(ROWS(M$10:M355) &lt;= L$4,DataForViolins!#REF!,IF(ROWS(M$10:M355) &lt;=2*L$4,INDEX(DataForViolins!G$10:G$259,ROW(M355)-L$4-(ROW(L$10)-1)),NA())),NA())</f>
        <v/>
      </c>
      <c r="N355" t="e" cm="1">
        <f t="array" ref="N355">IFERROR(IF(ROWS(N$10:N355) &lt;= N$4,N$1-EnterData!$N$4*DataKernels!#REF!/MAX(DataKernels!H$10:H$259),IF(ROWS(N$10:N355)&lt;=2*N$4,N$1+EnterData!$N$4*INDEX(DataKernels!H$10:H$259,ROW(N355)-N$4-(ROW(N$10)-1))/MAX(DataKernels!H$10:H$259),NA())),NA())</f>
        <v>#N/A</v>
      </c>
      <c r="O355" t="str" cm="1">
        <f t="array" ref="O355">IFERROR(IF(ROWS(O$10:O355) &lt;= N$4,DataForViolins!#REF!,IF(ROWS(O$10:O355) &lt;=2*N$4,INDEX(DataForViolins!H$10:H$259,ROW(O355)-N$4-(ROW(N$10)-1)),NA())),NA())</f>
        <v/>
      </c>
      <c r="P355" t="e" cm="1">
        <f t="array" ref="P355">IFERROR(IF(ROWS(P$10:P355) &lt;= P$4,P$1-EnterData!$N$4*DataKernels!#REF!/MAX(DataKernels!I$10:I$259),IF(ROWS(P$10:P355)&lt;=2*P$4,P$1+EnterData!$N$4*INDEX(DataKernels!I$10:I$259,ROW(P355)-P$4-(ROW(P$10)-1))/MAX(DataKernels!I$10:I$259),NA())),NA())</f>
        <v>#N/A</v>
      </c>
      <c r="Q355" t="str" cm="1">
        <f t="array" ref="Q355">IFERROR(IF(ROWS(Q$10:Q355) &lt;= P$4,DataForViolins!#REF!,IF(ROWS(Q$10:Q355) &lt;=2*P$4,INDEX(DataForViolins!I$10:I$259,ROW(Q355)-P$4-(ROW(P$10)-1)),NA())),NA())</f>
        <v/>
      </c>
      <c r="R355" t="e" cm="1">
        <f t="array" ref="R355">IFERROR(IF(ROWS(R$10:R355) &lt;= R$4,R$1-EnterData!$N$4*DataKernels!#REF!/MAX(DataKernels!J$10:J$259),IF(ROWS(R$10:R355)&lt;=2*R$4,R$1+EnterData!$N$4*INDEX(DataKernels!J$10:J$259,ROW(R355)-R$4-(ROW(R$10)-1))/MAX(DataKernels!J$10:J$259),NA())),NA())</f>
        <v>#N/A</v>
      </c>
      <c r="S355" t="str" cm="1">
        <f t="array" ref="S355">IFERROR(IF(ROWS(S$10:S355) &lt;= R$4,DataForViolins!#REF!,IF(ROWS(S$10:S355) &lt;=2*R$4,INDEX(DataForViolins!J$10:J$259,ROW(S355)-R$4-(ROW(R$10)-1)),NA())),NA())</f>
        <v/>
      </c>
      <c r="T355" t="e" cm="1">
        <f t="array" ref="T355">IFERROR(IF(ROWS(T$10:T355) &lt;= T$4,T$1-EnterData!$N$4*DataKernels!#REF!/MAX(DataKernels!K$10:K$259),IF(ROWS(T$10:T355)&lt;=2*T$4,T$1+EnterData!$N$4*INDEX(DataKernels!K$10:K$259,ROW(T355)-T$4-(ROW(T$10)-1))/MAX(DataKernels!K$10:K$259),NA())),NA())</f>
        <v>#N/A</v>
      </c>
      <c r="U355" t="str" cm="1">
        <f t="array" ref="U355">IFERROR(IF(ROWS(U$10:U355) &lt;= T$4,DataForViolins!#REF!,IF(ROWS(U$10:U355) &lt;=2*T$4,INDEX(DataForViolins!K$10:K$259,ROW(U355)-T$4-(ROW(T$10)-1)),NA())),NA())</f>
        <v/>
      </c>
    </row>
    <row r="356" spans="2:21" x14ac:dyDescent="0.25">
      <c r="B356" cm="1">
        <f t="array" ref="B356">IFERROR(IF(ROWS(B$10:B356) &lt;= B$4,B$1-EnterData!$N$4*DataKernels!#REF!/MAX(DataKernels!B$10:B$259),IF(ROWS(B$10:B356)&lt;=2*B$4,B$1+EnterData!$N$4*INDEX(DataKernels!B$10:B$259,ROW(B356)-B$4-(ROW(B$10)-1))/MAX(DataKernels!B$10:B$259),NA())),NA())</f>
        <v>1.2640537056402512</v>
      </c>
      <c r="C356" cm="1">
        <f t="array" ref="C356">IFERROR(IF(ROWS(C$10:C356) &lt;= B$4,DataForViolins!#REF!,IF(ROWS(C$10:C356) &lt;=2*B$4,INDEX(DataForViolins!B$10:B$259,ROW(C356)-B$4-(ROW(B$10)-1)),NA())),NA())</f>
        <v>138.68158642272783</v>
      </c>
      <c r="D356" cm="1">
        <f t="array" ref="D356">IFERROR(IF(ROWS(D$10:D356) &lt;= D$4,D$1-EnterData!$N$4*DataKernels!#REF!/MAX(DataKernels!C$10:C$259),IF(ROWS(D$10:D356)&lt;=2*D$4,D$1+EnterData!$N$4*INDEX(DataKernels!C$10:C$259,ROW(D356)-D$4-(ROW(D$10)-1))/MAX(DataKernels!C$10:C$259),NA())),NA())</f>
        <v>2.1763800600012559</v>
      </c>
      <c r="E356" cm="1">
        <f t="array" ref="E356">IFERROR(IF(ROWS(E$10:E356) &lt;= D$4,DataForViolins!#REF!,IF(ROWS(E$10:E356) &lt;=2*D$4,INDEX(DataForViolins!C$10:C$259,ROW(E356)-D$4-(ROW(D$10)-1)),NA())),NA())</f>
        <v>202.57721265506433</v>
      </c>
      <c r="F356" t="e" cm="1">
        <f t="array" ref="F356">IFERROR(IF(ROWS(F$10:F356) &lt;= F$4,F$1-EnterData!$N$4*DataKernels!#REF!/MAX(DataKernels!D$10:D$259),IF(ROWS(F$10:F356)&lt;=2*F$4,F$1+EnterData!$N$4*INDEX(DataKernels!D$10:D$259,ROW(F356)-F$4-(ROW(F$10)-1))/MAX(DataKernels!D$10:D$259),NA())),NA())</f>
        <v>#N/A</v>
      </c>
      <c r="G356" t="str" cm="1">
        <f t="array" ref="G356">IFERROR(IF(ROWS(G$10:G356) &lt;= F$4,DataForViolins!#REF!,IF(ROWS(G$10:G356) &lt;=2*F$4,INDEX(DataForViolins!D$10:D$259,ROW(G356)-F$4-(ROW(F$10)-1)),NA())),NA())</f>
        <v/>
      </c>
      <c r="H356" t="e" cm="1">
        <f t="array" ref="H356">IFERROR(IF(ROWS(H$10:H356) &lt;= H$4,H$1-EnterData!$N$4*DataKernels!#REF!/MAX(DataKernels!E$10:E$259),IF(ROWS(H$10:H356)&lt;=2*H$4,H$1+EnterData!$N$4*INDEX(DataKernels!E$10:E$259,ROW(H356)-H$4-(ROW(H$10)-1))/MAX(DataKernels!E$10:E$259),NA())),NA())</f>
        <v>#N/A</v>
      </c>
      <c r="I356" t="str" cm="1">
        <f t="array" ref="I356">IFERROR(IF(ROWS(I$10:I356) &lt;= H$4,DataForViolins!#REF!,IF(ROWS(I$10:I356) &lt;=2*H$4,INDEX(DataForViolins!E$10:E$259,ROW(I356)-H$4-(ROW(H$10)-1)),NA())),NA())</f>
        <v/>
      </c>
      <c r="J356" t="e" cm="1">
        <f t="array" ref="J356">IFERROR(IF(ROWS(J$10:J356) &lt;= J$4,J$1-EnterData!$N$4*DataKernels!#REF!/MAX(DataKernels!F$10:F$259),IF(ROWS(J$10:J356)&lt;=2*J$4,J$1+EnterData!$N$4*INDEX(DataKernels!F$10:F$259,ROW(J356)-J$4-(ROW(J$10)-1))/MAX(DataKernels!F$10:F$259),NA())),NA())</f>
        <v>#N/A</v>
      </c>
      <c r="K356" t="str" cm="1">
        <f t="array" ref="K356">IFERROR(IF(ROWS(K$10:K356) &lt;= J$4,DataForViolins!#REF!,IF(ROWS(K$10:K356) &lt;=2*J$4,INDEX(DataForViolins!F$10:F$259,ROW(K356)-J$4-(ROW(J$10)-1)),NA())),NA())</f>
        <v/>
      </c>
      <c r="L356" t="e" cm="1">
        <f t="array" ref="L356">IFERROR(IF(ROWS(L$10:L356) &lt;= L$4,L$1-EnterData!$N$4*DataKernels!#REF!/MAX(DataKernels!G$10:G$259),IF(ROWS(L$10:L356)&lt;=2*L$4,L$1+EnterData!$N$4*INDEX(DataKernels!G$10:G$259,ROW(L356)-L$4-(ROW(L$10)-1))/MAX(DataKernels!G$10:G$259),NA())),NA())</f>
        <v>#N/A</v>
      </c>
      <c r="M356" t="str" cm="1">
        <f t="array" ref="M356">IFERROR(IF(ROWS(M$10:M356) &lt;= L$4,DataForViolins!#REF!,IF(ROWS(M$10:M356) &lt;=2*L$4,INDEX(DataForViolins!G$10:G$259,ROW(M356)-L$4-(ROW(L$10)-1)),NA())),NA())</f>
        <v/>
      </c>
      <c r="N356" t="e" cm="1">
        <f t="array" ref="N356">IFERROR(IF(ROWS(N$10:N356) &lt;= N$4,N$1-EnterData!$N$4*DataKernels!#REF!/MAX(DataKernels!H$10:H$259),IF(ROWS(N$10:N356)&lt;=2*N$4,N$1+EnterData!$N$4*INDEX(DataKernels!H$10:H$259,ROW(N356)-N$4-(ROW(N$10)-1))/MAX(DataKernels!H$10:H$259),NA())),NA())</f>
        <v>#N/A</v>
      </c>
      <c r="O356" t="str" cm="1">
        <f t="array" ref="O356">IFERROR(IF(ROWS(O$10:O356) &lt;= N$4,DataForViolins!#REF!,IF(ROWS(O$10:O356) &lt;=2*N$4,INDEX(DataForViolins!H$10:H$259,ROW(O356)-N$4-(ROW(N$10)-1)),NA())),NA())</f>
        <v/>
      </c>
      <c r="P356" t="e" cm="1">
        <f t="array" ref="P356">IFERROR(IF(ROWS(P$10:P356) &lt;= P$4,P$1-EnterData!$N$4*DataKernels!#REF!/MAX(DataKernels!I$10:I$259),IF(ROWS(P$10:P356)&lt;=2*P$4,P$1+EnterData!$N$4*INDEX(DataKernels!I$10:I$259,ROW(P356)-P$4-(ROW(P$10)-1))/MAX(DataKernels!I$10:I$259),NA())),NA())</f>
        <v>#N/A</v>
      </c>
      <c r="Q356" t="str" cm="1">
        <f t="array" ref="Q356">IFERROR(IF(ROWS(Q$10:Q356) &lt;= P$4,DataForViolins!#REF!,IF(ROWS(Q$10:Q356) &lt;=2*P$4,INDEX(DataForViolins!I$10:I$259,ROW(Q356)-P$4-(ROW(P$10)-1)),NA())),NA())</f>
        <v/>
      </c>
      <c r="R356" t="e" cm="1">
        <f t="array" ref="R356">IFERROR(IF(ROWS(R$10:R356) &lt;= R$4,R$1-EnterData!$N$4*DataKernels!#REF!/MAX(DataKernels!J$10:J$259),IF(ROWS(R$10:R356)&lt;=2*R$4,R$1+EnterData!$N$4*INDEX(DataKernels!J$10:J$259,ROW(R356)-R$4-(ROW(R$10)-1))/MAX(DataKernels!J$10:J$259),NA())),NA())</f>
        <v>#N/A</v>
      </c>
      <c r="S356" t="str" cm="1">
        <f t="array" ref="S356">IFERROR(IF(ROWS(S$10:S356) &lt;= R$4,DataForViolins!#REF!,IF(ROWS(S$10:S356) &lt;=2*R$4,INDEX(DataForViolins!J$10:J$259,ROW(S356)-R$4-(ROW(R$10)-1)),NA())),NA())</f>
        <v/>
      </c>
      <c r="T356" t="e" cm="1">
        <f t="array" ref="T356">IFERROR(IF(ROWS(T$10:T356) &lt;= T$4,T$1-EnterData!$N$4*DataKernels!#REF!/MAX(DataKernels!K$10:K$259),IF(ROWS(T$10:T356)&lt;=2*T$4,T$1+EnterData!$N$4*INDEX(DataKernels!K$10:K$259,ROW(T356)-T$4-(ROW(T$10)-1))/MAX(DataKernels!K$10:K$259),NA())),NA())</f>
        <v>#N/A</v>
      </c>
      <c r="U356" t="str" cm="1">
        <f t="array" ref="U356">IFERROR(IF(ROWS(U$10:U356) &lt;= T$4,DataForViolins!#REF!,IF(ROWS(U$10:U356) &lt;=2*T$4,INDEX(DataForViolins!K$10:K$259,ROW(U356)-T$4-(ROW(T$10)-1)),NA())),NA())</f>
        <v/>
      </c>
    </row>
    <row r="357" spans="2:21" x14ac:dyDescent="0.25">
      <c r="B357" cm="1">
        <f t="array" ref="B357">IFERROR(IF(ROWS(B$10:B357) &lt;= B$4,B$1-EnterData!$N$4*DataKernels!#REF!/MAX(DataKernels!B$10:B$259),IF(ROWS(B$10:B357)&lt;=2*B$4,B$1+EnterData!$N$4*INDEX(DataKernels!B$10:B$259,ROW(B357)-B$4-(ROW(B$10)-1))/MAX(DataKernels!B$10:B$259),NA())),NA())</f>
        <v>1.2687714701042649</v>
      </c>
      <c r="C357" cm="1">
        <f t="array" ref="C357">IFERROR(IF(ROWS(C$10:C357) &lt;= B$4,DataForViolins!#REF!,IF(ROWS(C$10:C357) &lt;=2*B$4,INDEX(DataForViolins!B$10:B$259,ROW(C357)-B$4-(ROW(B$10)-1)),NA())),NA())</f>
        <v>139.30515673172297</v>
      </c>
      <c r="D357" cm="1">
        <f t="array" ref="D357">IFERROR(IF(ROWS(D$10:D357) &lt;= D$4,D$1-EnterData!$N$4*DataKernels!#REF!/MAX(DataKernels!C$10:C$259),IF(ROWS(D$10:D357)&lt;=2*D$4,D$1+EnterData!$N$4*INDEX(DataKernels!C$10:C$259,ROW(D357)-D$4-(ROW(D$10)-1))/MAX(DataKernels!C$10:C$259),NA())),NA())</f>
        <v>2.183570908723524</v>
      </c>
      <c r="E357" cm="1">
        <f t="array" ref="E357">IFERROR(IF(ROWS(E$10:E357) &lt;= D$4,DataForViolins!#REF!,IF(ROWS(E$10:E357) &lt;=2*D$4,INDEX(DataForViolins!C$10:C$259,ROW(E357)-D$4-(ROW(D$10)-1)),NA())),NA())</f>
        <v>203.10081922857088</v>
      </c>
      <c r="F357" t="e" cm="1">
        <f t="array" ref="F357">IFERROR(IF(ROWS(F$10:F357) &lt;= F$4,F$1-EnterData!$N$4*DataKernels!#REF!/MAX(DataKernels!D$10:D$259),IF(ROWS(F$10:F357)&lt;=2*F$4,F$1+EnterData!$N$4*INDEX(DataKernels!D$10:D$259,ROW(F357)-F$4-(ROW(F$10)-1))/MAX(DataKernels!D$10:D$259),NA())),NA())</f>
        <v>#N/A</v>
      </c>
      <c r="G357" t="str" cm="1">
        <f t="array" ref="G357">IFERROR(IF(ROWS(G$10:G357) &lt;= F$4,DataForViolins!#REF!,IF(ROWS(G$10:G357) &lt;=2*F$4,INDEX(DataForViolins!D$10:D$259,ROW(G357)-F$4-(ROW(F$10)-1)),NA())),NA())</f>
        <v/>
      </c>
      <c r="H357" t="e" cm="1">
        <f t="array" ref="H357">IFERROR(IF(ROWS(H$10:H357) &lt;= H$4,H$1-EnterData!$N$4*DataKernels!#REF!/MAX(DataKernels!E$10:E$259),IF(ROWS(H$10:H357)&lt;=2*H$4,H$1+EnterData!$N$4*INDEX(DataKernels!E$10:E$259,ROW(H357)-H$4-(ROW(H$10)-1))/MAX(DataKernels!E$10:E$259),NA())),NA())</f>
        <v>#N/A</v>
      </c>
      <c r="I357" t="str" cm="1">
        <f t="array" ref="I357">IFERROR(IF(ROWS(I$10:I357) &lt;= H$4,DataForViolins!#REF!,IF(ROWS(I$10:I357) &lt;=2*H$4,INDEX(DataForViolins!E$10:E$259,ROW(I357)-H$4-(ROW(H$10)-1)),NA())),NA())</f>
        <v/>
      </c>
      <c r="J357" t="e" cm="1">
        <f t="array" ref="J357">IFERROR(IF(ROWS(J$10:J357) &lt;= J$4,J$1-EnterData!$N$4*DataKernels!#REF!/MAX(DataKernels!F$10:F$259),IF(ROWS(J$10:J357)&lt;=2*J$4,J$1+EnterData!$N$4*INDEX(DataKernels!F$10:F$259,ROW(J357)-J$4-(ROW(J$10)-1))/MAX(DataKernels!F$10:F$259),NA())),NA())</f>
        <v>#N/A</v>
      </c>
      <c r="K357" t="str" cm="1">
        <f t="array" ref="K357">IFERROR(IF(ROWS(K$10:K357) &lt;= J$4,DataForViolins!#REF!,IF(ROWS(K$10:K357) &lt;=2*J$4,INDEX(DataForViolins!F$10:F$259,ROW(K357)-J$4-(ROW(J$10)-1)),NA())),NA())</f>
        <v/>
      </c>
      <c r="L357" t="e" cm="1">
        <f t="array" ref="L357">IFERROR(IF(ROWS(L$10:L357) &lt;= L$4,L$1-EnterData!$N$4*DataKernels!#REF!/MAX(DataKernels!G$10:G$259),IF(ROWS(L$10:L357)&lt;=2*L$4,L$1+EnterData!$N$4*INDEX(DataKernels!G$10:G$259,ROW(L357)-L$4-(ROW(L$10)-1))/MAX(DataKernels!G$10:G$259),NA())),NA())</f>
        <v>#N/A</v>
      </c>
      <c r="M357" t="str" cm="1">
        <f t="array" ref="M357">IFERROR(IF(ROWS(M$10:M357) &lt;= L$4,DataForViolins!#REF!,IF(ROWS(M$10:M357) &lt;=2*L$4,INDEX(DataForViolins!G$10:G$259,ROW(M357)-L$4-(ROW(L$10)-1)),NA())),NA())</f>
        <v/>
      </c>
      <c r="N357" t="e" cm="1">
        <f t="array" ref="N357">IFERROR(IF(ROWS(N$10:N357) &lt;= N$4,N$1-EnterData!$N$4*DataKernels!#REF!/MAX(DataKernels!H$10:H$259),IF(ROWS(N$10:N357)&lt;=2*N$4,N$1+EnterData!$N$4*INDEX(DataKernels!H$10:H$259,ROW(N357)-N$4-(ROW(N$10)-1))/MAX(DataKernels!H$10:H$259),NA())),NA())</f>
        <v>#N/A</v>
      </c>
      <c r="O357" t="str" cm="1">
        <f t="array" ref="O357">IFERROR(IF(ROWS(O$10:O357) &lt;= N$4,DataForViolins!#REF!,IF(ROWS(O$10:O357) &lt;=2*N$4,INDEX(DataForViolins!H$10:H$259,ROW(O357)-N$4-(ROW(N$10)-1)),NA())),NA())</f>
        <v/>
      </c>
      <c r="P357" t="e" cm="1">
        <f t="array" ref="P357">IFERROR(IF(ROWS(P$10:P357) &lt;= P$4,P$1-EnterData!$N$4*DataKernels!#REF!/MAX(DataKernels!I$10:I$259),IF(ROWS(P$10:P357)&lt;=2*P$4,P$1+EnterData!$N$4*INDEX(DataKernels!I$10:I$259,ROW(P357)-P$4-(ROW(P$10)-1))/MAX(DataKernels!I$10:I$259),NA())),NA())</f>
        <v>#N/A</v>
      </c>
      <c r="Q357" t="str" cm="1">
        <f t="array" ref="Q357">IFERROR(IF(ROWS(Q$10:Q357) &lt;= P$4,DataForViolins!#REF!,IF(ROWS(Q$10:Q357) &lt;=2*P$4,INDEX(DataForViolins!I$10:I$259,ROW(Q357)-P$4-(ROW(P$10)-1)),NA())),NA())</f>
        <v/>
      </c>
      <c r="R357" t="e" cm="1">
        <f t="array" ref="R357">IFERROR(IF(ROWS(R$10:R357) &lt;= R$4,R$1-EnterData!$N$4*DataKernels!#REF!/MAX(DataKernels!J$10:J$259),IF(ROWS(R$10:R357)&lt;=2*R$4,R$1+EnterData!$N$4*INDEX(DataKernels!J$10:J$259,ROW(R357)-R$4-(ROW(R$10)-1))/MAX(DataKernels!J$10:J$259),NA())),NA())</f>
        <v>#N/A</v>
      </c>
      <c r="S357" t="str" cm="1">
        <f t="array" ref="S357">IFERROR(IF(ROWS(S$10:S357) &lt;= R$4,DataForViolins!#REF!,IF(ROWS(S$10:S357) &lt;=2*R$4,INDEX(DataForViolins!J$10:J$259,ROW(S357)-R$4-(ROW(R$10)-1)),NA())),NA())</f>
        <v/>
      </c>
      <c r="T357" t="e" cm="1">
        <f t="array" ref="T357">IFERROR(IF(ROWS(T$10:T357) &lt;= T$4,T$1-EnterData!$N$4*DataKernels!#REF!/MAX(DataKernels!K$10:K$259),IF(ROWS(T$10:T357)&lt;=2*T$4,T$1+EnterData!$N$4*INDEX(DataKernels!K$10:K$259,ROW(T357)-T$4-(ROW(T$10)-1))/MAX(DataKernels!K$10:K$259),NA())),NA())</f>
        <v>#N/A</v>
      </c>
      <c r="U357" t="str" cm="1">
        <f t="array" ref="U357">IFERROR(IF(ROWS(U$10:U357) &lt;= T$4,DataForViolins!#REF!,IF(ROWS(U$10:U357) &lt;=2*T$4,INDEX(DataForViolins!K$10:K$259,ROW(U357)-T$4-(ROW(T$10)-1)),NA())),NA())</f>
        <v/>
      </c>
    </row>
    <row r="358" spans="2:21" x14ac:dyDescent="0.25">
      <c r="B358" cm="1">
        <f t="array" ref="B358">IFERROR(IF(ROWS(B$10:B358) &lt;= B$4,B$1-EnterData!$N$4*DataKernels!#REF!/MAX(DataKernels!B$10:B$259),IF(ROWS(B$10:B358)&lt;=2*B$4,B$1+EnterData!$N$4*INDEX(DataKernels!B$10:B$259,ROW(B358)-B$4-(ROW(B$10)-1))/MAX(DataKernels!B$10:B$259),NA())),NA())</f>
        <v>1.2733249763345507</v>
      </c>
      <c r="C358" cm="1">
        <f t="array" ref="C358">IFERROR(IF(ROWS(C$10:C358) &lt;= B$4,DataForViolins!#REF!,IF(ROWS(C$10:C358) &lt;=2*B$4,INDEX(DataForViolins!B$10:B$259,ROW(C358)-B$4-(ROW(B$10)-1)),NA())),NA())</f>
        <v>139.92872704071812</v>
      </c>
      <c r="D358" cm="1">
        <f t="array" ref="D358">IFERROR(IF(ROWS(D$10:D358) &lt;= D$4,D$1-EnterData!$N$4*DataKernels!#REF!/MAX(DataKernels!C$10:C$259),IF(ROWS(D$10:D358)&lt;=2*D$4,D$1+EnterData!$N$4*INDEX(DataKernels!C$10:C$259,ROW(D358)-D$4-(ROW(D$10)-1))/MAX(DataKernels!C$10:C$259),NA())),NA())</f>
        <v>2.1909181932737365</v>
      </c>
      <c r="E358" cm="1">
        <f t="array" ref="E358">IFERROR(IF(ROWS(E$10:E358) &lt;= D$4,DataForViolins!#REF!,IF(ROWS(E$10:E358) &lt;=2*D$4,INDEX(DataForViolins!C$10:C$259,ROW(E358)-D$4-(ROW(D$10)-1)),NA())),NA())</f>
        <v>203.62442580207744</v>
      </c>
      <c r="F358" t="e" cm="1">
        <f t="array" ref="F358">IFERROR(IF(ROWS(F$10:F358) &lt;= F$4,F$1-EnterData!$N$4*DataKernels!#REF!/MAX(DataKernels!D$10:D$259),IF(ROWS(F$10:F358)&lt;=2*F$4,F$1+EnterData!$N$4*INDEX(DataKernels!D$10:D$259,ROW(F358)-F$4-(ROW(F$10)-1))/MAX(DataKernels!D$10:D$259),NA())),NA())</f>
        <v>#N/A</v>
      </c>
      <c r="G358" t="str" cm="1">
        <f t="array" ref="G358">IFERROR(IF(ROWS(G$10:G358) &lt;= F$4,DataForViolins!#REF!,IF(ROWS(G$10:G358) &lt;=2*F$4,INDEX(DataForViolins!D$10:D$259,ROW(G358)-F$4-(ROW(F$10)-1)),NA())),NA())</f>
        <v/>
      </c>
      <c r="H358" t="e" cm="1">
        <f t="array" ref="H358">IFERROR(IF(ROWS(H$10:H358) &lt;= H$4,H$1-EnterData!$N$4*DataKernels!#REF!/MAX(DataKernels!E$10:E$259),IF(ROWS(H$10:H358)&lt;=2*H$4,H$1+EnterData!$N$4*INDEX(DataKernels!E$10:E$259,ROW(H358)-H$4-(ROW(H$10)-1))/MAX(DataKernels!E$10:E$259),NA())),NA())</f>
        <v>#N/A</v>
      </c>
      <c r="I358" t="str" cm="1">
        <f t="array" ref="I358">IFERROR(IF(ROWS(I$10:I358) &lt;= H$4,DataForViolins!#REF!,IF(ROWS(I$10:I358) &lt;=2*H$4,INDEX(DataForViolins!E$10:E$259,ROW(I358)-H$4-(ROW(H$10)-1)),NA())),NA())</f>
        <v/>
      </c>
      <c r="J358" t="e" cm="1">
        <f t="array" ref="J358">IFERROR(IF(ROWS(J$10:J358) &lt;= J$4,J$1-EnterData!$N$4*DataKernels!#REF!/MAX(DataKernels!F$10:F$259),IF(ROWS(J$10:J358)&lt;=2*J$4,J$1+EnterData!$N$4*INDEX(DataKernels!F$10:F$259,ROW(J358)-J$4-(ROW(J$10)-1))/MAX(DataKernels!F$10:F$259),NA())),NA())</f>
        <v>#N/A</v>
      </c>
      <c r="K358" t="str" cm="1">
        <f t="array" ref="K358">IFERROR(IF(ROWS(K$10:K358) &lt;= J$4,DataForViolins!#REF!,IF(ROWS(K$10:K358) &lt;=2*J$4,INDEX(DataForViolins!F$10:F$259,ROW(K358)-J$4-(ROW(J$10)-1)),NA())),NA())</f>
        <v/>
      </c>
      <c r="L358" t="e" cm="1">
        <f t="array" ref="L358">IFERROR(IF(ROWS(L$10:L358) &lt;= L$4,L$1-EnterData!$N$4*DataKernels!#REF!/MAX(DataKernels!G$10:G$259),IF(ROWS(L$10:L358)&lt;=2*L$4,L$1+EnterData!$N$4*INDEX(DataKernels!G$10:G$259,ROW(L358)-L$4-(ROW(L$10)-1))/MAX(DataKernels!G$10:G$259),NA())),NA())</f>
        <v>#N/A</v>
      </c>
      <c r="M358" t="str" cm="1">
        <f t="array" ref="M358">IFERROR(IF(ROWS(M$10:M358) &lt;= L$4,DataForViolins!#REF!,IF(ROWS(M$10:M358) &lt;=2*L$4,INDEX(DataForViolins!G$10:G$259,ROW(M358)-L$4-(ROW(L$10)-1)),NA())),NA())</f>
        <v/>
      </c>
      <c r="N358" t="e" cm="1">
        <f t="array" ref="N358">IFERROR(IF(ROWS(N$10:N358) &lt;= N$4,N$1-EnterData!$N$4*DataKernels!#REF!/MAX(DataKernels!H$10:H$259),IF(ROWS(N$10:N358)&lt;=2*N$4,N$1+EnterData!$N$4*INDEX(DataKernels!H$10:H$259,ROW(N358)-N$4-(ROW(N$10)-1))/MAX(DataKernels!H$10:H$259),NA())),NA())</f>
        <v>#N/A</v>
      </c>
      <c r="O358" t="str" cm="1">
        <f t="array" ref="O358">IFERROR(IF(ROWS(O$10:O358) &lt;= N$4,DataForViolins!#REF!,IF(ROWS(O$10:O358) &lt;=2*N$4,INDEX(DataForViolins!H$10:H$259,ROW(O358)-N$4-(ROW(N$10)-1)),NA())),NA())</f>
        <v/>
      </c>
      <c r="P358" t="e" cm="1">
        <f t="array" ref="P358">IFERROR(IF(ROWS(P$10:P358) &lt;= P$4,P$1-EnterData!$N$4*DataKernels!#REF!/MAX(DataKernels!I$10:I$259),IF(ROWS(P$10:P358)&lt;=2*P$4,P$1+EnterData!$N$4*INDEX(DataKernels!I$10:I$259,ROW(P358)-P$4-(ROW(P$10)-1))/MAX(DataKernels!I$10:I$259),NA())),NA())</f>
        <v>#N/A</v>
      </c>
      <c r="Q358" t="str" cm="1">
        <f t="array" ref="Q358">IFERROR(IF(ROWS(Q$10:Q358) &lt;= P$4,DataForViolins!#REF!,IF(ROWS(Q$10:Q358) &lt;=2*P$4,INDEX(DataForViolins!I$10:I$259,ROW(Q358)-P$4-(ROW(P$10)-1)),NA())),NA())</f>
        <v/>
      </c>
      <c r="R358" t="e" cm="1">
        <f t="array" ref="R358">IFERROR(IF(ROWS(R$10:R358) &lt;= R$4,R$1-EnterData!$N$4*DataKernels!#REF!/MAX(DataKernels!J$10:J$259),IF(ROWS(R$10:R358)&lt;=2*R$4,R$1+EnterData!$N$4*INDEX(DataKernels!J$10:J$259,ROW(R358)-R$4-(ROW(R$10)-1))/MAX(DataKernels!J$10:J$259),NA())),NA())</f>
        <v>#N/A</v>
      </c>
      <c r="S358" t="str" cm="1">
        <f t="array" ref="S358">IFERROR(IF(ROWS(S$10:S358) &lt;= R$4,DataForViolins!#REF!,IF(ROWS(S$10:S358) &lt;=2*R$4,INDEX(DataForViolins!J$10:J$259,ROW(S358)-R$4-(ROW(R$10)-1)),NA())),NA())</f>
        <v/>
      </c>
      <c r="T358" t="e" cm="1">
        <f t="array" ref="T358">IFERROR(IF(ROWS(T$10:T358) &lt;= T$4,T$1-EnterData!$N$4*DataKernels!#REF!/MAX(DataKernels!K$10:K$259),IF(ROWS(T$10:T358)&lt;=2*T$4,T$1+EnterData!$N$4*INDEX(DataKernels!K$10:K$259,ROW(T358)-T$4-(ROW(T$10)-1))/MAX(DataKernels!K$10:K$259),NA())),NA())</f>
        <v>#N/A</v>
      </c>
      <c r="U358" t="str" cm="1">
        <f t="array" ref="U358">IFERROR(IF(ROWS(U$10:U358) &lt;= T$4,DataForViolins!#REF!,IF(ROWS(U$10:U358) &lt;=2*T$4,INDEX(DataForViolins!K$10:K$259,ROW(U358)-T$4-(ROW(T$10)-1)),NA())),NA())</f>
        <v/>
      </c>
    </row>
    <row r="359" spans="2:21" x14ac:dyDescent="0.25">
      <c r="B359" cm="1">
        <f t="array" ref="B359">IFERROR(IF(ROWS(B$10:B359) &lt;= B$4,B$1-EnterData!$N$4*DataKernels!#REF!/MAX(DataKernels!B$10:B$259),IF(ROWS(B$10:B359)&lt;=2*B$4,B$1+EnterData!$N$4*INDEX(DataKernels!B$10:B$259,ROW(B359)-B$4-(ROW(B$10)-1))/MAX(DataKernels!B$10:B$259),NA())),NA())</f>
        <v>1.2777114483668262</v>
      </c>
      <c r="C359" cm="1">
        <f t="array" ref="C359">IFERROR(IF(ROWS(C$10:C359) &lt;= B$4,DataForViolins!#REF!,IF(ROWS(C$10:C359) &lt;=2*B$4,INDEX(DataForViolins!B$10:B$259,ROW(C359)-B$4-(ROW(B$10)-1)),NA())),NA())</f>
        <v>140.55229734971326</v>
      </c>
      <c r="D359" cm="1">
        <f t="array" ref="D359">IFERROR(IF(ROWS(D$10:D359) &lt;= D$4,D$1-EnterData!$N$4*DataKernels!#REF!/MAX(DataKernels!C$10:C$259),IF(ROWS(D$10:D359)&lt;=2*D$4,D$1+EnterData!$N$4*INDEX(DataKernels!C$10:C$259,ROW(D359)-D$4-(ROW(D$10)-1))/MAX(DataKernels!C$10:C$259),NA())),NA())</f>
        <v>2.1983961831524326</v>
      </c>
      <c r="E359" cm="1">
        <f t="array" ref="E359">IFERROR(IF(ROWS(E$10:E359) &lt;= D$4,DataForViolins!#REF!,IF(ROWS(E$10:E359) &lt;=2*D$4,INDEX(DataForViolins!C$10:C$259,ROW(E359)-D$4-(ROW(D$10)-1)),NA())),NA())</f>
        <v>204.14803237558399</v>
      </c>
      <c r="F359" t="e" cm="1">
        <f t="array" ref="F359">IFERROR(IF(ROWS(F$10:F359) &lt;= F$4,F$1-EnterData!$N$4*DataKernels!#REF!/MAX(DataKernels!D$10:D$259),IF(ROWS(F$10:F359)&lt;=2*F$4,F$1+EnterData!$N$4*INDEX(DataKernels!D$10:D$259,ROW(F359)-F$4-(ROW(F$10)-1))/MAX(DataKernels!D$10:D$259),NA())),NA())</f>
        <v>#N/A</v>
      </c>
      <c r="G359" t="str" cm="1">
        <f t="array" ref="G359">IFERROR(IF(ROWS(G$10:G359) &lt;= F$4,DataForViolins!#REF!,IF(ROWS(G$10:G359) &lt;=2*F$4,INDEX(DataForViolins!D$10:D$259,ROW(G359)-F$4-(ROW(F$10)-1)),NA())),NA())</f>
        <v/>
      </c>
      <c r="H359" t="e" cm="1">
        <f t="array" ref="H359">IFERROR(IF(ROWS(H$10:H359) &lt;= H$4,H$1-EnterData!$N$4*DataKernels!#REF!/MAX(DataKernels!E$10:E$259),IF(ROWS(H$10:H359)&lt;=2*H$4,H$1+EnterData!$N$4*INDEX(DataKernels!E$10:E$259,ROW(H359)-H$4-(ROW(H$10)-1))/MAX(DataKernels!E$10:E$259),NA())),NA())</f>
        <v>#N/A</v>
      </c>
      <c r="I359" t="str" cm="1">
        <f t="array" ref="I359">IFERROR(IF(ROWS(I$10:I359) &lt;= H$4,DataForViolins!#REF!,IF(ROWS(I$10:I359) &lt;=2*H$4,INDEX(DataForViolins!E$10:E$259,ROW(I359)-H$4-(ROW(H$10)-1)),NA())),NA())</f>
        <v/>
      </c>
      <c r="J359" t="e" cm="1">
        <f t="array" ref="J359">IFERROR(IF(ROWS(J$10:J359) &lt;= J$4,J$1-EnterData!$N$4*DataKernels!#REF!/MAX(DataKernels!F$10:F$259),IF(ROWS(J$10:J359)&lt;=2*J$4,J$1+EnterData!$N$4*INDEX(DataKernels!F$10:F$259,ROW(J359)-J$4-(ROW(J$10)-1))/MAX(DataKernels!F$10:F$259),NA())),NA())</f>
        <v>#N/A</v>
      </c>
      <c r="K359" t="str" cm="1">
        <f t="array" ref="K359">IFERROR(IF(ROWS(K$10:K359) &lt;= J$4,DataForViolins!#REF!,IF(ROWS(K$10:K359) &lt;=2*J$4,INDEX(DataForViolins!F$10:F$259,ROW(K359)-J$4-(ROW(J$10)-1)),NA())),NA())</f>
        <v/>
      </c>
      <c r="L359" t="e" cm="1">
        <f t="array" ref="L359">IFERROR(IF(ROWS(L$10:L359) &lt;= L$4,L$1-EnterData!$N$4*DataKernels!#REF!/MAX(DataKernels!G$10:G$259),IF(ROWS(L$10:L359)&lt;=2*L$4,L$1+EnterData!$N$4*INDEX(DataKernels!G$10:G$259,ROW(L359)-L$4-(ROW(L$10)-1))/MAX(DataKernels!G$10:G$259),NA())),NA())</f>
        <v>#N/A</v>
      </c>
      <c r="M359" t="str" cm="1">
        <f t="array" ref="M359">IFERROR(IF(ROWS(M$10:M359) &lt;= L$4,DataForViolins!#REF!,IF(ROWS(M$10:M359) &lt;=2*L$4,INDEX(DataForViolins!G$10:G$259,ROW(M359)-L$4-(ROW(L$10)-1)),NA())),NA())</f>
        <v/>
      </c>
      <c r="N359" t="e" cm="1">
        <f t="array" ref="N359">IFERROR(IF(ROWS(N$10:N359) &lt;= N$4,N$1-EnterData!$N$4*DataKernels!#REF!/MAX(DataKernels!H$10:H$259),IF(ROWS(N$10:N359)&lt;=2*N$4,N$1+EnterData!$N$4*INDEX(DataKernels!H$10:H$259,ROW(N359)-N$4-(ROW(N$10)-1))/MAX(DataKernels!H$10:H$259),NA())),NA())</f>
        <v>#N/A</v>
      </c>
      <c r="O359" t="str" cm="1">
        <f t="array" ref="O359">IFERROR(IF(ROWS(O$10:O359) &lt;= N$4,DataForViolins!#REF!,IF(ROWS(O$10:O359) &lt;=2*N$4,INDEX(DataForViolins!H$10:H$259,ROW(O359)-N$4-(ROW(N$10)-1)),NA())),NA())</f>
        <v/>
      </c>
      <c r="P359" t="e" cm="1">
        <f t="array" ref="P359">IFERROR(IF(ROWS(P$10:P359) &lt;= P$4,P$1-EnterData!$N$4*DataKernels!#REF!/MAX(DataKernels!I$10:I$259),IF(ROWS(P$10:P359)&lt;=2*P$4,P$1+EnterData!$N$4*INDEX(DataKernels!I$10:I$259,ROW(P359)-P$4-(ROW(P$10)-1))/MAX(DataKernels!I$10:I$259),NA())),NA())</f>
        <v>#N/A</v>
      </c>
      <c r="Q359" t="str" cm="1">
        <f t="array" ref="Q359">IFERROR(IF(ROWS(Q$10:Q359) &lt;= P$4,DataForViolins!#REF!,IF(ROWS(Q$10:Q359) &lt;=2*P$4,INDEX(DataForViolins!I$10:I$259,ROW(Q359)-P$4-(ROW(P$10)-1)),NA())),NA())</f>
        <v/>
      </c>
      <c r="R359" t="e" cm="1">
        <f t="array" ref="R359">IFERROR(IF(ROWS(R$10:R359) &lt;= R$4,R$1-EnterData!$N$4*DataKernels!#REF!/MAX(DataKernels!J$10:J$259),IF(ROWS(R$10:R359)&lt;=2*R$4,R$1+EnterData!$N$4*INDEX(DataKernels!J$10:J$259,ROW(R359)-R$4-(ROW(R$10)-1))/MAX(DataKernels!J$10:J$259),NA())),NA())</f>
        <v>#N/A</v>
      </c>
      <c r="S359" t="str" cm="1">
        <f t="array" ref="S359">IFERROR(IF(ROWS(S$10:S359) &lt;= R$4,DataForViolins!#REF!,IF(ROWS(S$10:S359) &lt;=2*R$4,INDEX(DataForViolins!J$10:J$259,ROW(S359)-R$4-(ROW(R$10)-1)),NA())),NA())</f>
        <v/>
      </c>
      <c r="T359" t="e" cm="1">
        <f t="array" ref="T359">IFERROR(IF(ROWS(T$10:T359) &lt;= T$4,T$1-EnterData!$N$4*DataKernels!#REF!/MAX(DataKernels!K$10:K$259),IF(ROWS(T$10:T359)&lt;=2*T$4,T$1+EnterData!$N$4*INDEX(DataKernels!K$10:K$259,ROW(T359)-T$4-(ROW(T$10)-1))/MAX(DataKernels!K$10:K$259),NA())),NA())</f>
        <v>#N/A</v>
      </c>
      <c r="U359" t="str" cm="1">
        <f t="array" ref="U359">IFERROR(IF(ROWS(U$10:U359) &lt;= T$4,DataForViolins!#REF!,IF(ROWS(U$10:U359) &lt;=2*T$4,INDEX(DataForViolins!K$10:K$259,ROW(U359)-T$4-(ROW(T$10)-1)),NA())),NA())</f>
        <v/>
      </c>
    </row>
    <row r="360" spans="2:21" x14ac:dyDescent="0.25">
      <c r="B360" cm="1">
        <f t="array" ref="B360">IFERROR(IF(ROWS(B$10:B360) &lt;= B$4,B$1-EnterData!$N$4*DataKernels!#REF!/MAX(DataKernels!B$10:B$259),IF(ROWS(B$10:B360)&lt;=2*B$4,B$1+EnterData!$N$4*INDEX(DataKernels!B$10:B$259,ROW(B360)-B$4-(ROW(B$10)-1))/MAX(DataKernels!B$10:B$259),NA())),NA())</f>
        <v>1.2819304017837709</v>
      </c>
      <c r="C360" cm="1">
        <f t="array" ref="C360">IFERROR(IF(ROWS(C$10:C360) &lt;= B$4,DataForViolins!#REF!,IF(ROWS(C$10:C360) &lt;=2*B$4,INDEX(DataForViolins!B$10:B$259,ROW(C360)-B$4-(ROW(B$10)-1)),NA())),NA())</f>
        <v>141.1758676587084</v>
      </c>
      <c r="D360" cm="1">
        <f t="array" ref="D360">IFERROR(IF(ROWS(D$10:D360) &lt;= D$4,D$1-EnterData!$N$4*DataKernels!#REF!/MAX(DataKernels!C$10:C$259),IF(ROWS(D$10:D360)&lt;=2*D$4,D$1+EnterData!$N$4*INDEX(DataKernels!C$10:C$259,ROW(D360)-D$4-(ROW(D$10)-1))/MAX(DataKernels!C$10:C$259),NA())),NA())</f>
        <v>2.2059777159595262</v>
      </c>
      <c r="E360" cm="1">
        <f t="array" ref="E360">IFERROR(IF(ROWS(E$10:E360) &lt;= D$4,DataForViolins!#REF!,IF(ROWS(E$10:E360) &lt;=2*D$4,INDEX(DataForViolins!C$10:C$259,ROW(E360)-D$4-(ROW(D$10)-1)),NA())),NA())</f>
        <v>204.67163894909055</v>
      </c>
      <c r="F360" t="e" cm="1">
        <f t="array" ref="F360">IFERROR(IF(ROWS(F$10:F360) &lt;= F$4,F$1-EnterData!$N$4*DataKernels!#REF!/MAX(DataKernels!D$10:D$259),IF(ROWS(F$10:F360)&lt;=2*F$4,F$1+EnterData!$N$4*INDEX(DataKernels!D$10:D$259,ROW(F360)-F$4-(ROW(F$10)-1))/MAX(DataKernels!D$10:D$259),NA())),NA())</f>
        <v>#N/A</v>
      </c>
      <c r="G360" t="str" cm="1">
        <f t="array" ref="G360">IFERROR(IF(ROWS(G$10:G360) &lt;= F$4,DataForViolins!#REF!,IF(ROWS(G$10:G360) &lt;=2*F$4,INDEX(DataForViolins!D$10:D$259,ROW(G360)-F$4-(ROW(F$10)-1)),NA())),NA())</f>
        <v/>
      </c>
      <c r="H360" t="e" cm="1">
        <f t="array" ref="H360">IFERROR(IF(ROWS(H$10:H360) &lt;= H$4,H$1-EnterData!$N$4*DataKernels!#REF!/MAX(DataKernels!E$10:E$259),IF(ROWS(H$10:H360)&lt;=2*H$4,H$1+EnterData!$N$4*INDEX(DataKernels!E$10:E$259,ROW(H360)-H$4-(ROW(H$10)-1))/MAX(DataKernels!E$10:E$259),NA())),NA())</f>
        <v>#N/A</v>
      </c>
      <c r="I360" t="str" cm="1">
        <f t="array" ref="I360">IFERROR(IF(ROWS(I$10:I360) &lt;= H$4,DataForViolins!#REF!,IF(ROWS(I$10:I360) &lt;=2*H$4,INDEX(DataForViolins!E$10:E$259,ROW(I360)-H$4-(ROW(H$10)-1)),NA())),NA())</f>
        <v/>
      </c>
      <c r="J360" t="e" cm="1">
        <f t="array" ref="J360">IFERROR(IF(ROWS(J$10:J360) &lt;= J$4,J$1-EnterData!$N$4*DataKernels!#REF!/MAX(DataKernels!F$10:F$259),IF(ROWS(J$10:J360)&lt;=2*J$4,J$1+EnterData!$N$4*INDEX(DataKernels!F$10:F$259,ROW(J360)-J$4-(ROW(J$10)-1))/MAX(DataKernels!F$10:F$259),NA())),NA())</f>
        <v>#N/A</v>
      </c>
      <c r="K360" t="str" cm="1">
        <f t="array" ref="K360">IFERROR(IF(ROWS(K$10:K360) &lt;= J$4,DataForViolins!#REF!,IF(ROWS(K$10:K360) &lt;=2*J$4,INDEX(DataForViolins!F$10:F$259,ROW(K360)-J$4-(ROW(J$10)-1)),NA())),NA())</f>
        <v/>
      </c>
      <c r="L360" t="e" cm="1">
        <f t="array" ref="L360">IFERROR(IF(ROWS(L$10:L360) &lt;= L$4,L$1-EnterData!$N$4*DataKernels!#REF!/MAX(DataKernels!G$10:G$259),IF(ROWS(L$10:L360)&lt;=2*L$4,L$1+EnterData!$N$4*INDEX(DataKernels!G$10:G$259,ROW(L360)-L$4-(ROW(L$10)-1))/MAX(DataKernels!G$10:G$259),NA())),NA())</f>
        <v>#N/A</v>
      </c>
      <c r="M360" t="str" cm="1">
        <f t="array" ref="M360">IFERROR(IF(ROWS(M$10:M360) &lt;= L$4,DataForViolins!#REF!,IF(ROWS(M$10:M360) &lt;=2*L$4,INDEX(DataForViolins!G$10:G$259,ROW(M360)-L$4-(ROW(L$10)-1)),NA())),NA())</f>
        <v/>
      </c>
      <c r="N360" t="e" cm="1">
        <f t="array" ref="N360">IFERROR(IF(ROWS(N$10:N360) &lt;= N$4,N$1-EnterData!$N$4*DataKernels!#REF!/MAX(DataKernels!H$10:H$259),IF(ROWS(N$10:N360)&lt;=2*N$4,N$1+EnterData!$N$4*INDEX(DataKernels!H$10:H$259,ROW(N360)-N$4-(ROW(N$10)-1))/MAX(DataKernels!H$10:H$259),NA())),NA())</f>
        <v>#N/A</v>
      </c>
      <c r="O360" t="str" cm="1">
        <f t="array" ref="O360">IFERROR(IF(ROWS(O$10:O360) &lt;= N$4,DataForViolins!#REF!,IF(ROWS(O$10:O360) &lt;=2*N$4,INDEX(DataForViolins!H$10:H$259,ROW(O360)-N$4-(ROW(N$10)-1)),NA())),NA())</f>
        <v/>
      </c>
      <c r="P360" t="e" cm="1">
        <f t="array" ref="P360">IFERROR(IF(ROWS(P$10:P360) &lt;= P$4,P$1-EnterData!$N$4*DataKernels!#REF!/MAX(DataKernels!I$10:I$259),IF(ROWS(P$10:P360)&lt;=2*P$4,P$1+EnterData!$N$4*INDEX(DataKernels!I$10:I$259,ROW(P360)-P$4-(ROW(P$10)-1))/MAX(DataKernels!I$10:I$259),NA())),NA())</f>
        <v>#N/A</v>
      </c>
      <c r="Q360" t="str" cm="1">
        <f t="array" ref="Q360">IFERROR(IF(ROWS(Q$10:Q360) &lt;= P$4,DataForViolins!#REF!,IF(ROWS(Q$10:Q360) &lt;=2*P$4,INDEX(DataForViolins!I$10:I$259,ROW(Q360)-P$4-(ROW(P$10)-1)),NA())),NA())</f>
        <v/>
      </c>
      <c r="R360" t="e" cm="1">
        <f t="array" ref="R360">IFERROR(IF(ROWS(R$10:R360) &lt;= R$4,R$1-EnterData!$N$4*DataKernels!#REF!/MAX(DataKernels!J$10:J$259),IF(ROWS(R$10:R360)&lt;=2*R$4,R$1+EnterData!$N$4*INDEX(DataKernels!J$10:J$259,ROW(R360)-R$4-(ROW(R$10)-1))/MAX(DataKernels!J$10:J$259),NA())),NA())</f>
        <v>#N/A</v>
      </c>
      <c r="S360" t="str" cm="1">
        <f t="array" ref="S360">IFERROR(IF(ROWS(S$10:S360) &lt;= R$4,DataForViolins!#REF!,IF(ROWS(S$10:S360) &lt;=2*R$4,INDEX(DataForViolins!J$10:J$259,ROW(S360)-R$4-(ROW(R$10)-1)),NA())),NA())</f>
        <v/>
      </c>
      <c r="T360" t="e" cm="1">
        <f t="array" ref="T360">IFERROR(IF(ROWS(T$10:T360) &lt;= T$4,T$1-EnterData!$N$4*DataKernels!#REF!/MAX(DataKernels!K$10:K$259),IF(ROWS(T$10:T360)&lt;=2*T$4,T$1+EnterData!$N$4*INDEX(DataKernels!K$10:K$259,ROW(T360)-T$4-(ROW(T$10)-1))/MAX(DataKernels!K$10:K$259),NA())),NA())</f>
        <v>#N/A</v>
      </c>
      <c r="U360" t="str" cm="1">
        <f t="array" ref="U360">IFERROR(IF(ROWS(U$10:U360) &lt;= T$4,DataForViolins!#REF!,IF(ROWS(U$10:U360) &lt;=2*T$4,INDEX(DataForViolins!K$10:K$259,ROW(U360)-T$4-(ROW(T$10)-1)),NA())),NA())</f>
        <v/>
      </c>
    </row>
    <row r="361" spans="2:21" x14ac:dyDescent="0.25">
      <c r="B361" cm="1">
        <f t="array" ref="B361">IFERROR(IF(ROWS(B$10:B361) &lt;= B$4,B$1-EnterData!$N$4*DataKernels!#REF!/MAX(DataKernels!B$10:B$259),IF(ROWS(B$10:B361)&lt;=2*B$4,B$1+EnterData!$N$4*INDEX(DataKernels!B$10:B$259,ROW(B361)-B$4-(ROW(B$10)-1))/MAX(DataKernels!B$10:B$259),NA())),NA())</f>
        <v>1.2859835342735151</v>
      </c>
      <c r="C361" cm="1">
        <f t="array" ref="C361">IFERROR(IF(ROWS(C$10:C361) &lt;= B$4,DataForViolins!#REF!,IF(ROWS(C$10:C361) &lt;=2*B$4,INDEX(DataForViolins!B$10:B$259,ROW(C361)-B$4-(ROW(B$10)-1)),NA())),NA())</f>
        <v>141.79943796770354</v>
      </c>
      <c r="D361" cm="1">
        <f t="array" ref="D361">IFERROR(IF(ROWS(D$10:D361) &lt;= D$4,D$1-EnterData!$N$4*DataKernels!#REF!/MAX(DataKernels!C$10:C$259),IF(ROWS(D$10:D361)&lt;=2*D$4,D$1+EnterData!$N$4*INDEX(DataKernels!C$10:C$259,ROW(D361)-D$4-(ROW(D$10)-1))/MAX(DataKernels!C$10:C$259),NA())),NA())</f>
        <v>2.2136344094965836</v>
      </c>
      <c r="E361" cm="1">
        <f t="array" ref="E361">IFERROR(IF(ROWS(E$10:E361) &lt;= D$4,DataForViolins!#REF!,IF(ROWS(E$10:E361) &lt;=2*D$4,INDEX(DataForViolins!C$10:C$259,ROW(E361)-D$4-(ROW(D$10)-1)),NA())),NA())</f>
        <v>205.19524552259711</v>
      </c>
      <c r="F361" t="e" cm="1">
        <f t="array" ref="F361">IFERROR(IF(ROWS(F$10:F361) &lt;= F$4,F$1-EnterData!$N$4*DataKernels!#REF!/MAX(DataKernels!D$10:D$259),IF(ROWS(F$10:F361)&lt;=2*F$4,F$1+EnterData!$N$4*INDEX(DataKernels!D$10:D$259,ROW(F361)-F$4-(ROW(F$10)-1))/MAX(DataKernels!D$10:D$259),NA())),NA())</f>
        <v>#N/A</v>
      </c>
      <c r="G361" t="str" cm="1">
        <f t="array" ref="G361">IFERROR(IF(ROWS(G$10:G361) &lt;= F$4,DataForViolins!#REF!,IF(ROWS(G$10:G361) &lt;=2*F$4,INDEX(DataForViolins!D$10:D$259,ROW(G361)-F$4-(ROW(F$10)-1)),NA())),NA())</f>
        <v/>
      </c>
      <c r="H361" t="e" cm="1">
        <f t="array" ref="H361">IFERROR(IF(ROWS(H$10:H361) &lt;= H$4,H$1-EnterData!$N$4*DataKernels!#REF!/MAX(DataKernels!E$10:E$259),IF(ROWS(H$10:H361)&lt;=2*H$4,H$1+EnterData!$N$4*INDEX(DataKernels!E$10:E$259,ROW(H361)-H$4-(ROW(H$10)-1))/MAX(DataKernels!E$10:E$259),NA())),NA())</f>
        <v>#N/A</v>
      </c>
      <c r="I361" t="str" cm="1">
        <f t="array" ref="I361">IFERROR(IF(ROWS(I$10:I361) &lt;= H$4,DataForViolins!#REF!,IF(ROWS(I$10:I361) &lt;=2*H$4,INDEX(DataForViolins!E$10:E$259,ROW(I361)-H$4-(ROW(H$10)-1)),NA())),NA())</f>
        <v/>
      </c>
      <c r="J361" t="e" cm="1">
        <f t="array" ref="J361">IFERROR(IF(ROWS(J$10:J361) &lt;= J$4,J$1-EnterData!$N$4*DataKernels!#REF!/MAX(DataKernels!F$10:F$259),IF(ROWS(J$10:J361)&lt;=2*J$4,J$1+EnterData!$N$4*INDEX(DataKernels!F$10:F$259,ROW(J361)-J$4-(ROW(J$10)-1))/MAX(DataKernels!F$10:F$259),NA())),NA())</f>
        <v>#N/A</v>
      </c>
      <c r="K361" t="str" cm="1">
        <f t="array" ref="K361">IFERROR(IF(ROWS(K$10:K361) &lt;= J$4,DataForViolins!#REF!,IF(ROWS(K$10:K361) &lt;=2*J$4,INDEX(DataForViolins!F$10:F$259,ROW(K361)-J$4-(ROW(J$10)-1)),NA())),NA())</f>
        <v/>
      </c>
      <c r="L361" t="e" cm="1">
        <f t="array" ref="L361">IFERROR(IF(ROWS(L$10:L361) &lt;= L$4,L$1-EnterData!$N$4*DataKernels!#REF!/MAX(DataKernels!G$10:G$259),IF(ROWS(L$10:L361)&lt;=2*L$4,L$1+EnterData!$N$4*INDEX(DataKernels!G$10:G$259,ROW(L361)-L$4-(ROW(L$10)-1))/MAX(DataKernels!G$10:G$259),NA())),NA())</f>
        <v>#N/A</v>
      </c>
      <c r="M361" t="str" cm="1">
        <f t="array" ref="M361">IFERROR(IF(ROWS(M$10:M361) &lt;= L$4,DataForViolins!#REF!,IF(ROWS(M$10:M361) &lt;=2*L$4,INDEX(DataForViolins!G$10:G$259,ROW(M361)-L$4-(ROW(L$10)-1)),NA())),NA())</f>
        <v/>
      </c>
      <c r="N361" t="e" cm="1">
        <f t="array" ref="N361">IFERROR(IF(ROWS(N$10:N361) &lt;= N$4,N$1-EnterData!$N$4*DataKernels!#REF!/MAX(DataKernels!H$10:H$259),IF(ROWS(N$10:N361)&lt;=2*N$4,N$1+EnterData!$N$4*INDEX(DataKernels!H$10:H$259,ROW(N361)-N$4-(ROW(N$10)-1))/MAX(DataKernels!H$10:H$259),NA())),NA())</f>
        <v>#N/A</v>
      </c>
      <c r="O361" t="str" cm="1">
        <f t="array" ref="O361">IFERROR(IF(ROWS(O$10:O361) &lt;= N$4,DataForViolins!#REF!,IF(ROWS(O$10:O361) &lt;=2*N$4,INDEX(DataForViolins!H$10:H$259,ROW(O361)-N$4-(ROW(N$10)-1)),NA())),NA())</f>
        <v/>
      </c>
      <c r="P361" t="e" cm="1">
        <f t="array" ref="P361">IFERROR(IF(ROWS(P$10:P361) &lt;= P$4,P$1-EnterData!$N$4*DataKernels!#REF!/MAX(DataKernels!I$10:I$259),IF(ROWS(P$10:P361)&lt;=2*P$4,P$1+EnterData!$N$4*INDEX(DataKernels!I$10:I$259,ROW(P361)-P$4-(ROW(P$10)-1))/MAX(DataKernels!I$10:I$259),NA())),NA())</f>
        <v>#N/A</v>
      </c>
      <c r="Q361" t="str" cm="1">
        <f t="array" ref="Q361">IFERROR(IF(ROWS(Q$10:Q361) &lt;= P$4,DataForViolins!#REF!,IF(ROWS(Q$10:Q361) &lt;=2*P$4,INDEX(DataForViolins!I$10:I$259,ROW(Q361)-P$4-(ROW(P$10)-1)),NA())),NA())</f>
        <v/>
      </c>
      <c r="R361" t="e" cm="1">
        <f t="array" ref="R361">IFERROR(IF(ROWS(R$10:R361) &lt;= R$4,R$1-EnterData!$N$4*DataKernels!#REF!/MAX(DataKernels!J$10:J$259),IF(ROWS(R$10:R361)&lt;=2*R$4,R$1+EnterData!$N$4*INDEX(DataKernels!J$10:J$259,ROW(R361)-R$4-(ROW(R$10)-1))/MAX(DataKernels!J$10:J$259),NA())),NA())</f>
        <v>#N/A</v>
      </c>
      <c r="S361" t="str" cm="1">
        <f t="array" ref="S361">IFERROR(IF(ROWS(S$10:S361) &lt;= R$4,DataForViolins!#REF!,IF(ROWS(S$10:S361) &lt;=2*R$4,INDEX(DataForViolins!J$10:J$259,ROW(S361)-R$4-(ROW(R$10)-1)),NA())),NA())</f>
        <v/>
      </c>
      <c r="T361" t="e" cm="1">
        <f t="array" ref="T361">IFERROR(IF(ROWS(T$10:T361) &lt;= T$4,T$1-EnterData!$N$4*DataKernels!#REF!/MAX(DataKernels!K$10:K$259),IF(ROWS(T$10:T361)&lt;=2*T$4,T$1+EnterData!$N$4*INDEX(DataKernels!K$10:K$259,ROW(T361)-T$4-(ROW(T$10)-1))/MAX(DataKernels!K$10:K$259),NA())),NA())</f>
        <v>#N/A</v>
      </c>
      <c r="U361" t="str" cm="1">
        <f t="array" ref="U361">IFERROR(IF(ROWS(U$10:U361) &lt;= T$4,DataForViolins!#REF!,IF(ROWS(U$10:U361) &lt;=2*T$4,INDEX(DataForViolins!K$10:K$259,ROW(U361)-T$4-(ROW(T$10)-1)),NA())),NA())</f>
        <v/>
      </c>
    </row>
    <row r="362" spans="2:21" x14ac:dyDescent="0.25">
      <c r="B362" cm="1">
        <f t="array" ref="B362">IFERROR(IF(ROWS(B$10:B362) &lt;= B$4,B$1-EnterData!$N$4*DataKernels!#REF!/MAX(DataKernels!B$10:B$259),IF(ROWS(B$10:B362)&lt;=2*B$4,B$1+EnterData!$N$4*INDEX(DataKernels!B$10:B$259,ROW(B362)-B$4-(ROW(B$10)-1))/MAX(DataKernels!B$10:B$259),NA())),NA())</f>
        <v>1.2898745588242426</v>
      </c>
      <c r="C362" cm="1">
        <f t="array" ref="C362">IFERROR(IF(ROWS(C$10:C362) &lt;= B$4,DataForViolins!#REF!,IF(ROWS(C$10:C362) &lt;=2*B$4,INDEX(DataForViolins!B$10:B$259,ROW(C362)-B$4-(ROW(B$10)-1)),NA())),NA())</f>
        <v>142.42300827669868</v>
      </c>
      <c r="D362" cm="1">
        <f t="array" ref="D362">IFERROR(IF(ROWS(D$10:D362) &lt;= D$4,D$1-EnterData!$N$4*DataKernels!#REF!/MAX(DataKernels!C$10:C$259),IF(ROWS(D$10:D362)&lt;=2*D$4,D$1+EnterData!$N$4*INDEX(DataKernels!C$10:C$259,ROW(D362)-D$4-(ROW(D$10)-1))/MAX(DataKernels!C$10:C$259),NA())),NA())</f>
        <v>2.22133688514967</v>
      </c>
      <c r="E362" cm="1">
        <f t="array" ref="E362">IFERROR(IF(ROWS(E$10:E362) &lt;= D$4,DataForViolins!#REF!,IF(ROWS(E$10:E362) &lt;=2*D$4,INDEX(DataForViolins!C$10:C$259,ROW(E362)-D$4-(ROW(D$10)-1)),NA())),NA())</f>
        <v>205.71885209610366</v>
      </c>
      <c r="F362" t="e" cm="1">
        <f t="array" ref="F362">IFERROR(IF(ROWS(F$10:F362) &lt;= F$4,F$1-EnterData!$N$4*DataKernels!#REF!/MAX(DataKernels!D$10:D$259),IF(ROWS(F$10:F362)&lt;=2*F$4,F$1+EnterData!$N$4*INDEX(DataKernels!D$10:D$259,ROW(F362)-F$4-(ROW(F$10)-1))/MAX(DataKernels!D$10:D$259),NA())),NA())</f>
        <v>#N/A</v>
      </c>
      <c r="G362" t="str" cm="1">
        <f t="array" ref="G362">IFERROR(IF(ROWS(G$10:G362) &lt;= F$4,DataForViolins!#REF!,IF(ROWS(G$10:G362) &lt;=2*F$4,INDEX(DataForViolins!D$10:D$259,ROW(G362)-F$4-(ROW(F$10)-1)),NA())),NA())</f>
        <v/>
      </c>
      <c r="H362" t="e" cm="1">
        <f t="array" ref="H362">IFERROR(IF(ROWS(H$10:H362) &lt;= H$4,H$1-EnterData!$N$4*DataKernels!#REF!/MAX(DataKernels!E$10:E$259),IF(ROWS(H$10:H362)&lt;=2*H$4,H$1+EnterData!$N$4*INDEX(DataKernels!E$10:E$259,ROW(H362)-H$4-(ROW(H$10)-1))/MAX(DataKernels!E$10:E$259),NA())),NA())</f>
        <v>#N/A</v>
      </c>
      <c r="I362" t="str" cm="1">
        <f t="array" ref="I362">IFERROR(IF(ROWS(I$10:I362) &lt;= H$4,DataForViolins!#REF!,IF(ROWS(I$10:I362) &lt;=2*H$4,INDEX(DataForViolins!E$10:E$259,ROW(I362)-H$4-(ROW(H$10)-1)),NA())),NA())</f>
        <v/>
      </c>
      <c r="J362" t="e" cm="1">
        <f t="array" ref="J362">IFERROR(IF(ROWS(J$10:J362) &lt;= J$4,J$1-EnterData!$N$4*DataKernels!#REF!/MAX(DataKernels!F$10:F$259),IF(ROWS(J$10:J362)&lt;=2*J$4,J$1+EnterData!$N$4*INDEX(DataKernels!F$10:F$259,ROW(J362)-J$4-(ROW(J$10)-1))/MAX(DataKernels!F$10:F$259),NA())),NA())</f>
        <v>#N/A</v>
      </c>
      <c r="K362" t="str" cm="1">
        <f t="array" ref="K362">IFERROR(IF(ROWS(K$10:K362) &lt;= J$4,DataForViolins!#REF!,IF(ROWS(K$10:K362) &lt;=2*J$4,INDEX(DataForViolins!F$10:F$259,ROW(K362)-J$4-(ROW(J$10)-1)),NA())),NA())</f>
        <v/>
      </c>
      <c r="L362" t="e" cm="1">
        <f t="array" ref="L362">IFERROR(IF(ROWS(L$10:L362) &lt;= L$4,L$1-EnterData!$N$4*DataKernels!#REF!/MAX(DataKernels!G$10:G$259),IF(ROWS(L$10:L362)&lt;=2*L$4,L$1+EnterData!$N$4*INDEX(DataKernels!G$10:G$259,ROW(L362)-L$4-(ROW(L$10)-1))/MAX(DataKernels!G$10:G$259),NA())),NA())</f>
        <v>#N/A</v>
      </c>
      <c r="M362" t="str" cm="1">
        <f t="array" ref="M362">IFERROR(IF(ROWS(M$10:M362) &lt;= L$4,DataForViolins!#REF!,IF(ROWS(M$10:M362) &lt;=2*L$4,INDEX(DataForViolins!G$10:G$259,ROW(M362)-L$4-(ROW(L$10)-1)),NA())),NA())</f>
        <v/>
      </c>
      <c r="N362" t="e" cm="1">
        <f t="array" ref="N362">IFERROR(IF(ROWS(N$10:N362) &lt;= N$4,N$1-EnterData!$N$4*DataKernels!#REF!/MAX(DataKernels!H$10:H$259),IF(ROWS(N$10:N362)&lt;=2*N$4,N$1+EnterData!$N$4*INDEX(DataKernels!H$10:H$259,ROW(N362)-N$4-(ROW(N$10)-1))/MAX(DataKernels!H$10:H$259),NA())),NA())</f>
        <v>#N/A</v>
      </c>
      <c r="O362" t="str" cm="1">
        <f t="array" ref="O362">IFERROR(IF(ROWS(O$10:O362) &lt;= N$4,DataForViolins!#REF!,IF(ROWS(O$10:O362) &lt;=2*N$4,INDEX(DataForViolins!H$10:H$259,ROW(O362)-N$4-(ROW(N$10)-1)),NA())),NA())</f>
        <v/>
      </c>
      <c r="P362" t="e" cm="1">
        <f t="array" ref="P362">IFERROR(IF(ROWS(P$10:P362) &lt;= P$4,P$1-EnterData!$N$4*DataKernels!#REF!/MAX(DataKernels!I$10:I$259),IF(ROWS(P$10:P362)&lt;=2*P$4,P$1+EnterData!$N$4*INDEX(DataKernels!I$10:I$259,ROW(P362)-P$4-(ROW(P$10)-1))/MAX(DataKernels!I$10:I$259),NA())),NA())</f>
        <v>#N/A</v>
      </c>
      <c r="Q362" t="str" cm="1">
        <f t="array" ref="Q362">IFERROR(IF(ROWS(Q$10:Q362) &lt;= P$4,DataForViolins!#REF!,IF(ROWS(Q$10:Q362) &lt;=2*P$4,INDEX(DataForViolins!I$10:I$259,ROW(Q362)-P$4-(ROW(P$10)-1)),NA())),NA())</f>
        <v/>
      </c>
      <c r="R362" t="e" cm="1">
        <f t="array" ref="R362">IFERROR(IF(ROWS(R$10:R362) &lt;= R$4,R$1-EnterData!$N$4*DataKernels!#REF!/MAX(DataKernels!J$10:J$259),IF(ROWS(R$10:R362)&lt;=2*R$4,R$1+EnterData!$N$4*INDEX(DataKernels!J$10:J$259,ROW(R362)-R$4-(ROW(R$10)-1))/MAX(DataKernels!J$10:J$259),NA())),NA())</f>
        <v>#N/A</v>
      </c>
      <c r="S362" t="str" cm="1">
        <f t="array" ref="S362">IFERROR(IF(ROWS(S$10:S362) &lt;= R$4,DataForViolins!#REF!,IF(ROWS(S$10:S362) &lt;=2*R$4,INDEX(DataForViolins!J$10:J$259,ROW(S362)-R$4-(ROW(R$10)-1)),NA())),NA())</f>
        <v/>
      </c>
      <c r="T362" t="e" cm="1">
        <f t="array" ref="T362">IFERROR(IF(ROWS(T$10:T362) &lt;= T$4,T$1-EnterData!$N$4*DataKernels!#REF!/MAX(DataKernels!K$10:K$259),IF(ROWS(T$10:T362)&lt;=2*T$4,T$1+EnterData!$N$4*INDEX(DataKernels!K$10:K$259,ROW(T362)-T$4-(ROW(T$10)-1))/MAX(DataKernels!K$10:K$259),NA())),NA())</f>
        <v>#N/A</v>
      </c>
      <c r="U362" t="str" cm="1">
        <f t="array" ref="U362">IFERROR(IF(ROWS(U$10:U362) &lt;= T$4,DataForViolins!#REF!,IF(ROWS(U$10:U362) &lt;=2*T$4,INDEX(DataForViolins!K$10:K$259,ROW(U362)-T$4-(ROW(T$10)-1)),NA())),NA())</f>
        <v/>
      </c>
    </row>
    <row r="363" spans="2:21" x14ac:dyDescent="0.25">
      <c r="B363" cm="1">
        <f t="array" ref="B363">IFERROR(IF(ROWS(B$10:B363) &lt;= B$4,B$1-EnterData!$N$4*DataKernels!#REF!/MAX(DataKernels!B$10:B$259),IF(ROWS(B$10:B363)&lt;=2*B$4,B$1+EnterData!$N$4*INDEX(DataKernels!B$10:B$259,ROW(B363)-B$4-(ROW(B$10)-1))/MAX(DataKernels!B$10:B$259),NA())),NA())</f>
        <v>1.2936089826291042</v>
      </c>
      <c r="C363" cm="1">
        <f t="array" ref="C363">IFERROR(IF(ROWS(C$10:C363) &lt;= B$4,DataForViolins!#REF!,IF(ROWS(C$10:C363) &lt;=2*B$4,INDEX(DataForViolins!B$10:B$259,ROW(C363)-B$4-(ROW(B$10)-1)),NA())),NA())</f>
        <v>143.04657858569382</v>
      </c>
      <c r="D363" cm="1">
        <f t="array" ref="D363">IFERROR(IF(ROWS(D$10:D363) &lt;= D$4,D$1-EnterData!$N$4*DataKernels!#REF!/MAX(DataKernels!C$10:C$259),IF(ROWS(D$10:D363)&lt;=2*D$4,D$1+EnterData!$N$4*INDEX(DataKernels!C$10:C$259,ROW(D363)-D$4-(ROW(D$10)-1))/MAX(DataKernels!C$10:C$259),NA())),NA())</f>
        <v>2.2290550001314129</v>
      </c>
      <c r="E363" cm="1">
        <f t="array" ref="E363">IFERROR(IF(ROWS(E$10:E363) &lt;= D$4,DataForViolins!#REF!,IF(ROWS(E$10:E363) &lt;=2*D$4,INDEX(DataForViolins!C$10:C$259,ROW(E363)-D$4-(ROW(D$10)-1)),NA())),NA())</f>
        <v>206.24245866961022</v>
      </c>
      <c r="F363" t="e" cm="1">
        <f t="array" ref="F363">IFERROR(IF(ROWS(F$10:F363) &lt;= F$4,F$1-EnterData!$N$4*DataKernels!#REF!/MAX(DataKernels!D$10:D$259),IF(ROWS(F$10:F363)&lt;=2*F$4,F$1+EnterData!$N$4*INDEX(DataKernels!D$10:D$259,ROW(F363)-F$4-(ROW(F$10)-1))/MAX(DataKernels!D$10:D$259),NA())),NA())</f>
        <v>#N/A</v>
      </c>
      <c r="G363" t="str" cm="1">
        <f t="array" ref="G363">IFERROR(IF(ROWS(G$10:G363) &lt;= F$4,DataForViolins!#REF!,IF(ROWS(G$10:G363) &lt;=2*F$4,INDEX(DataForViolins!D$10:D$259,ROW(G363)-F$4-(ROW(F$10)-1)),NA())),NA())</f>
        <v/>
      </c>
      <c r="H363" t="e" cm="1">
        <f t="array" ref="H363">IFERROR(IF(ROWS(H$10:H363) &lt;= H$4,H$1-EnterData!$N$4*DataKernels!#REF!/MAX(DataKernels!E$10:E$259),IF(ROWS(H$10:H363)&lt;=2*H$4,H$1+EnterData!$N$4*INDEX(DataKernels!E$10:E$259,ROW(H363)-H$4-(ROW(H$10)-1))/MAX(DataKernels!E$10:E$259),NA())),NA())</f>
        <v>#N/A</v>
      </c>
      <c r="I363" t="str" cm="1">
        <f t="array" ref="I363">IFERROR(IF(ROWS(I$10:I363) &lt;= H$4,DataForViolins!#REF!,IF(ROWS(I$10:I363) &lt;=2*H$4,INDEX(DataForViolins!E$10:E$259,ROW(I363)-H$4-(ROW(H$10)-1)),NA())),NA())</f>
        <v/>
      </c>
      <c r="J363" t="e" cm="1">
        <f t="array" ref="J363">IFERROR(IF(ROWS(J$10:J363) &lt;= J$4,J$1-EnterData!$N$4*DataKernels!#REF!/MAX(DataKernels!F$10:F$259),IF(ROWS(J$10:J363)&lt;=2*J$4,J$1+EnterData!$N$4*INDEX(DataKernels!F$10:F$259,ROW(J363)-J$4-(ROW(J$10)-1))/MAX(DataKernels!F$10:F$259),NA())),NA())</f>
        <v>#N/A</v>
      </c>
      <c r="K363" t="str" cm="1">
        <f t="array" ref="K363">IFERROR(IF(ROWS(K$10:K363) &lt;= J$4,DataForViolins!#REF!,IF(ROWS(K$10:K363) &lt;=2*J$4,INDEX(DataForViolins!F$10:F$259,ROW(K363)-J$4-(ROW(J$10)-1)),NA())),NA())</f>
        <v/>
      </c>
      <c r="L363" t="e" cm="1">
        <f t="array" ref="L363">IFERROR(IF(ROWS(L$10:L363) &lt;= L$4,L$1-EnterData!$N$4*DataKernels!#REF!/MAX(DataKernels!G$10:G$259),IF(ROWS(L$10:L363)&lt;=2*L$4,L$1+EnterData!$N$4*INDEX(DataKernels!G$10:G$259,ROW(L363)-L$4-(ROW(L$10)-1))/MAX(DataKernels!G$10:G$259),NA())),NA())</f>
        <v>#N/A</v>
      </c>
      <c r="M363" t="str" cm="1">
        <f t="array" ref="M363">IFERROR(IF(ROWS(M$10:M363) &lt;= L$4,DataForViolins!#REF!,IF(ROWS(M$10:M363) &lt;=2*L$4,INDEX(DataForViolins!G$10:G$259,ROW(M363)-L$4-(ROW(L$10)-1)),NA())),NA())</f>
        <v/>
      </c>
      <c r="N363" t="e" cm="1">
        <f t="array" ref="N363">IFERROR(IF(ROWS(N$10:N363) &lt;= N$4,N$1-EnterData!$N$4*DataKernels!#REF!/MAX(DataKernels!H$10:H$259),IF(ROWS(N$10:N363)&lt;=2*N$4,N$1+EnterData!$N$4*INDEX(DataKernels!H$10:H$259,ROW(N363)-N$4-(ROW(N$10)-1))/MAX(DataKernels!H$10:H$259),NA())),NA())</f>
        <v>#N/A</v>
      </c>
      <c r="O363" t="str" cm="1">
        <f t="array" ref="O363">IFERROR(IF(ROWS(O$10:O363) &lt;= N$4,DataForViolins!#REF!,IF(ROWS(O$10:O363) &lt;=2*N$4,INDEX(DataForViolins!H$10:H$259,ROW(O363)-N$4-(ROW(N$10)-1)),NA())),NA())</f>
        <v/>
      </c>
      <c r="P363" t="e" cm="1">
        <f t="array" ref="P363">IFERROR(IF(ROWS(P$10:P363) &lt;= P$4,P$1-EnterData!$N$4*DataKernels!#REF!/MAX(DataKernels!I$10:I$259),IF(ROWS(P$10:P363)&lt;=2*P$4,P$1+EnterData!$N$4*INDEX(DataKernels!I$10:I$259,ROW(P363)-P$4-(ROW(P$10)-1))/MAX(DataKernels!I$10:I$259),NA())),NA())</f>
        <v>#N/A</v>
      </c>
      <c r="Q363" t="str" cm="1">
        <f t="array" ref="Q363">IFERROR(IF(ROWS(Q$10:Q363) &lt;= P$4,DataForViolins!#REF!,IF(ROWS(Q$10:Q363) &lt;=2*P$4,INDEX(DataForViolins!I$10:I$259,ROW(Q363)-P$4-(ROW(P$10)-1)),NA())),NA())</f>
        <v/>
      </c>
      <c r="R363" t="e" cm="1">
        <f t="array" ref="R363">IFERROR(IF(ROWS(R$10:R363) &lt;= R$4,R$1-EnterData!$N$4*DataKernels!#REF!/MAX(DataKernels!J$10:J$259),IF(ROWS(R$10:R363)&lt;=2*R$4,R$1+EnterData!$N$4*INDEX(DataKernels!J$10:J$259,ROW(R363)-R$4-(ROW(R$10)-1))/MAX(DataKernels!J$10:J$259),NA())),NA())</f>
        <v>#N/A</v>
      </c>
      <c r="S363" t="str" cm="1">
        <f t="array" ref="S363">IFERROR(IF(ROWS(S$10:S363) &lt;= R$4,DataForViolins!#REF!,IF(ROWS(S$10:S363) &lt;=2*R$4,INDEX(DataForViolins!J$10:J$259,ROW(S363)-R$4-(ROW(R$10)-1)),NA())),NA())</f>
        <v/>
      </c>
      <c r="T363" t="e" cm="1">
        <f t="array" ref="T363">IFERROR(IF(ROWS(T$10:T363) &lt;= T$4,T$1-EnterData!$N$4*DataKernels!#REF!/MAX(DataKernels!K$10:K$259),IF(ROWS(T$10:T363)&lt;=2*T$4,T$1+EnterData!$N$4*INDEX(DataKernels!K$10:K$259,ROW(T363)-T$4-(ROW(T$10)-1))/MAX(DataKernels!K$10:K$259),NA())),NA())</f>
        <v>#N/A</v>
      </c>
      <c r="U363" t="str" cm="1">
        <f t="array" ref="U363">IFERROR(IF(ROWS(U$10:U363) &lt;= T$4,DataForViolins!#REF!,IF(ROWS(U$10:U363) &lt;=2*T$4,INDEX(DataForViolins!K$10:K$259,ROW(U363)-T$4-(ROW(T$10)-1)),NA())),NA())</f>
        <v/>
      </c>
    </row>
    <row r="364" spans="2:21" x14ac:dyDescent="0.25">
      <c r="B364" cm="1">
        <f t="array" ref="B364">IFERROR(IF(ROWS(B$10:B364) &lt;= B$4,B$1-EnterData!$N$4*DataKernels!#REF!/MAX(DataKernels!B$10:B$259),IF(ROWS(B$10:B364)&lt;=2*B$4,B$1+EnterData!$N$4*INDEX(DataKernels!B$10:B$259,ROW(B364)-B$4-(ROW(B$10)-1))/MAX(DataKernels!B$10:B$259),NA())),NA())</f>
        <v>1.2971938363337909</v>
      </c>
      <c r="C364" cm="1">
        <f t="array" ref="C364">IFERROR(IF(ROWS(C$10:C364) &lt;= B$4,DataForViolins!#REF!,IF(ROWS(C$10:C364) &lt;=2*B$4,INDEX(DataForViolins!B$10:B$259,ROW(C364)-B$4-(ROW(B$10)-1)),NA())),NA())</f>
        <v>143.67014889468896</v>
      </c>
      <c r="D364" cm="1">
        <f t="array" ref="D364">IFERROR(IF(ROWS(D$10:D364) &lt;= D$4,D$1-EnterData!$N$4*DataKernels!#REF!/MAX(DataKernels!C$10:C$259),IF(ROWS(D$10:D364)&lt;=2*D$4,D$1+EnterData!$N$4*INDEX(DataKernels!C$10:C$259,ROW(D364)-D$4-(ROW(D$10)-1))/MAX(DataKernels!C$10:C$259),NA())),NA())</f>
        <v>2.2367580860980345</v>
      </c>
      <c r="E364" cm="1">
        <f t="array" ref="E364">IFERROR(IF(ROWS(E$10:E364) &lt;= D$4,DataForViolins!#REF!,IF(ROWS(E$10:E364) &lt;=2*D$4,INDEX(DataForViolins!C$10:C$259,ROW(E364)-D$4-(ROW(D$10)-1)),NA())),NA())</f>
        <v>206.76606524311677</v>
      </c>
      <c r="F364" t="e" cm="1">
        <f t="array" ref="F364">IFERROR(IF(ROWS(F$10:F364) &lt;= F$4,F$1-EnterData!$N$4*DataKernels!#REF!/MAX(DataKernels!D$10:D$259),IF(ROWS(F$10:F364)&lt;=2*F$4,F$1+EnterData!$N$4*INDEX(DataKernels!D$10:D$259,ROW(F364)-F$4-(ROW(F$10)-1))/MAX(DataKernels!D$10:D$259),NA())),NA())</f>
        <v>#N/A</v>
      </c>
      <c r="G364" t="str" cm="1">
        <f t="array" ref="G364">IFERROR(IF(ROWS(G$10:G364) &lt;= F$4,DataForViolins!#REF!,IF(ROWS(G$10:G364) &lt;=2*F$4,INDEX(DataForViolins!D$10:D$259,ROW(G364)-F$4-(ROW(F$10)-1)),NA())),NA())</f>
        <v/>
      </c>
      <c r="H364" t="e" cm="1">
        <f t="array" ref="H364">IFERROR(IF(ROWS(H$10:H364) &lt;= H$4,H$1-EnterData!$N$4*DataKernels!#REF!/MAX(DataKernels!E$10:E$259),IF(ROWS(H$10:H364)&lt;=2*H$4,H$1+EnterData!$N$4*INDEX(DataKernels!E$10:E$259,ROW(H364)-H$4-(ROW(H$10)-1))/MAX(DataKernels!E$10:E$259),NA())),NA())</f>
        <v>#N/A</v>
      </c>
      <c r="I364" t="str" cm="1">
        <f t="array" ref="I364">IFERROR(IF(ROWS(I$10:I364) &lt;= H$4,DataForViolins!#REF!,IF(ROWS(I$10:I364) &lt;=2*H$4,INDEX(DataForViolins!E$10:E$259,ROW(I364)-H$4-(ROW(H$10)-1)),NA())),NA())</f>
        <v/>
      </c>
      <c r="J364" t="e" cm="1">
        <f t="array" ref="J364">IFERROR(IF(ROWS(J$10:J364) &lt;= J$4,J$1-EnterData!$N$4*DataKernels!#REF!/MAX(DataKernels!F$10:F$259),IF(ROWS(J$10:J364)&lt;=2*J$4,J$1+EnterData!$N$4*INDEX(DataKernels!F$10:F$259,ROW(J364)-J$4-(ROW(J$10)-1))/MAX(DataKernels!F$10:F$259),NA())),NA())</f>
        <v>#N/A</v>
      </c>
      <c r="K364" t="str" cm="1">
        <f t="array" ref="K364">IFERROR(IF(ROWS(K$10:K364) &lt;= J$4,DataForViolins!#REF!,IF(ROWS(K$10:K364) &lt;=2*J$4,INDEX(DataForViolins!F$10:F$259,ROW(K364)-J$4-(ROW(J$10)-1)),NA())),NA())</f>
        <v/>
      </c>
      <c r="L364" t="e" cm="1">
        <f t="array" ref="L364">IFERROR(IF(ROWS(L$10:L364) &lt;= L$4,L$1-EnterData!$N$4*DataKernels!#REF!/MAX(DataKernels!G$10:G$259),IF(ROWS(L$10:L364)&lt;=2*L$4,L$1+EnterData!$N$4*INDEX(DataKernels!G$10:G$259,ROW(L364)-L$4-(ROW(L$10)-1))/MAX(DataKernels!G$10:G$259),NA())),NA())</f>
        <v>#N/A</v>
      </c>
      <c r="M364" t="str" cm="1">
        <f t="array" ref="M364">IFERROR(IF(ROWS(M$10:M364) &lt;= L$4,DataForViolins!#REF!,IF(ROWS(M$10:M364) &lt;=2*L$4,INDEX(DataForViolins!G$10:G$259,ROW(M364)-L$4-(ROW(L$10)-1)),NA())),NA())</f>
        <v/>
      </c>
      <c r="N364" t="e" cm="1">
        <f t="array" ref="N364">IFERROR(IF(ROWS(N$10:N364) &lt;= N$4,N$1-EnterData!$N$4*DataKernels!#REF!/MAX(DataKernels!H$10:H$259),IF(ROWS(N$10:N364)&lt;=2*N$4,N$1+EnterData!$N$4*INDEX(DataKernels!H$10:H$259,ROW(N364)-N$4-(ROW(N$10)-1))/MAX(DataKernels!H$10:H$259),NA())),NA())</f>
        <v>#N/A</v>
      </c>
      <c r="O364" t="str" cm="1">
        <f t="array" ref="O364">IFERROR(IF(ROWS(O$10:O364) &lt;= N$4,DataForViolins!#REF!,IF(ROWS(O$10:O364) &lt;=2*N$4,INDEX(DataForViolins!H$10:H$259,ROW(O364)-N$4-(ROW(N$10)-1)),NA())),NA())</f>
        <v/>
      </c>
      <c r="P364" t="e" cm="1">
        <f t="array" ref="P364">IFERROR(IF(ROWS(P$10:P364) &lt;= P$4,P$1-EnterData!$N$4*DataKernels!#REF!/MAX(DataKernels!I$10:I$259),IF(ROWS(P$10:P364)&lt;=2*P$4,P$1+EnterData!$N$4*INDEX(DataKernels!I$10:I$259,ROW(P364)-P$4-(ROW(P$10)-1))/MAX(DataKernels!I$10:I$259),NA())),NA())</f>
        <v>#N/A</v>
      </c>
      <c r="Q364" t="str" cm="1">
        <f t="array" ref="Q364">IFERROR(IF(ROWS(Q$10:Q364) &lt;= P$4,DataForViolins!#REF!,IF(ROWS(Q$10:Q364) &lt;=2*P$4,INDEX(DataForViolins!I$10:I$259,ROW(Q364)-P$4-(ROW(P$10)-1)),NA())),NA())</f>
        <v/>
      </c>
      <c r="R364" t="e" cm="1">
        <f t="array" ref="R364">IFERROR(IF(ROWS(R$10:R364) &lt;= R$4,R$1-EnterData!$N$4*DataKernels!#REF!/MAX(DataKernels!J$10:J$259),IF(ROWS(R$10:R364)&lt;=2*R$4,R$1+EnterData!$N$4*INDEX(DataKernels!J$10:J$259,ROW(R364)-R$4-(ROW(R$10)-1))/MAX(DataKernels!J$10:J$259),NA())),NA())</f>
        <v>#N/A</v>
      </c>
      <c r="S364" t="str" cm="1">
        <f t="array" ref="S364">IFERROR(IF(ROWS(S$10:S364) &lt;= R$4,DataForViolins!#REF!,IF(ROWS(S$10:S364) &lt;=2*R$4,INDEX(DataForViolins!J$10:J$259,ROW(S364)-R$4-(ROW(R$10)-1)),NA())),NA())</f>
        <v/>
      </c>
      <c r="T364" t="e" cm="1">
        <f t="array" ref="T364">IFERROR(IF(ROWS(T$10:T364) &lt;= T$4,T$1-EnterData!$N$4*DataKernels!#REF!/MAX(DataKernels!K$10:K$259),IF(ROWS(T$10:T364)&lt;=2*T$4,T$1+EnterData!$N$4*INDEX(DataKernels!K$10:K$259,ROW(T364)-T$4-(ROW(T$10)-1))/MAX(DataKernels!K$10:K$259),NA())),NA())</f>
        <v>#N/A</v>
      </c>
      <c r="U364" t="str" cm="1">
        <f t="array" ref="U364">IFERROR(IF(ROWS(U$10:U364) &lt;= T$4,DataForViolins!#REF!,IF(ROWS(U$10:U364) &lt;=2*T$4,INDEX(DataForViolins!K$10:K$259,ROW(U364)-T$4-(ROW(T$10)-1)),NA())),NA())</f>
        <v/>
      </c>
    </row>
    <row r="365" spans="2:21" x14ac:dyDescent="0.25">
      <c r="B365" cm="1">
        <f t="array" ref="B365">IFERROR(IF(ROWS(B$10:B365) &lt;= B$4,B$1-EnterData!$N$4*DataKernels!#REF!/MAX(DataKernels!B$10:B$259),IF(ROWS(B$10:B365)&lt;=2*B$4,B$1+EnterData!$N$4*INDEX(DataKernels!B$10:B$259,ROW(B365)-B$4-(ROW(B$10)-1))/MAX(DataKernels!B$10:B$259),NA())),NA())</f>
        <v>1.3006373597260756</v>
      </c>
      <c r="C365" cm="1">
        <f t="array" ref="C365">IFERROR(IF(ROWS(C$10:C365) &lt;= B$4,DataForViolins!#REF!,IF(ROWS(C$10:C365) &lt;=2*B$4,INDEX(DataForViolins!B$10:B$259,ROW(C365)-B$4-(ROW(B$10)-1)),NA())),NA())</f>
        <v>144.29371920368411</v>
      </c>
      <c r="D365" cm="1">
        <f t="array" ref="D365">IFERROR(IF(ROWS(D$10:D365) &lt;= D$4,D$1-EnterData!$N$4*DataKernels!#REF!/MAX(DataKernels!C$10:C$259),IF(ROWS(D$10:D365)&lt;=2*D$4,D$1+EnterData!$N$4*INDEX(DataKernels!C$10:C$259,ROW(D365)-D$4-(ROW(D$10)-1))/MAX(DataKernels!C$10:C$259),NA())),NA())</f>
        <v>2.2444151916262993</v>
      </c>
      <c r="E365" cm="1">
        <f t="array" ref="E365">IFERROR(IF(ROWS(E$10:E365) &lt;= D$4,DataForViolins!#REF!,IF(ROWS(E$10:E365) &lt;=2*D$4,INDEX(DataForViolins!C$10:C$259,ROW(E365)-D$4-(ROW(D$10)-1)),NA())),NA())</f>
        <v>207.28967181662333</v>
      </c>
      <c r="F365" t="e" cm="1">
        <f t="array" ref="F365">IFERROR(IF(ROWS(F$10:F365) &lt;= F$4,F$1-EnterData!$N$4*DataKernels!#REF!/MAX(DataKernels!D$10:D$259),IF(ROWS(F$10:F365)&lt;=2*F$4,F$1+EnterData!$N$4*INDEX(DataKernels!D$10:D$259,ROW(F365)-F$4-(ROW(F$10)-1))/MAX(DataKernels!D$10:D$259),NA())),NA())</f>
        <v>#N/A</v>
      </c>
      <c r="G365" t="str" cm="1">
        <f t="array" ref="G365">IFERROR(IF(ROWS(G$10:G365) &lt;= F$4,DataForViolins!#REF!,IF(ROWS(G$10:G365) &lt;=2*F$4,INDEX(DataForViolins!D$10:D$259,ROW(G365)-F$4-(ROW(F$10)-1)),NA())),NA())</f>
        <v/>
      </c>
      <c r="H365" t="e" cm="1">
        <f t="array" ref="H365">IFERROR(IF(ROWS(H$10:H365) &lt;= H$4,H$1-EnterData!$N$4*DataKernels!#REF!/MAX(DataKernels!E$10:E$259),IF(ROWS(H$10:H365)&lt;=2*H$4,H$1+EnterData!$N$4*INDEX(DataKernels!E$10:E$259,ROW(H365)-H$4-(ROW(H$10)-1))/MAX(DataKernels!E$10:E$259),NA())),NA())</f>
        <v>#N/A</v>
      </c>
      <c r="I365" t="str" cm="1">
        <f t="array" ref="I365">IFERROR(IF(ROWS(I$10:I365) &lt;= H$4,DataForViolins!#REF!,IF(ROWS(I$10:I365) &lt;=2*H$4,INDEX(DataForViolins!E$10:E$259,ROW(I365)-H$4-(ROW(H$10)-1)),NA())),NA())</f>
        <v/>
      </c>
      <c r="J365" t="e" cm="1">
        <f t="array" ref="J365">IFERROR(IF(ROWS(J$10:J365) &lt;= J$4,J$1-EnterData!$N$4*DataKernels!#REF!/MAX(DataKernels!F$10:F$259),IF(ROWS(J$10:J365)&lt;=2*J$4,J$1+EnterData!$N$4*INDEX(DataKernels!F$10:F$259,ROW(J365)-J$4-(ROW(J$10)-1))/MAX(DataKernels!F$10:F$259),NA())),NA())</f>
        <v>#N/A</v>
      </c>
      <c r="K365" t="str" cm="1">
        <f t="array" ref="K365">IFERROR(IF(ROWS(K$10:K365) &lt;= J$4,DataForViolins!#REF!,IF(ROWS(K$10:K365) &lt;=2*J$4,INDEX(DataForViolins!F$10:F$259,ROW(K365)-J$4-(ROW(J$10)-1)),NA())),NA())</f>
        <v/>
      </c>
      <c r="L365" t="e" cm="1">
        <f t="array" ref="L365">IFERROR(IF(ROWS(L$10:L365) &lt;= L$4,L$1-EnterData!$N$4*DataKernels!#REF!/MAX(DataKernels!G$10:G$259),IF(ROWS(L$10:L365)&lt;=2*L$4,L$1+EnterData!$N$4*INDEX(DataKernels!G$10:G$259,ROW(L365)-L$4-(ROW(L$10)-1))/MAX(DataKernels!G$10:G$259),NA())),NA())</f>
        <v>#N/A</v>
      </c>
      <c r="M365" t="str" cm="1">
        <f t="array" ref="M365">IFERROR(IF(ROWS(M$10:M365) &lt;= L$4,DataForViolins!#REF!,IF(ROWS(M$10:M365) &lt;=2*L$4,INDEX(DataForViolins!G$10:G$259,ROW(M365)-L$4-(ROW(L$10)-1)),NA())),NA())</f>
        <v/>
      </c>
      <c r="N365" t="e" cm="1">
        <f t="array" ref="N365">IFERROR(IF(ROWS(N$10:N365) &lt;= N$4,N$1-EnterData!$N$4*DataKernels!#REF!/MAX(DataKernels!H$10:H$259),IF(ROWS(N$10:N365)&lt;=2*N$4,N$1+EnterData!$N$4*INDEX(DataKernels!H$10:H$259,ROW(N365)-N$4-(ROW(N$10)-1))/MAX(DataKernels!H$10:H$259),NA())),NA())</f>
        <v>#N/A</v>
      </c>
      <c r="O365" t="str" cm="1">
        <f t="array" ref="O365">IFERROR(IF(ROWS(O$10:O365) &lt;= N$4,DataForViolins!#REF!,IF(ROWS(O$10:O365) &lt;=2*N$4,INDEX(DataForViolins!H$10:H$259,ROW(O365)-N$4-(ROW(N$10)-1)),NA())),NA())</f>
        <v/>
      </c>
      <c r="P365" t="e" cm="1">
        <f t="array" ref="P365">IFERROR(IF(ROWS(P$10:P365) &lt;= P$4,P$1-EnterData!$N$4*DataKernels!#REF!/MAX(DataKernels!I$10:I$259),IF(ROWS(P$10:P365)&lt;=2*P$4,P$1+EnterData!$N$4*INDEX(DataKernels!I$10:I$259,ROW(P365)-P$4-(ROW(P$10)-1))/MAX(DataKernels!I$10:I$259),NA())),NA())</f>
        <v>#N/A</v>
      </c>
      <c r="Q365" t="str" cm="1">
        <f t="array" ref="Q365">IFERROR(IF(ROWS(Q$10:Q365) &lt;= P$4,DataForViolins!#REF!,IF(ROWS(Q$10:Q365) &lt;=2*P$4,INDEX(DataForViolins!I$10:I$259,ROW(Q365)-P$4-(ROW(P$10)-1)),NA())),NA())</f>
        <v/>
      </c>
      <c r="R365" t="e" cm="1">
        <f t="array" ref="R365">IFERROR(IF(ROWS(R$10:R365) &lt;= R$4,R$1-EnterData!$N$4*DataKernels!#REF!/MAX(DataKernels!J$10:J$259),IF(ROWS(R$10:R365)&lt;=2*R$4,R$1+EnterData!$N$4*INDEX(DataKernels!J$10:J$259,ROW(R365)-R$4-(ROW(R$10)-1))/MAX(DataKernels!J$10:J$259),NA())),NA())</f>
        <v>#N/A</v>
      </c>
      <c r="S365" t="str" cm="1">
        <f t="array" ref="S365">IFERROR(IF(ROWS(S$10:S365) &lt;= R$4,DataForViolins!#REF!,IF(ROWS(S$10:S365) &lt;=2*R$4,INDEX(DataForViolins!J$10:J$259,ROW(S365)-R$4-(ROW(R$10)-1)),NA())),NA())</f>
        <v/>
      </c>
      <c r="T365" t="e" cm="1">
        <f t="array" ref="T365">IFERROR(IF(ROWS(T$10:T365) &lt;= T$4,T$1-EnterData!$N$4*DataKernels!#REF!/MAX(DataKernels!K$10:K$259),IF(ROWS(T$10:T365)&lt;=2*T$4,T$1+EnterData!$N$4*INDEX(DataKernels!K$10:K$259,ROW(T365)-T$4-(ROW(T$10)-1))/MAX(DataKernels!K$10:K$259),NA())),NA())</f>
        <v>#N/A</v>
      </c>
      <c r="U365" t="str" cm="1">
        <f t="array" ref="U365">IFERROR(IF(ROWS(U$10:U365) &lt;= T$4,DataForViolins!#REF!,IF(ROWS(U$10:U365) &lt;=2*T$4,INDEX(DataForViolins!K$10:K$259,ROW(U365)-T$4-(ROW(T$10)-1)),NA())),NA())</f>
        <v/>
      </c>
    </row>
    <row r="366" spans="2:21" x14ac:dyDescent="0.25">
      <c r="B366" cm="1">
        <f t="array" ref="B366">IFERROR(IF(ROWS(B$10:B366) &lt;= B$4,B$1-EnterData!$N$4*DataKernels!#REF!/MAX(DataKernels!B$10:B$259),IF(ROWS(B$10:B366)&lt;=2*B$4,B$1+EnterData!$N$4*INDEX(DataKernels!B$10:B$259,ROW(B366)-B$4-(ROW(B$10)-1))/MAX(DataKernels!B$10:B$259),NA())),NA())</f>
        <v>1.3039486512932035</v>
      </c>
      <c r="C366" cm="1">
        <f t="array" ref="C366">IFERROR(IF(ROWS(C$10:C366) &lt;= B$4,DataForViolins!#REF!,IF(ROWS(C$10:C366) &lt;=2*B$4,INDEX(DataForViolins!B$10:B$259,ROW(C366)-B$4-(ROW(B$10)-1)),NA())),NA())</f>
        <v>144.91728951267925</v>
      </c>
      <c r="D366" cm="1">
        <f t="array" ref="D366">IFERROR(IF(ROWS(D$10:D366) &lt;= D$4,D$1-EnterData!$N$4*DataKernels!#REF!/MAX(DataKernels!C$10:C$259),IF(ROWS(D$10:D366)&lt;=2*D$4,D$1+EnterData!$N$4*INDEX(DataKernels!C$10:C$259,ROW(D366)-D$4-(ROW(D$10)-1))/MAX(DataKernels!C$10:C$259),NA())),NA())</f>
        <v>2.2519953260358307</v>
      </c>
      <c r="E366" cm="1">
        <f t="array" ref="E366">IFERROR(IF(ROWS(E$10:E366) &lt;= D$4,DataForViolins!#REF!,IF(ROWS(E$10:E366) &lt;=2*D$4,INDEX(DataForViolins!C$10:C$259,ROW(E366)-D$4-(ROW(D$10)-1)),NA())),NA())</f>
        <v>207.81327839012988</v>
      </c>
      <c r="F366" t="e" cm="1">
        <f t="array" ref="F366">IFERROR(IF(ROWS(F$10:F366) &lt;= F$4,F$1-EnterData!$N$4*DataKernels!#REF!/MAX(DataKernels!D$10:D$259),IF(ROWS(F$10:F366)&lt;=2*F$4,F$1+EnterData!$N$4*INDEX(DataKernels!D$10:D$259,ROW(F366)-F$4-(ROW(F$10)-1))/MAX(DataKernels!D$10:D$259),NA())),NA())</f>
        <v>#N/A</v>
      </c>
      <c r="G366" t="str" cm="1">
        <f t="array" ref="G366">IFERROR(IF(ROWS(G$10:G366) &lt;= F$4,DataForViolins!#REF!,IF(ROWS(G$10:G366) &lt;=2*F$4,INDEX(DataForViolins!D$10:D$259,ROW(G366)-F$4-(ROW(F$10)-1)),NA())),NA())</f>
        <v/>
      </c>
      <c r="H366" t="e" cm="1">
        <f t="array" ref="H366">IFERROR(IF(ROWS(H$10:H366) &lt;= H$4,H$1-EnterData!$N$4*DataKernels!#REF!/MAX(DataKernels!E$10:E$259),IF(ROWS(H$10:H366)&lt;=2*H$4,H$1+EnterData!$N$4*INDEX(DataKernels!E$10:E$259,ROW(H366)-H$4-(ROW(H$10)-1))/MAX(DataKernels!E$10:E$259),NA())),NA())</f>
        <v>#N/A</v>
      </c>
      <c r="I366" t="str" cm="1">
        <f t="array" ref="I366">IFERROR(IF(ROWS(I$10:I366) &lt;= H$4,DataForViolins!#REF!,IF(ROWS(I$10:I366) &lt;=2*H$4,INDEX(DataForViolins!E$10:E$259,ROW(I366)-H$4-(ROW(H$10)-1)),NA())),NA())</f>
        <v/>
      </c>
      <c r="J366" t="e" cm="1">
        <f t="array" ref="J366">IFERROR(IF(ROWS(J$10:J366) &lt;= J$4,J$1-EnterData!$N$4*DataKernels!#REF!/MAX(DataKernels!F$10:F$259),IF(ROWS(J$10:J366)&lt;=2*J$4,J$1+EnterData!$N$4*INDEX(DataKernels!F$10:F$259,ROW(J366)-J$4-(ROW(J$10)-1))/MAX(DataKernels!F$10:F$259),NA())),NA())</f>
        <v>#N/A</v>
      </c>
      <c r="K366" t="str" cm="1">
        <f t="array" ref="K366">IFERROR(IF(ROWS(K$10:K366) &lt;= J$4,DataForViolins!#REF!,IF(ROWS(K$10:K366) &lt;=2*J$4,INDEX(DataForViolins!F$10:F$259,ROW(K366)-J$4-(ROW(J$10)-1)),NA())),NA())</f>
        <v/>
      </c>
      <c r="L366" t="e" cm="1">
        <f t="array" ref="L366">IFERROR(IF(ROWS(L$10:L366) &lt;= L$4,L$1-EnterData!$N$4*DataKernels!#REF!/MAX(DataKernels!G$10:G$259),IF(ROWS(L$10:L366)&lt;=2*L$4,L$1+EnterData!$N$4*INDEX(DataKernels!G$10:G$259,ROW(L366)-L$4-(ROW(L$10)-1))/MAX(DataKernels!G$10:G$259),NA())),NA())</f>
        <v>#N/A</v>
      </c>
      <c r="M366" t="str" cm="1">
        <f t="array" ref="M366">IFERROR(IF(ROWS(M$10:M366) &lt;= L$4,DataForViolins!#REF!,IF(ROWS(M$10:M366) &lt;=2*L$4,INDEX(DataForViolins!G$10:G$259,ROW(M366)-L$4-(ROW(L$10)-1)),NA())),NA())</f>
        <v/>
      </c>
      <c r="N366" t="e" cm="1">
        <f t="array" ref="N366">IFERROR(IF(ROWS(N$10:N366) &lt;= N$4,N$1-EnterData!$N$4*DataKernels!#REF!/MAX(DataKernels!H$10:H$259),IF(ROWS(N$10:N366)&lt;=2*N$4,N$1+EnterData!$N$4*INDEX(DataKernels!H$10:H$259,ROW(N366)-N$4-(ROW(N$10)-1))/MAX(DataKernels!H$10:H$259),NA())),NA())</f>
        <v>#N/A</v>
      </c>
      <c r="O366" t="str" cm="1">
        <f t="array" ref="O366">IFERROR(IF(ROWS(O$10:O366) &lt;= N$4,DataForViolins!#REF!,IF(ROWS(O$10:O366) &lt;=2*N$4,INDEX(DataForViolins!H$10:H$259,ROW(O366)-N$4-(ROW(N$10)-1)),NA())),NA())</f>
        <v/>
      </c>
      <c r="P366" t="e" cm="1">
        <f t="array" ref="P366">IFERROR(IF(ROWS(P$10:P366) &lt;= P$4,P$1-EnterData!$N$4*DataKernels!#REF!/MAX(DataKernels!I$10:I$259),IF(ROWS(P$10:P366)&lt;=2*P$4,P$1+EnterData!$N$4*INDEX(DataKernels!I$10:I$259,ROW(P366)-P$4-(ROW(P$10)-1))/MAX(DataKernels!I$10:I$259),NA())),NA())</f>
        <v>#N/A</v>
      </c>
      <c r="Q366" t="str" cm="1">
        <f t="array" ref="Q366">IFERROR(IF(ROWS(Q$10:Q366) &lt;= P$4,DataForViolins!#REF!,IF(ROWS(Q$10:Q366) &lt;=2*P$4,INDEX(DataForViolins!I$10:I$259,ROW(Q366)-P$4-(ROW(P$10)-1)),NA())),NA())</f>
        <v/>
      </c>
      <c r="R366" t="e" cm="1">
        <f t="array" ref="R366">IFERROR(IF(ROWS(R$10:R366) &lt;= R$4,R$1-EnterData!$N$4*DataKernels!#REF!/MAX(DataKernels!J$10:J$259),IF(ROWS(R$10:R366)&lt;=2*R$4,R$1+EnterData!$N$4*INDEX(DataKernels!J$10:J$259,ROW(R366)-R$4-(ROW(R$10)-1))/MAX(DataKernels!J$10:J$259),NA())),NA())</f>
        <v>#N/A</v>
      </c>
      <c r="S366" t="str" cm="1">
        <f t="array" ref="S366">IFERROR(IF(ROWS(S$10:S366) &lt;= R$4,DataForViolins!#REF!,IF(ROWS(S$10:S366) &lt;=2*R$4,INDEX(DataForViolins!J$10:J$259,ROW(S366)-R$4-(ROW(R$10)-1)),NA())),NA())</f>
        <v/>
      </c>
      <c r="T366" t="e" cm="1">
        <f t="array" ref="T366">IFERROR(IF(ROWS(T$10:T366) &lt;= T$4,T$1-EnterData!$N$4*DataKernels!#REF!/MAX(DataKernels!K$10:K$259),IF(ROWS(T$10:T366)&lt;=2*T$4,T$1+EnterData!$N$4*INDEX(DataKernels!K$10:K$259,ROW(T366)-T$4-(ROW(T$10)-1))/MAX(DataKernels!K$10:K$259),NA())),NA())</f>
        <v>#N/A</v>
      </c>
      <c r="U366" t="str" cm="1">
        <f t="array" ref="U366">IFERROR(IF(ROWS(U$10:U366) &lt;= T$4,DataForViolins!#REF!,IF(ROWS(U$10:U366) &lt;=2*T$4,INDEX(DataForViolins!K$10:K$259,ROW(U366)-T$4-(ROW(T$10)-1)),NA())),NA())</f>
        <v/>
      </c>
    </row>
    <row r="367" spans="2:21" x14ac:dyDescent="0.25">
      <c r="B367" cm="1">
        <f t="array" ref="B367">IFERROR(IF(ROWS(B$10:B367) &lt;= B$4,B$1-EnterData!$N$4*DataKernels!#REF!/MAX(DataKernels!B$10:B$259),IF(ROWS(B$10:B367)&lt;=2*B$4,B$1+EnterData!$N$4*INDEX(DataKernels!B$10:B$259,ROW(B367)-B$4-(ROW(B$10)-1))/MAX(DataKernels!B$10:B$259),NA())),NA())</f>
        <v>1.3071372902135083</v>
      </c>
      <c r="C367" cm="1">
        <f t="array" ref="C367">IFERROR(IF(ROWS(C$10:C367) &lt;= B$4,DataForViolins!#REF!,IF(ROWS(C$10:C367) &lt;=2*B$4,INDEX(DataForViolins!B$10:B$259,ROW(C367)-B$4-(ROW(B$10)-1)),NA())),NA())</f>
        <v>145.54085982167439</v>
      </c>
      <c r="D367" cm="1">
        <f t="array" ref="D367">IFERROR(IF(ROWS(D$10:D367) &lt;= D$4,D$1-EnterData!$N$4*DataKernels!#REF!/MAX(DataKernels!C$10:C$259),IF(ROWS(D$10:D367)&lt;=2*D$4,D$1+EnterData!$N$4*INDEX(DataKernels!C$10:C$259,ROW(D367)-D$4-(ROW(D$10)-1))/MAX(DataKernels!C$10:C$259),NA())),NA())</f>
        <v>2.259467702072627</v>
      </c>
      <c r="E367" cm="1">
        <f t="array" ref="E367">IFERROR(IF(ROWS(E$10:E367) &lt;= D$4,DataForViolins!#REF!,IF(ROWS(E$10:E367) &lt;=2*D$4,INDEX(DataForViolins!C$10:C$259,ROW(E367)-D$4-(ROW(D$10)-1)),NA())),NA())</f>
        <v>208.33688496363644</v>
      </c>
      <c r="F367" t="e" cm="1">
        <f t="array" ref="F367">IFERROR(IF(ROWS(F$10:F367) &lt;= F$4,F$1-EnterData!$N$4*DataKernels!#REF!/MAX(DataKernels!D$10:D$259),IF(ROWS(F$10:F367)&lt;=2*F$4,F$1+EnterData!$N$4*INDEX(DataKernels!D$10:D$259,ROW(F367)-F$4-(ROW(F$10)-1))/MAX(DataKernels!D$10:D$259),NA())),NA())</f>
        <v>#N/A</v>
      </c>
      <c r="G367" t="str" cm="1">
        <f t="array" ref="G367">IFERROR(IF(ROWS(G$10:G367) &lt;= F$4,DataForViolins!#REF!,IF(ROWS(G$10:G367) &lt;=2*F$4,INDEX(DataForViolins!D$10:D$259,ROW(G367)-F$4-(ROW(F$10)-1)),NA())),NA())</f>
        <v/>
      </c>
      <c r="H367" t="e" cm="1">
        <f t="array" ref="H367">IFERROR(IF(ROWS(H$10:H367) &lt;= H$4,H$1-EnterData!$N$4*DataKernels!#REF!/MAX(DataKernels!E$10:E$259),IF(ROWS(H$10:H367)&lt;=2*H$4,H$1+EnterData!$N$4*INDEX(DataKernels!E$10:E$259,ROW(H367)-H$4-(ROW(H$10)-1))/MAX(DataKernels!E$10:E$259),NA())),NA())</f>
        <v>#N/A</v>
      </c>
      <c r="I367" t="str" cm="1">
        <f t="array" ref="I367">IFERROR(IF(ROWS(I$10:I367) &lt;= H$4,DataForViolins!#REF!,IF(ROWS(I$10:I367) &lt;=2*H$4,INDEX(DataForViolins!E$10:E$259,ROW(I367)-H$4-(ROW(H$10)-1)),NA())),NA())</f>
        <v/>
      </c>
      <c r="J367" t="e" cm="1">
        <f t="array" ref="J367">IFERROR(IF(ROWS(J$10:J367) &lt;= J$4,J$1-EnterData!$N$4*DataKernels!#REF!/MAX(DataKernels!F$10:F$259),IF(ROWS(J$10:J367)&lt;=2*J$4,J$1+EnterData!$N$4*INDEX(DataKernels!F$10:F$259,ROW(J367)-J$4-(ROW(J$10)-1))/MAX(DataKernels!F$10:F$259),NA())),NA())</f>
        <v>#N/A</v>
      </c>
      <c r="K367" t="str" cm="1">
        <f t="array" ref="K367">IFERROR(IF(ROWS(K$10:K367) &lt;= J$4,DataForViolins!#REF!,IF(ROWS(K$10:K367) &lt;=2*J$4,INDEX(DataForViolins!F$10:F$259,ROW(K367)-J$4-(ROW(J$10)-1)),NA())),NA())</f>
        <v/>
      </c>
      <c r="L367" t="e" cm="1">
        <f t="array" ref="L367">IFERROR(IF(ROWS(L$10:L367) &lt;= L$4,L$1-EnterData!$N$4*DataKernels!#REF!/MAX(DataKernels!G$10:G$259),IF(ROWS(L$10:L367)&lt;=2*L$4,L$1+EnterData!$N$4*INDEX(DataKernels!G$10:G$259,ROW(L367)-L$4-(ROW(L$10)-1))/MAX(DataKernels!G$10:G$259),NA())),NA())</f>
        <v>#N/A</v>
      </c>
      <c r="M367" t="str" cm="1">
        <f t="array" ref="M367">IFERROR(IF(ROWS(M$10:M367) &lt;= L$4,DataForViolins!#REF!,IF(ROWS(M$10:M367) &lt;=2*L$4,INDEX(DataForViolins!G$10:G$259,ROW(M367)-L$4-(ROW(L$10)-1)),NA())),NA())</f>
        <v/>
      </c>
      <c r="N367" t="e" cm="1">
        <f t="array" ref="N367">IFERROR(IF(ROWS(N$10:N367) &lt;= N$4,N$1-EnterData!$N$4*DataKernels!#REF!/MAX(DataKernels!H$10:H$259),IF(ROWS(N$10:N367)&lt;=2*N$4,N$1+EnterData!$N$4*INDEX(DataKernels!H$10:H$259,ROW(N367)-N$4-(ROW(N$10)-1))/MAX(DataKernels!H$10:H$259),NA())),NA())</f>
        <v>#N/A</v>
      </c>
      <c r="O367" t="str" cm="1">
        <f t="array" ref="O367">IFERROR(IF(ROWS(O$10:O367) &lt;= N$4,DataForViolins!#REF!,IF(ROWS(O$10:O367) &lt;=2*N$4,INDEX(DataForViolins!H$10:H$259,ROW(O367)-N$4-(ROW(N$10)-1)),NA())),NA())</f>
        <v/>
      </c>
      <c r="P367" t="e" cm="1">
        <f t="array" ref="P367">IFERROR(IF(ROWS(P$10:P367) &lt;= P$4,P$1-EnterData!$N$4*DataKernels!#REF!/MAX(DataKernels!I$10:I$259),IF(ROWS(P$10:P367)&lt;=2*P$4,P$1+EnterData!$N$4*INDEX(DataKernels!I$10:I$259,ROW(P367)-P$4-(ROW(P$10)-1))/MAX(DataKernels!I$10:I$259),NA())),NA())</f>
        <v>#N/A</v>
      </c>
      <c r="Q367" t="str" cm="1">
        <f t="array" ref="Q367">IFERROR(IF(ROWS(Q$10:Q367) &lt;= P$4,DataForViolins!#REF!,IF(ROWS(Q$10:Q367) &lt;=2*P$4,INDEX(DataForViolins!I$10:I$259,ROW(Q367)-P$4-(ROW(P$10)-1)),NA())),NA())</f>
        <v/>
      </c>
      <c r="R367" t="e" cm="1">
        <f t="array" ref="R367">IFERROR(IF(ROWS(R$10:R367) &lt;= R$4,R$1-EnterData!$N$4*DataKernels!#REF!/MAX(DataKernels!J$10:J$259),IF(ROWS(R$10:R367)&lt;=2*R$4,R$1+EnterData!$N$4*INDEX(DataKernels!J$10:J$259,ROW(R367)-R$4-(ROW(R$10)-1))/MAX(DataKernels!J$10:J$259),NA())),NA())</f>
        <v>#N/A</v>
      </c>
      <c r="S367" t="str" cm="1">
        <f t="array" ref="S367">IFERROR(IF(ROWS(S$10:S367) &lt;= R$4,DataForViolins!#REF!,IF(ROWS(S$10:S367) &lt;=2*R$4,INDEX(DataForViolins!J$10:J$259,ROW(S367)-R$4-(ROW(R$10)-1)),NA())),NA())</f>
        <v/>
      </c>
      <c r="T367" t="e" cm="1">
        <f t="array" ref="T367">IFERROR(IF(ROWS(T$10:T367) &lt;= T$4,T$1-EnterData!$N$4*DataKernels!#REF!/MAX(DataKernels!K$10:K$259),IF(ROWS(T$10:T367)&lt;=2*T$4,T$1+EnterData!$N$4*INDEX(DataKernels!K$10:K$259,ROW(T367)-T$4-(ROW(T$10)-1))/MAX(DataKernels!K$10:K$259),NA())),NA())</f>
        <v>#N/A</v>
      </c>
      <c r="U367" t="str" cm="1">
        <f t="array" ref="U367">IFERROR(IF(ROWS(U$10:U367) &lt;= T$4,DataForViolins!#REF!,IF(ROWS(U$10:U367) &lt;=2*T$4,INDEX(DataForViolins!K$10:K$259,ROW(U367)-T$4-(ROW(T$10)-1)),NA())),NA())</f>
        <v/>
      </c>
    </row>
    <row r="368" spans="2:21" x14ac:dyDescent="0.25">
      <c r="B368" cm="1">
        <f t="array" ref="B368">IFERROR(IF(ROWS(B$10:B368) &lt;= B$4,B$1-EnterData!$N$4*DataKernels!#REF!/MAX(DataKernels!B$10:B$259),IF(ROWS(B$10:B368)&lt;=2*B$4,B$1+EnterData!$N$4*INDEX(DataKernels!B$10:B$259,ROW(B368)-B$4-(ROW(B$10)-1))/MAX(DataKernels!B$10:B$259),NA())),NA())</f>
        <v>1.3102129402626974</v>
      </c>
      <c r="C368" cm="1">
        <f t="array" ref="C368">IFERROR(IF(ROWS(C$10:C368) &lt;= B$4,DataForViolins!#REF!,IF(ROWS(C$10:C368) &lt;=2*B$4,INDEX(DataForViolins!B$10:B$259,ROW(C368)-B$4-(ROW(B$10)-1)),NA())),NA())</f>
        <v>146.16443013066953</v>
      </c>
      <c r="D368" cm="1">
        <f t="array" ref="D368">IFERROR(IF(ROWS(D$10:D368) &lt;= D$4,D$1-EnterData!$N$4*DataKernels!#REF!/MAX(DataKernels!C$10:C$259),IF(ROWS(D$10:D368)&lt;=2*D$4,D$1+EnterData!$N$4*INDEX(DataKernels!C$10:C$259,ROW(D368)-D$4-(ROW(D$10)-1))/MAX(DataKernels!C$10:C$259),NA())),NA())</f>
        <v>2.2668019750280717</v>
      </c>
      <c r="E368" cm="1">
        <f t="array" ref="E368">IFERROR(IF(ROWS(E$10:E368) &lt;= D$4,DataForViolins!#REF!,IF(ROWS(E$10:E368) &lt;=2*D$4,INDEX(DataForViolins!C$10:C$259,ROW(E368)-D$4-(ROW(D$10)-1)),NA())),NA())</f>
        <v>208.86049153714299</v>
      </c>
      <c r="F368" t="e" cm="1">
        <f t="array" ref="F368">IFERROR(IF(ROWS(F$10:F368) &lt;= F$4,F$1-EnterData!$N$4*DataKernels!#REF!/MAX(DataKernels!D$10:D$259),IF(ROWS(F$10:F368)&lt;=2*F$4,F$1+EnterData!$N$4*INDEX(DataKernels!D$10:D$259,ROW(F368)-F$4-(ROW(F$10)-1))/MAX(DataKernels!D$10:D$259),NA())),NA())</f>
        <v>#N/A</v>
      </c>
      <c r="G368" t="str" cm="1">
        <f t="array" ref="G368">IFERROR(IF(ROWS(G$10:G368) &lt;= F$4,DataForViolins!#REF!,IF(ROWS(G$10:G368) &lt;=2*F$4,INDEX(DataForViolins!D$10:D$259,ROW(G368)-F$4-(ROW(F$10)-1)),NA())),NA())</f>
        <v/>
      </c>
      <c r="H368" t="e" cm="1">
        <f t="array" ref="H368">IFERROR(IF(ROWS(H$10:H368) &lt;= H$4,H$1-EnterData!$N$4*DataKernels!#REF!/MAX(DataKernels!E$10:E$259),IF(ROWS(H$10:H368)&lt;=2*H$4,H$1+EnterData!$N$4*INDEX(DataKernels!E$10:E$259,ROW(H368)-H$4-(ROW(H$10)-1))/MAX(DataKernels!E$10:E$259),NA())),NA())</f>
        <v>#N/A</v>
      </c>
      <c r="I368" t="str" cm="1">
        <f t="array" ref="I368">IFERROR(IF(ROWS(I$10:I368) &lt;= H$4,DataForViolins!#REF!,IF(ROWS(I$10:I368) &lt;=2*H$4,INDEX(DataForViolins!E$10:E$259,ROW(I368)-H$4-(ROW(H$10)-1)),NA())),NA())</f>
        <v/>
      </c>
      <c r="J368" t="e" cm="1">
        <f t="array" ref="J368">IFERROR(IF(ROWS(J$10:J368) &lt;= J$4,J$1-EnterData!$N$4*DataKernels!#REF!/MAX(DataKernels!F$10:F$259),IF(ROWS(J$10:J368)&lt;=2*J$4,J$1+EnterData!$N$4*INDEX(DataKernels!F$10:F$259,ROW(J368)-J$4-(ROW(J$10)-1))/MAX(DataKernels!F$10:F$259),NA())),NA())</f>
        <v>#N/A</v>
      </c>
      <c r="K368" t="str" cm="1">
        <f t="array" ref="K368">IFERROR(IF(ROWS(K$10:K368) &lt;= J$4,DataForViolins!#REF!,IF(ROWS(K$10:K368) &lt;=2*J$4,INDEX(DataForViolins!F$10:F$259,ROW(K368)-J$4-(ROW(J$10)-1)),NA())),NA())</f>
        <v/>
      </c>
      <c r="L368" t="e" cm="1">
        <f t="array" ref="L368">IFERROR(IF(ROWS(L$10:L368) &lt;= L$4,L$1-EnterData!$N$4*DataKernels!#REF!/MAX(DataKernels!G$10:G$259),IF(ROWS(L$10:L368)&lt;=2*L$4,L$1+EnterData!$N$4*INDEX(DataKernels!G$10:G$259,ROW(L368)-L$4-(ROW(L$10)-1))/MAX(DataKernels!G$10:G$259),NA())),NA())</f>
        <v>#N/A</v>
      </c>
      <c r="M368" t="str" cm="1">
        <f t="array" ref="M368">IFERROR(IF(ROWS(M$10:M368) &lt;= L$4,DataForViolins!#REF!,IF(ROWS(M$10:M368) &lt;=2*L$4,INDEX(DataForViolins!G$10:G$259,ROW(M368)-L$4-(ROW(L$10)-1)),NA())),NA())</f>
        <v/>
      </c>
      <c r="N368" t="e" cm="1">
        <f t="array" ref="N368">IFERROR(IF(ROWS(N$10:N368) &lt;= N$4,N$1-EnterData!$N$4*DataKernels!#REF!/MAX(DataKernels!H$10:H$259),IF(ROWS(N$10:N368)&lt;=2*N$4,N$1+EnterData!$N$4*INDEX(DataKernels!H$10:H$259,ROW(N368)-N$4-(ROW(N$10)-1))/MAX(DataKernels!H$10:H$259),NA())),NA())</f>
        <v>#N/A</v>
      </c>
      <c r="O368" t="str" cm="1">
        <f t="array" ref="O368">IFERROR(IF(ROWS(O$10:O368) &lt;= N$4,DataForViolins!#REF!,IF(ROWS(O$10:O368) &lt;=2*N$4,INDEX(DataForViolins!H$10:H$259,ROW(O368)-N$4-(ROW(N$10)-1)),NA())),NA())</f>
        <v/>
      </c>
      <c r="P368" t="e" cm="1">
        <f t="array" ref="P368">IFERROR(IF(ROWS(P$10:P368) &lt;= P$4,P$1-EnterData!$N$4*DataKernels!#REF!/MAX(DataKernels!I$10:I$259),IF(ROWS(P$10:P368)&lt;=2*P$4,P$1+EnterData!$N$4*INDEX(DataKernels!I$10:I$259,ROW(P368)-P$4-(ROW(P$10)-1))/MAX(DataKernels!I$10:I$259),NA())),NA())</f>
        <v>#N/A</v>
      </c>
      <c r="Q368" t="str" cm="1">
        <f t="array" ref="Q368">IFERROR(IF(ROWS(Q$10:Q368) &lt;= P$4,DataForViolins!#REF!,IF(ROWS(Q$10:Q368) &lt;=2*P$4,INDEX(DataForViolins!I$10:I$259,ROW(Q368)-P$4-(ROW(P$10)-1)),NA())),NA())</f>
        <v/>
      </c>
      <c r="R368" t="e" cm="1">
        <f t="array" ref="R368">IFERROR(IF(ROWS(R$10:R368) &lt;= R$4,R$1-EnterData!$N$4*DataKernels!#REF!/MAX(DataKernels!J$10:J$259),IF(ROWS(R$10:R368)&lt;=2*R$4,R$1+EnterData!$N$4*INDEX(DataKernels!J$10:J$259,ROW(R368)-R$4-(ROW(R$10)-1))/MAX(DataKernels!J$10:J$259),NA())),NA())</f>
        <v>#N/A</v>
      </c>
      <c r="S368" t="str" cm="1">
        <f t="array" ref="S368">IFERROR(IF(ROWS(S$10:S368) &lt;= R$4,DataForViolins!#REF!,IF(ROWS(S$10:S368) &lt;=2*R$4,INDEX(DataForViolins!J$10:J$259,ROW(S368)-R$4-(ROW(R$10)-1)),NA())),NA())</f>
        <v/>
      </c>
      <c r="T368" t="e" cm="1">
        <f t="array" ref="T368">IFERROR(IF(ROWS(T$10:T368) &lt;= T$4,T$1-EnterData!$N$4*DataKernels!#REF!/MAX(DataKernels!K$10:K$259),IF(ROWS(T$10:T368)&lt;=2*T$4,T$1+EnterData!$N$4*INDEX(DataKernels!K$10:K$259,ROW(T368)-T$4-(ROW(T$10)-1))/MAX(DataKernels!K$10:K$259),NA())),NA())</f>
        <v>#N/A</v>
      </c>
      <c r="U368" t="str" cm="1">
        <f t="array" ref="U368">IFERROR(IF(ROWS(U$10:U368) &lt;= T$4,DataForViolins!#REF!,IF(ROWS(U$10:U368) &lt;=2*T$4,INDEX(DataForViolins!K$10:K$259,ROW(U368)-T$4-(ROW(T$10)-1)),NA())),NA())</f>
        <v/>
      </c>
    </row>
    <row r="369" spans="2:21" x14ac:dyDescent="0.25">
      <c r="B369" cm="1">
        <f t="array" ref="B369">IFERROR(IF(ROWS(B$10:B369) &lt;= B$4,B$1-EnterData!$N$4*DataKernels!#REF!/MAX(DataKernels!B$10:B$259),IF(ROWS(B$10:B369)&lt;=2*B$4,B$1+EnterData!$N$4*INDEX(DataKernels!B$10:B$259,ROW(B369)-B$4-(ROW(B$10)-1))/MAX(DataKernels!B$10:B$259),NA())),NA())</f>
        <v>1.3131849457694109</v>
      </c>
      <c r="C369" cm="1">
        <f t="array" ref="C369">IFERROR(IF(ROWS(C$10:C369) &lt;= B$4,DataForViolins!#REF!,IF(ROWS(C$10:C369) &lt;=2*B$4,INDEX(DataForViolins!B$10:B$259,ROW(C369)-B$4-(ROW(B$10)-1)),NA())),NA())</f>
        <v>146.78800043966467</v>
      </c>
      <c r="D369" cm="1">
        <f t="array" ref="D369">IFERROR(IF(ROWS(D$10:D369) &lt;= D$4,D$1-EnterData!$N$4*DataKernels!#REF!/MAX(DataKernels!C$10:C$259),IF(ROWS(D$10:D369)&lt;=2*D$4,D$1+EnterData!$N$4*INDEX(DataKernels!C$10:C$259,ROW(D369)-D$4-(ROW(D$10)-1))/MAX(DataKernels!C$10:C$259),NA())),NA())</f>
        <v>2.2739684759520786</v>
      </c>
      <c r="E369" cm="1">
        <f t="array" ref="E369">IFERROR(IF(ROWS(E$10:E369) &lt;= D$4,DataForViolins!#REF!,IF(ROWS(E$10:E369) &lt;=2*D$4,INDEX(DataForViolins!C$10:C$259,ROW(E369)-D$4-(ROW(D$10)-1)),NA())),NA())</f>
        <v>209.38409811064955</v>
      </c>
      <c r="F369" t="e" cm="1">
        <f t="array" ref="F369">IFERROR(IF(ROWS(F$10:F369) &lt;= F$4,F$1-EnterData!$N$4*DataKernels!#REF!/MAX(DataKernels!D$10:D$259),IF(ROWS(F$10:F369)&lt;=2*F$4,F$1+EnterData!$N$4*INDEX(DataKernels!D$10:D$259,ROW(F369)-F$4-(ROW(F$10)-1))/MAX(DataKernels!D$10:D$259),NA())),NA())</f>
        <v>#N/A</v>
      </c>
      <c r="G369" t="str" cm="1">
        <f t="array" ref="G369">IFERROR(IF(ROWS(G$10:G369) &lt;= F$4,DataForViolins!#REF!,IF(ROWS(G$10:G369) &lt;=2*F$4,INDEX(DataForViolins!D$10:D$259,ROW(G369)-F$4-(ROW(F$10)-1)),NA())),NA())</f>
        <v/>
      </c>
      <c r="H369" t="e" cm="1">
        <f t="array" ref="H369">IFERROR(IF(ROWS(H$10:H369) &lt;= H$4,H$1-EnterData!$N$4*DataKernels!#REF!/MAX(DataKernels!E$10:E$259),IF(ROWS(H$10:H369)&lt;=2*H$4,H$1+EnterData!$N$4*INDEX(DataKernels!E$10:E$259,ROW(H369)-H$4-(ROW(H$10)-1))/MAX(DataKernels!E$10:E$259),NA())),NA())</f>
        <v>#N/A</v>
      </c>
      <c r="I369" t="str" cm="1">
        <f t="array" ref="I369">IFERROR(IF(ROWS(I$10:I369) &lt;= H$4,DataForViolins!#REF!,IF(ROWS(I$10:I369) &lt;=2*H$4,INDEX(DataForViolins!E$10:E$259,ROW(I369)-H$4-(ROW(H$10)-1)),NA())),NA())</f>
        <v/>
      </c>
      <c r="J369" t="e" cm="1">
        <f t="array" ref="J369">IFERROR(IF(ROWS(J$10:J369) &lt;= J$4,J$1-EnterData!$N$4*DataKernels!#REF!/MAX(DataKernels!F$10:F$259),IF(ROWS(J$10:J369)&lt;=2*J$4,J$1+EnterData!$N$4*INDEX(DataKernels!F$10:F$259,ROW(J369)-J$4-(ROW(J$10)-1))/MAX(DataKernels!F$10:F$259),NA())),NA())</f>
        <v>#N/A</v>
      </c>
      <c r="K369" t="str" cm="1">
        <f t="array" ref="K369">IFERROR(IF(ROWS(K$10:K369) &lt;= J$4,DataForViolins!#REF!,IF(ROWS(K$10:K369) &lt;=2*J$4,INDEX(DataForViolins!F$10:F$259,ROW(K369)-J$4-(ROW(J$10)-1)),NA())),NA())</f>
        <v/>
      </c>
      <c r="L369" t="e" cm="1">
        <f t="array" ref="L369">IFERROR(IF(ROWS(L$10:L369) &lt;= L$4,L$1-EnterData!$N$4*DataKernels!#REF!/MAX(DataKernels!G$10:G$259),IF(ROWS(L$10:L369)&lt;=2*L$4,L$1+EnterData!$N$4*INDEX(DataKernels!G$10:G$259,ROW(L369)-L$4-(ROW(L$10)-1))/MAX(DataKernels!G$10:G$259),NA())),NA())</f>
        <v>#N/A</v>
      </c>
      <c r="M369" t="str" cm="1">
        <f t="array" ref="M369">IFERROR(IF(ROWS(M$10:M369) &lt;= L$4,DataForViolins!#REF!,IF(ROWS(M$10:M369) &lt;=2*L$4,INDEX(DataForViolins!G$10:G$259,ROW(M369)-L$4-(ROW(L$10)-1)),NA())),NA())</f>
        <v/>
      </c>
      <c r="N369" t="e" cm="1">
        <f t="array" ref="N369">IFERROR(IF(ROWS(N$10:N369) &lt;= N$4,N$1-EnterData!$N$4*DataKernels!#REF!/MAX(DataKernels!H$10:H$259),IF(ROWS(N$10:N369)&lt;=2*N$4,N$1+EnterData!$N$4*INDEX(DataKernels!H$10:H$259,ROW(N369)-N$4-(ROW(N$10)-1))/MAX(DataKernels!H$10:H$259),NA())),NA())</f>
        <v>#N/A</v>
      </c>
      <c r="O369" t="str" cm="1">
        <f t="array" ref="O369">IFERROR(IF(ROWS(O$10:O369) &lt;= N$4,DataForViolins!#REF!,IF(ROWS(O$10:O369) &lt;=2*N$4,INDEX(DataForViolins!H$10:H$259,ROW(O369)-N$4-(ROW(N$10)-1)),NA())),NA())</f>
        <v/>
      </c>
      <c r="P369" t="e" cm="1">
        <f t="array" ref="P369">IFERROR(IF(ROWS(P$10:P369) &lt;= P$4,P$1-EnterData!$N$4*DataKernels!#REF!/MAX(DataKernels!I$10:I$259),IF(ROWS(P$10:P369)&lt;=2*P$4,P$1+EnterData!$N$4*INDEX(DataKernels!I$10:I$259,ROW(P369)-P$4-(ROW(P$10)-1))/MAX(DataKernels!I$10:I$259),NA())),NA())</f>
        <v>#N/A</v>
      </c>
      <c r="Q369" t="str" cm="1">
        <f t="array" ref="Q369">IFERROR(IF(ROWS(Q$10:Q369) &lt;= P$4,DataForViolins!#REF!,IF(ROWS(Q$10:Q369) &lt;=2*P$4,INDEX(DataForViolins!I$10:I$259,ROW(Q369)-P$4-(ROW(P$10)-1)),NA())),NA())</f>
        <v/>
      </c>
      <c r="R369" t="e" cm="1">
        <f t="array" ref="R369">IFERROR(IF(ROWS(R$10:R369) &lt;= R$4,R$1-EnterData!$N$4*DataKernels!#REF!/MAX(DataKernels!J$10:J$259),IF(ROWS(R$10:R369)&lt;=2*R$4,R$1+EnterData!$N$4*INDEX(DataKernels!J$10:J$259,ROW(R369)-R$4-(ROW(R$10)-1))/MAX(DataKernels!J$10:J$259),NA())),NA())</f>
        <v>#N/A</v>
      </c>
      <c r="S369" t="str" cm="1">
        <f t="array" ref="S369">IFERROR(IF(ROWS(S$10:S369) &lt;= R$4,DataForViolins!#REF!,IF(ROWS(S$10:S369) &lt;=2*R$4,INDEX(DataForViolins!J$10:J$259,ROW(S369)-R$4-(ROW(R$10)-1)),NA())),NA())</f>
        <v/>
      </c>
      <c r="T369" t="e" cm="1">
        <f t="array" ref="T369">IFERROR(IF(ROWS(T$10:T369) &lt;= T$4,T$1-EnterData!$N$4*DataKernels!#REF!/MAX(DataKernels!K$10:K$259),IF(ROWS(T$10:T369)&lt;=2*T$4,T$1+EnterData!$N$4*INDEX(DataKernels!K$10:K$259,ROW(T369)-T$4-(ROW(T$10)-1))/MAX(DataKernels!K$10:K$259),NA())),NA())</f>
        <v>#N/A</v>
      </c>
      <c r="U369" t="str" cm="1">
        <f t="array" ref="U369">IFERROR(IF(ROWS(U$10:U369) &lt;= T$4,DataForViolins!#REF!,IF(ROWS(U$10:U369) &lt;=2*T$4,INDEX(DataForViolins!K$10:K$259,ROW(U369)-T$4-(ROW(T$10)-1)),NA())),NA())</f>
        <v/>
      </c>
    </row>
    <row r="370" spans="2:21" x14ac:dyDescent="0.25">
      <c r="B370" cm="1">
        <f t="array" ref="B370">IFERROR(IF(ROWS(B$10:B370) &lt;= B$4,B$1-EnterData!$N$4*DataKernels!#REF!/MAX(DataKernels!B$10:B$259),IF(ROWS(B$10:B370)&lt;=2*B$4,B$1+EnterData!$N$4*INDEX(DataKernels!B$10:B$259,ROW(B370)-B$4-(ROW(B$10)-1))/MAX(DataKernels!B$10:B$259),NA())),NA())</f>
        <v>1.3160619301239662</v>
      </c>
      <c r="C370" cm="1">
        <f t="array" ref="C370">IFERROR(IF(ROWS(C$10:C370) &lt;= B$4,DataForViolins!#REF!,IF(ROWS(C$10:C370) &lt;=2*B$4,INDEX(DataForViolins!B$10:B$259,ROW(C370)-B$4-(ROW(B$10)-1)),NA())),NA())</f>
        <v>147.41157074865981</v>
      </c>
      <c r="D370" cm="1">
        <f t="array" ref="D370">IFERROR(IF(ROWS(D$10:D370) &lt;= D$4,D$1-EnterData!$N$4*DataKernels!#REF!/MAX(DataKernels!C$10:C$259),IF(ROWS(D$10:D370)&lt;=2*D$4,D$1+EnterData!$N$4*INDEX(DataKernels!C$10:C$259,ROW(D370)-D$4-(ROW(D$10)-1))/MAX(DataKernels!C$10:C$259),NA())),NA())</f>
        <v>2.2809384367267329</v>
      </c>
      <c r="E370" cm="1">
        <f t="array" ref="E370">IFERROR(IF(ROWS(E$10:E370) &lt;= D$4,DataForViolins!#REF!,IF(ROWS(E$10:E370) &lt;=2*D$4,INDEX(DataForViolins!C$10:C$259,ROW(E370)-D$4-(ROW(D$10)-1)),NA())),NA())</f>
        <v>209.9077046841561</v>
      </c>
      <c r="F370" t="e" cm="1">
        <f t="array" ref="F370">IFERROR(IF(ROWS(F$10:F370) &lt;= F$4,F$1-EnterData!$N$4*DataKernels!#REF!/MAX(DataKernels!D$10:D$259),IF(ROWS(F$10:F370)&lt;=2*F$4,F$1+EnterData!$N$4*INDEX(DataKernels!D$10:D$259,ROW(F370)-F$4-(ROW(F$10)-1))/MAX(DataKernels!D$10:D$259),NA())),NA())</f>
        <v>#N/A</v>
      </c>
      <c r="G370" t="str" cm="1">
        <f t="array" ref="G370">IFERROR(IF(ROWS(G$10:G370) &lt;= F$4,DataForViolins!#REF!,IF(ROWS(G$10:G370) &lt;=2*F$4,INDEX(DataForViolins!D$10:D$259,ROW(G370)-F$4-(ROW(F$10)-1)),NA())),NA())</f>
        <v/>
      </c>
      <c r="H370" t="e" cm="1">
        <f t="array" ref="H370">IFERROR(IF(ROWS(H$10:H370) &lt;= H$4,H$1-EnterData!$N$4*DataKernels!#REF!/MAX(DataKernels!E$10:E$259),IF(ROWS(H$10:H370)&lt;=2*H$4,H$1+EnterData!$N$4*INDEX(DataKernels!E$10:E$259,ROW(H370)-H$4-(ROW(H$10)-1))/MAX(DataKernels!E$10:E$259),NA())),NA())</f>
        <v>#N/A</v>
      </c>
      <c r="I370" t="str" cm="1">
        <f t="array" ref="I370">IFERROR(IF(ROWS(I$10:I370) &lt;= H$4,DataForViolins!#REF!,IF(ROWS(I$10:I370) &lt;=2*H$4,INDEX(DataForViolins!E$10:E$259,ROW(I370)-H$4-(ROW(H$10)-1)),NA())),NA())</f>
        <v/>
      </c>
      <c r="J370" t="e" cm="1">
        <f t="array" ref="J370">IFERROR(IF(ROWS(J$10:J370) &lt;= J$4,J$1-EnterData!$N$4*DataKernels!#REF!/MAX(DataKernels!F$10:F$259),IF(ROWS(J$10:J370)&lt;=2*J$4,J$1+EnterData!$N$4*INDEX(DataKernels!F$10:F$259,ROW(J370)-J$4-(ROW(J$10)-1))/MAX(DataKernels!F$10:F$259),NA())),NA())</f>
        <v>#N/A</v>
      </c>
      <c r="K370" t="str" cm="1">
        <f t="array" ref="K370">IFERROR(IF(ROWS(K$10:K370) &lt;= J$4,DataForViolins!#REF!,IF(ROWS(K$10:K370) &lt;=2*J$4,INDEX(DataForViolins!F$10:F$259,ROW(K370)-J$4-(ROW(J$10)-1)),NA())),NA())</f>
        <v/>
      </c>
      <c r="L370" t="e" cm="1">
        <f t="array" ref="L370">IFERROR(IF(ROWS(L$10:L370) &lt;= L$4,L$1-EnterData!$N$4*DataKernels!#REF!/MAX(DataKernels!G$10:G$259),IF(ROWS(L$10:L370)&lt;=2*L$4,L$1+EnterData!$N$4*INDEX(DataKernels!G$10:G$259,ROW(L370)-L$4-(ROW(L$10)-1))/MAX(DataKernels!G$10:G$259),NA())),NA())</f>
        <v>#N/A</v>
      </c>
      <c r="M370" t="str" cm="1">
        <f t="array" ref="M370">IFERROR(IF(ROWS(M$10:M370) &lt;= L$4,DataForViolins!#REF!,IF(ROWS(M$10:M370) &lt;=2*L$4,INDEX(DataForViolins!G$10:G$259,ROW(M370)-L$4-(ROW(L$10)-1)),NA())),NA())</f>
        <v/>
      </c>
      <c r="N370" t="e" cm="1">
        <f t="array" ref="N370">IFERROR(IF(ROWS(N$10:N370) &lt;= N$4,N$1-EnterData!$N$4*DataKernels!#REF!/MAX(DataKernels!H$10:H$259),IF(ROWS(N$10:N370)&lt;=2*N$4,N$1+EnterData!$N$4*INDEX(DataKernels!H$10:H$259,ROW(N370)-N$4-(ROW(N$10)-1))/MAX(DataKernels!H$10:H$259),NA())),NA())</f>
        <v>#N/A</v>
      </c>
      <c r="O370" t="str" cm="1">
        <f t="array" ref="O370">IFERROR(IF(ROWS(O$10:O370) &lt;= N$4,DataForViolins!#REF!,IF(ROWS(O$10:O370) &lt;=2*N$4,INDEX(DataForViolins!H$10:H$259,ROW(O370)-N$4-(ROW(N$10)-1)),NA())),NA())</f>
        <v/>
      </c>
      <c r="P370" t="e" cm="1">
        <f t="array" ref="P370">IFERROR(IF(ROWS(P$10:P370) &lt;= P$4,P$1-EnterData!$N$4*DataKernels!#REF!/MAX(DataKernels!I$10:I$259),IF(ROWS(P$10:P370)&lt;=2*P$4,P$1+EnterData!$N$4*INDEX(DataKernels!I$10:I$259,ROW(P370)-P$4-(ROW(P$10)-1))/MAX(DataKernels!I$10:I$259),NA())),NA())</f>
        <v>#N/A</v>
      </c>
      <c r="Q370" t="str" cm="1">
        <f t="array" ref="Q370">IFERROR(IF(ROWS(Q$10:Q370) &lt;= P$4,DataForViolins!#REF!,IF(ROWS(Q$10:Q370) &lt;=2*P$4,INDEX(DataForViolins!I$10:I$259,ROW(Q370)-P$4-(ROW(P$10)-1)),NA())),NA())</f>
        <v/>
      </c>
      <c r="R370" t="e" cm="1">
        <f t="array" ref="R370">IFERROR(IF(ROWS(R$10:R370) &lt;= R$4,R$1-EnterData!$N$4*DataKernels!#REF!/MAX(DataKernels!J$10:J$259),IF(ROWS(R$10:R370)&lt;=2*R$4,R$1+EnterData!$N$4*INDEX(DataKernels!J$10:J$259,ROW(R370)-R$4-(ROW(R$10)-1))/MAX(DataKernels!J$10:J$259),NA())),NA())</f>
        <v>#N/A</v>
      </c>
      <c r="S370" t="str" cm="1">
        <f t="array" ref="S370">IFERROR(IF(ROWS(S$10:S370) &lt;= R$4,DataForViolins!#REF!,IF(ROWS(S$10:S370) &lt;=2*R$4,INDEX(DataForViolins!J$10:J$259,ROW(S370)-R$4-(ROW(R$10)-1)),NA())),NA())</f>
        <v/>
      </c>
      <c r="T370" t="e" cm="1">
        <f t="array" ref="T370">IFERROR(IF(ROWS(T$10:T370) &lt;= T$4,T$1-EnterData!$N$4*DataKernels!#REF!/MAX(DataKernels!K$10:K$259),IF(ROWS(T$10:T370)&lt;=2*T$4,T$1+EnterData!$N$4*INDEX(DataKernels!K$10:K$259,ROW(T370)-T$4-(ROW(T$10)-1))/MAX(DataKernels!K$10:K$259),NA())),NA())</f>
        <v>#N/A</v>
      </c>
      <c r="U370" t="str" cm="1">
        <f t="array" ref="U370">IFERROR(IF(ROWS(U$10:U370) &lt;= T$4,DataForViolins!#REF!,IF(ROWS(U$10:U370) &lt;=2*T$4,INDEX(DataForViolins!K$10:K$259,ROW(U370)-T$4-(ROW(T$10)-1)),NA())),NA())</f>
        <v/>
      </c>
    </row>
    <row r="371" spans="2:21" x14ac:dyDescent="0.25">
      <c r="B371" cm="1">
        <f t="array" ref="B371">IFERROR(IF(ROWS(B$10:B371) &lt;= B$4,B$1-EnterData!$N$4*DataKernels!#REF!/MAX(DataKernels!B$10:B$259),IF(ROWS(B$10:B371)&lt;=2*B$4,B$1+EnterData!$N$4*INDEX(DataKernels!B$10:B$259,ROW(B371)-B$4-(ROW(B$10)-1))/MAX(DataKernels!B$10:B$259),NA())),NA())</f>
        <v>1.318851407413014</v>
      </c>
      <c r="C371" cm="1">
        <f t="array" ref="C371">IFERROR(IF(ROWS(C$10:C371) &lt;= B$4,DataForViolins!#REF!,IF(ROWS(C$10:C371) &lt;=2*B$4,INDEX(DataForViolins!B$10:B$259,ROW(C371)-B$4-(ROW(B$10)-1)),NA())),NA())</f>
        <v>148.03514105765495</v>
      </c>
      <c r="D371" cm="1">
        <f t="array" ref="D371">IFERROR(IF(ROWS(D$10:D371) &lt;= D$4,D$1-EnterData!$N$4*DataKernels!#REF!/MAX(DataKernels!C$10:C$259),IF(ROWS(D$10:D371)&lt;=2*D$4,D$1+EnterData!$N$4*INDEX(DataKernels!C$10:C$259,ROW(D371)-D$4-(ROW(D$10)-1))/MAX(DataKernels!C$10:C$259),NA())),NA())</f>
        <v>2.2876842048951969</v>
      </c>
      <c r="E371" cm="1">
        <f t="array" ref="E371">IFERROR(IF(ROWS(E$10:E371) &lt;= D$4,DataForViolins!#REF!,IF(ROWS(E$10:E371) &lt;=2*D$4,INDEX(DataForViolins!C$10:C$259,ROW(E371)-D$4-(ROW(D$10)-1)),NA())),NA())</f>
        <v>210.43131125766266</v>
      </c>
      <c r="F371" t="e" cm="1">
        <f t="array" ref="F371">IFERROR(IF(ROWS(F$10:F371) &lt;= F$4,F$1-EnterData!$N$4*DataKernels!#REF!/MAX(DataKernels!D$10:D$259),IF(ROWS(F$10:F371)&lt;=2*F$4,F$1+EnterData!$N$4*INDEX(DataKernels!D$10:D$259,ROW(F371)-F$4-(ROW(F$10)-1))/MAX(DataKernels!D$10:D$259),NA())),NA())</f>
        <v>#N/A</v>
      </c>
      <c r="G371" t="str" cm="1">
        <f t="array" ref="G371">IFERROR(IF(ROWS(G$10:G371) &lt;= F$4,DataForViolins!#REF!,IF(ROWS(G$10:G371) &lt;=2*F$4,INDEX(DataForViolins!D$10:D$259,ROW(G371)-F$4-(ROW(F$10)-1)),NA())),NA())</f>
        <v/>
      </c>
      <c r="H371" t="e" cm="1">
        <f t="array" ref="H371">IFERROR(IF(ROWS(H$10:H371) &lt;= H$4,H$1-EnterData!$N$4*DataKernels!#REF!/MAX(DataKernels!E$10:E$259),IF(ROWS(H$10:H371)&lt;=2*H$4,H$1+EnterData!$N$4*INDEX(DataKernels!E$10:E$259,ROW(H371)-H$4-(ROW(H$10)-1))/MAX(DataKernels!E$10:E$259),NA())),NA())</f>
        <v>#N/A</v>
      </c>
      <c r="I371" t="str" cm="1">
        <f t="array" ref="I371">IFERROR(IF(ROWS(I$10:I371) &lt;= H$4,DataForViolins!#REF!,IF(ROWS(I$10:I371) &lt;=2*H$4,INDEX(DataForViolins!E$10:E$259,ROW(I371)-H$4-(ROW(H$10)-1)),NA())),NA())</f>
        <v/>
      </c>
      <c r="J371" t="e" cm="1">
        <f t="array" ref="J371">IFERROR(IF(ROWS(J$10:J371) &lt;= J$4,J$1-EnterData!$N$4*DataKernels!#REF!/MAX(DataKernels!F$10:F$259),IF(ROWS(J$10:J371)&lt;=2*J$4,J$1+EnterData!$N$4*INDEX(DataKernels!F$10:F$259,ROW(J371)-J$4-(ROW(J$10)-1))/MAX(DataKernels!F$10:F$259),NA())),NA())</f>
        <v>#N/A</v>
      </c>
      <c r="K371" t="str" cm="1">
        <f t="array" ref="K371">IFERROR(IF(ROWS(K$10:K371) &lt;= J$4,DataForViolins!#REF!,IF(ROWS(K$10:K371) &lt;=2*J$4,INDEX(DataForViolins!F$10:F$259,ROW(K371)-J$4-(ROW(J$10)-1)),NA())),NA())</f>
        <v/>
      </c>
      <c r="L371" t="e" cm="1">
        <f t="array" ref="L371">IFERROR(IF(ROWS(L$10:L371) &lt;= L$4,L$1-EnterData!$N$4*DataKernels!#REF!/MAX(DataKernels!G$10:G$259),IF(ROWS(L$10:L371)&lt;=2*L$4,L$1+EnterData!$N$4*INDEX(DataKernels!G$10:G$259,ROW(L371)-L$4-(ROW(L$10)-1))/MAX(DataKernels!G$10:G$259),NA())),NA())</f>
        <v>#N/A</v>
      </c>
      <c r="M371" t="str" cm="1">
        <f t="array" ref="M371">IFERROR(IF(ROWS(M$10:M371) &lt;= L$4,DataForViolins!#REF!,IF(ROWS(M$10:M371) &lt;=2*L$4,INDEX(DataForViolins!G$10:G$259,ROW(M371)-L$4-(ROW(L$10)-1)),NA())),NA())</f>
        <v/>
      </c>
      <c r="N371" t="e" cm="1">
        <f t="array" ref="N371">IFERROR(IF(ROWS(N$10:N371) &lt;= N$4,N$1-EnterData!$N$4*DataKernels!#REF!/MAX(DataKernels!H$10:H$259),IF(ROWS(N$10:N371)&lt;=2*N$4,N$1+EnterData!$N$4*INDEX(DataKernels!H$10:H$259,ROW(N371)-N$4-(ROW(N$10)-1))/MAX(DataKernels!H$10:H$259),NA())),NA())</f>
        <v>#N/A</v>
      </c>
      <c r="O371" t="str" cm="1">
        <f t="array" ref="O371">IFERROR(IF(ROWS(O$10:O371) &lt;= N$4,DataForViolins!#REF!,IF(ROWS(O$10:O371) &lt;=2*N$4,INDEX(DataForViolins!H$10:H$259,ROW(O371)-N$4-(ROW(N$10)-1)),NA())),NA())</f>
        <v/>
      </c>
      <c r="P371" t="e" cm="1">
        <f t="array" ref="P371">IFERROR(IF(ROWS(P$10:P371) &lt;= P$4,P$1-EnterData!$N$4*DataKernels!#REF!/MAX(DataKernels!I$10:I$259),IF(ROWS(P$10:P371)&lt;=2*P$4,P$1+EnterData!$N$4*INDEX(DataKernels!I$10:I$259,ROW(P371)-P$4-(ROW(P$10)-1))/MAX(DataKernels!I$10:I$259),NA())),NA())</f>
        <v>#N/A</v>
      </c>
      <c r="Q371" t="str" cm="1">
        <f t="array" ref="Q371">IFERROR(IF(ROWS(Q$10:Q371) &lt;= P$4,DataForViolins!#REF!,IF(ROWS(Q$10:Q371) &lt;=2*P$4,INDEX(DataForViolins!I$10:I$259,ROW(Q371)-P$4-(ROW(P$10)-1)),NA())),NA())</f>
        <v/>
      </c>
      <c r="R371" t="e" cm="1">
        <f t="array" ref="R371">IFERROR(IF(ROWS(R$10:R371) &lt;= R$4,R$1-EnterData!$N$4*DataKernels!#REF!/MAX(DataKernels!J$10:J$259),IF(ROWS(R$10:R371)&lt;=2*R$4,R$1+EnterData!$N$4*INDEX(DataKernels!J$10:J$259,ROW(R371)-R$4-(ROW(R$10)-1))/MAX(DataKernels!J$10:J$259),NA())),NA())</f>
        <v>#N/A</v>
      </c>
      <c r="S371" t="str" cm="1">
        <f t="array" ref="S371">IFERROR(IF(ROWS(S$10:S371) &lt;= R$4,DataForViolins!#REF!,IF(ROWS(S$10:S371) &lt;=2*R$4,INDEX(DataForViolins!J$10:J$259,ROW(S371)-R$4-(ROW(R$10)-1)),NA())),NA())</f>
        <v/>
      </c>
      <c r="T371" t="e" cm="1">
        <f t="array" ref="T371">IFERROR(IF(ROWS(T$10:T371) &lt;= T$4,T$1-EnterData!$N$4*DataKernels!#REF!/MAX(DataKernels!K$10:K$259),IF(ROWS(T$10:T371)&lt;=2*T$4,T$1+EnterData!$N$4*INDEX(DataKernels!K$10:K$259,ROW(T371)-T$4-(ROW(T$10)-1))/MAX(DataKernels!K$10:K$259),NA())),NA())</f>
        <v>#N/A</v>
      </c>
      <c r="U371" t="str" cm="1">
        <f t="array" ref="U371">IFERROR(IF(ROWS(U$10:U371) &lt;= T$4,DataForViolins!#REF!,IF(ROWS(U$10:U371) &lt;=2*T$4,INDEX(DataForViolins!K$10:K$259,ROW(U371)-T$4-(ROW(T$10)-1)),NA())),NA())</f>
        <v/>
      </c>
    </row>
    <row r="372" spans="2:21" x14ac:dyDescent="0.25">
      <c r="B372" cm="1">
        <f t="array" ref="B372">IFERROR(IF(ROWS(B$10:B372) &lt;= B$4,B$1-EnterData!$N$4*DataKernels!#REF!/MAX(DataKernels!B$10:B$259),IF(ROWS(B$10:B372)&lt;=2*B$4,B$1+EnterData!$N$4*INDEX(DataKernels!B$10:B$259,ROW(B372)-B$4-(ROW(B$10)-1))/MAX(DataKernels!B$10:B$259),NA())),NA())</f>
        <v>1.3215594175158638</v>
      </c>
      <c r="C372" cm="1">
        <f t="array" ref="C372">IFERROR(IF(ROWS(C$10:C372) &lt;= B$4,DataForViolins!#REF!,IF(ROWS(C$10:C372) &lt;=2*B$4,INDEX(DataForViolins!B$10:B$259,ROW(C372)-B$4-(ROW(B$10)-1)),NA())),NA())</f>
        <v>148.6587113666501</v>
      </c>
      <c r="D372" cm="1">
        <f t="array" ref="D372">IFERROR(IF(ROWS(D$10:D372) &lt;= D$4,D$1-EnterData!$N$4*DataKernels!#REF!/MAX(DataKernels!C$10:C$259),IF(ROWS(D$10:D372)&lt;=2*D$4,D$1+EnterData!$N$4*INDEX(DataKernels!C$10:C$259,ROW(D372)-D$4-(ROW(D$10)-1))/MAX(DataKernels!C$10:C$259),NA())),NA())</f>
        <v>2.2941794462869565</v>
      </c>
      <c r="E372" cm="1">
        <f t="array" ref="E372">IFERROR(IF(ROWS(E$10:E372) &lt;= D$4,DataForViolins!#REF!,IF(ROWS(E$10:E372) &lt;=2*D$4,INDEX(DataForViolins!C$10:C$259,ROW(E372)-D$4-(ROW(D$10)-1)),NA())),NA())</f>
        <v>210.95491783116921</v>
      </c>
      <c r="F372" t="e" cm="1">
        <f t="array" ref="F372">IFERROR(IF(ROWS(F$10:F372) &lt;= F$4,F$1-EnterData!$N$4*DataKernels!#REF!/MAX(DataKernels!D$10:D$259),IF(ROWS(F$10:F372)&lt;=2*F$4,F$1+EnterData!$N$4*INDEX(DataKernels!D$10:D$259,ROW(F372)-F$4-(ROW(F$10)-1))/MAX(DataKernels!D$10:D$259),NA())),NA())</f>
        <v>#N/A</v>
      </c>
      <c r="G372" t="str" cm="1">
        <f t="array" ref="G372">IFERROR(IF(ROWS(G$10:G372) &lt;= F$4,DataForViolins!#REF!,IF(ROWS(G$10:G372) &lt;=2*F$4,INDEX(DataForViolins!D$10:D$259,ROW(G372)-F$4-(ROW(F$10)-1)),NA())),NA())</f>
        <v/>
      </c>
      <c r="H372" t="e" cm="1">
        <f t="array" ref="H372">IFERROR(IF(ROWS(H$10:H372) &lt;= H$4,H$1-EnterData!$N$4*DataKernels!#REF!/MAX(DataKernels!E$10:E$259),IF(ROWS(H$10:H372)&lt;=2*H$4,H$1+EnterData!$N$4*INDEX(DataKernels!E$10:E$259,ROW(H372)-H$4-(ROW(H$10)-1))/MAX(DataKernels!E$10:E$259),NA())),NA())</f>
        <v>#N/A</v>
      </c>
      <c r="I372" t="str" cm="1">
        <f t="array" ref="I372">IFERROR(IF(ROWS(I$10:I372) &lt;= H$4,DataForViolins!#REF!,IF(ROWS(I$10:I372) &lt;=2*H$4,INDEX(DataForViolins!E$10:E$259,ROW(I372)-H$4-(ROW(H$10)-1)),NA())),NA())</f>
        <v/>
      </c>
      <c r="J372" t="e" cm="1">
        <f t="array" ref="J372">IFERROR(IF(ROWS(J$10:J372) &lt;= J$4,J$1-EnterData!$N$4*DataKernels!#REF!/MAX(DataKernels!F$10:F$259),IF(ROWS(J$10:J372)&lt;=2*J$4,J$1+EnterData!$N$4*INDEX(DataKernels!F$10:F$259,ROW(J372)-J$4-(ROW(J$10)-1))/MAX(DataKernels!F$10:F$259),NA())),NA())</f>
        <v>#N/A</v>
      </c>
      <c r="K372" t="str" cm="1">
        <f t="array" ref="K372">IFERROR(IF(ROWS(K$10:K372) &lt;= J$4,DataForViolins!#REF!,IF(ROWS(K$10:K372) &lt;=2*J$4,INDEX(DataForViolins!F$10:F$259,ROW(K372)-J$4-(ROW(J$10)-1)),NA())),NA())</f>
        <v/>
      </c>
      <c r="L372" t="e" cm="1">
        <f t="array" ref="L372">IFERROR(IF(ROWS(L$10:L372) &lt;= L$4,L$1-EnterData!$N$4*DataKernels!#REF!/MAX(DataKernels!G$10:G$259),IF(ROWS(L$10:L372)&lt;=2*L$4,L$1+EnterData!$N$4*INDEX(DataKernels!G$10:G$259,ROW(L372)-L$4-(ROW(L$10)-1))/MAX(DataKernels!G$10:G$259),NA())),NA())</f>
        <v>#N/A</v>
      </c>
      <c r="M372" t="str" cm="1">
        <f t="array" ref="M372">IFERROR(IF(ROWS(M$10:M372) &lt;= L$4,DataForViolins!#REF!,IF(ROWS(M$10:M372) &lt;=2*L$4,INDEX(DataForViolins!G$10:G$259,ROW(M372)-L$4-(ROW(L$10)-1)),NA())),NA())</f>
        <v/>
      </c>
      <c r="N372" t="e" cm="1">
        <f t="array" ref="N372">IFERROR(IF(ROWS(N$10:N372) &lt;= N$4,N$1-EnterData!$N$4*DataKernels!#REF!/MAX(DataKernels!H$10:H$259),IF(ROWS(N$10:N372)&lt;=2*N$4,N$1+EnterData!$N$4*INDEX(DataKernels!H$10:H$259,ROW(N372)-N$4-(ROW(N$10)-1))/MAX(DataKernels!H$10:H$259),NA())),NA())</f>
        <v>#N/A</v>
      </c>
      <c r="O372" t="str" cm="1">
        <f t="array" ref="O372">IFERROR(IF(ROWS(O$10:O372) &lt;= N$4,DataForViolins!#REF!,IF(ROWS(O$10:O372) &lt;=2*N$4,INDEX(DataForViolins!H$10:H$259,ROW(O372)-N$4-(ROW(N$10)-1)),NA())),NA())</f>
        <v/>
      </c>
      <c r="P372" t="e" cm="1">
        <f t="array" ref="P372">IFERROR(IF(ROWS(P$10:P372) &lt;= P$4,P$1-EnterData!$N$4*DataKernels!#REF!/MAX(DataKernels!I$10:I$259),IF(ROWS(P$10:P372)&lt;=2*P$4,P$1+EnterData!$N$4*INDEX(DataKernels!I$10:I$259,ROW(P372)-P$4-(ROW(P$10)-1))/MAX(DataKernels!I$10:I$259),NA())),NA())</f>
        <v>#N/A</v>
      </c>
      <c r="Q372" t="str" cm="1">
        <f t="array" ref="Q372">IFERROR(IF(ROWS(Q$10:Q372) &lt;= P$4,DataForViolins!#REF!,IF(ROWS(Q$10:Q372) &lt;=2*P$4,INDEX(DataForViolins!I$10:I$259,ROW(Q372)-P$4-(ROW(P$10)-1)),NA())),NA())</f>
        <v/>
      </c>
      <c r="R372" t="e" cm="1">
        <f t="array" ref="R372">IFERROR(IF(ROWS(R$10:R372) &lt;= R$4,R$1-EnterData!$N$4*DataKernels!#REF!/MAX(DataKernels!J$10:J$259),IF(ROWS(R$10:R372)&lt;=2*R$4,R$1+EnterData!$N$4*INDEX(DataKernels!J$10:J$259,ROW(R372)-R$4-(ROW(R$10)-1))/MAX(DataKernels!J$10:J$259),NA())),NA())</f>
        <v>#N/A</v>
      </c>
      <c r="S372" t="str" cm="1">
        <f t="array" ref="S372">IFERROR(IF(ROWS(S$10:S372) &lt;= R$4,DataForViolins!#REF!,IF(ROWS(S$10:S372) &lt;=2*R$4,INDEX(DataForViolins!J$10:J$259,ROW(S372)-R$4-(ROW(R$10)-1)),NA())),NA())</f>
        <v/>
      </c>
      <c r="T372" t="e" cm="1">
        <f t="array" ref="T372">IFERROR(IF(ROWS(T$10:T372) &lt;= T$4,T$1-EnterData!$N$4*DataKernels!#REF!/MAX(DataKernels!K$10:K$259),IF(ROWS(T$10:T372)&lt;=2*T$4,T$1+EnterData!$N$4*INDEX(DataKernels!K$10:K$259,ROW(T372)-T$4-(ROW(T$10)-1))/MAX(DataKernels!K$10:K$259),NA())),NA())</f>
        <v>#N/A</v>
      </c>
      <c r="U372" t="str" cm="1">
        <f t="array" ref="U372">IFERROR(IF(ROWS(U$10:U372) &lt;= T$4,DataForViolins!#REF!,IF(ROWS(U$10:U372) &lt;=2*T$4,INDEX(DataForViolins!K$10:K$259,ROW(U372)-T$4-(ROW(T$10)-1)),NA())),NA())</f>
        <v/>
      </c>
    </row>
    <row r="373" spans="2:21" x14ac:dyDescent="0.25">
      <c r="B373" cm="1">
        <f t="array" ref="B373">IFERROR(IF(ROWS(B$10:B373) &lt;= B$4,B$1-EnterData!$N$4*DataKernels!#REF!/MAX(DataKernels!B$10:B$259),IF(ROWS(B$10:B373)&lt;=2*B$4,B$1+EnterData!$N$4*INDEX(DataKernels!B$10:B$259,ROW(B373)-B$4-(ROW(B$10)-1))/MAX(DataKernels!B$10:B$259),NA())),NA())</f>
        <v>1.3241901944606023</v>
      </c>
      <c r="C373" cm="1">
        <f t="array" ref="C373">IFERROR(IF(ROWS(C$10:C373) &lt;= B$4,DataForViolins!#REF!,IF(ROWS(C$10:C373) &lt;=2*B$4,INDEX(DataForViolins!B$10:B$259,ROW(C373)-B$4-(ROW(B$10)-1)),NA())),NA())</f>
        <v>149.28228167564524</v>
      </c>
      <c r="D373" cm="1">
        <f t="array" ref="D373">IFERROR(IF(ROWS(D$10:D373) &lt;= D$4,D$1-EnterData!$N$4*DataKernels!#REF!/MAX(DataKernels!C$10:C$259),IF(ROWS(D$10:D373)&lt;=2*D$4,D$1+EnterData!$N$4*INDEX(DataKernels!C$10:C$259,ROW(D373)-D$4-(ROW(D$10)-1))/MAX(DataKernels!C$10:C$259),NA())),NA())</f>
        <v>2.3003993336418356</v>
      </c>
      <c r="E373" cm="1">
        <f t="array" ref="E373">IFERROR(IF(ROWS(E$10:E373) &lt;= D$4,DataForViolins!#REF!,IF(ROWS(E$10:E373) &lt;=2*D$4,INDEX(DataForViolins!C$10:C$259,ROW(E373)-D$4-(ROW(D$10)-1)),NA())),NA())</f>
        <v>211.47852440467577</v>
      </c>
      <c r="F373" t="e" cm="1">
        <f t="array" ref="F373">IFERROR(IF(ROWS(F$10:F373) &lt;= F$4,F$1-EnterData!$N$4*DataKernels!#REF!/MAX(DataKernels!D$10:D$259),IF(ROWS(F$10:F373)&lt;=2*F$4,F$1+EnterData!$N$4*INDEX(DataKernels!D$10:D$259,ROW(F373)-F$4-(ROW(F$10)-1))/MAX(DataKernels!D$10:D$259),NA())),NA())</f>
        <v>#N/A</v>
      </c>
      <c r="G373" t="str" cm="1">
        <f t="array" ref="G373">IFERROR(IF(ROWS(G$10:G373) &lt;= F$4,DataForViolins!#REF!,IF(ROWS(G$10:G373) &lt;=2*F$4,INDEX(DataForViolins!D$10:D$259,ROW(G373)-F$4-(ROW(F$10)-1)),NA())),NA())</f>
        <v/>
      </c>
      <c r="H373" t="e" cm="1">
        <f t="array" ref="H373">IFERROR(IF(ROWS(H$10:H373) &lt;= H$4,H$1-EnterData!$N$4*DataKernels!#REF!/MAX(DataKernels!E$10:E$259),IF(ROWS(H$10:H373)&lt;=2*H$4,H$1+EnterData!$N$4*INDEX(DataKernels!E$10:E$259,ROW(H373)-H$4-(ROW(H$10)-1))/MAX(DataKernels!E$10:E$259),NA())),NA())</f>
        <v>#N/A</v>
      </c>
      <c r="I373" t="str" cm="1">
        <f t="array" ref="I373">IFERROR(IF(ROWS(I$10:I373) &lt;= H$4,DataForViolins!#REF!,IF(ROWS(I$10:I373) &lt;=2*H$4,INDEX(DataForViolins!E$10:E$259,ROW(I373)-H$4-(ROW(H$10)-1)),NA())),NA())</f>
        <v/>
      </c>
      <c r="J373" t="e" cm="1">
        <f t="array" ref="J373">IFERROR(IF(ROWS(J$10:J373) &lt;= J$4,J$1-EnterData!$N$4*DataKernels!#REF!/MAX(DataKernels!F$10:F$259),IF(ROWS(J$10:J373)&lt;=2*J$4,J$1+EnterData!$N$4*INDEX(DataKernels!F$10:F$259,ROW(J373)-J$4-(ROW(J$10)-1))/MAX(DataKernels!F$10:F$259),NA())),NA())</f>
        <v>#N/A</v>
      </c>
      <c r="K373" t="str" cm="1">
        <f t="array" ref="K373">IFERROR(IF(ROWS(K$10:K373) &lt;= J$4,DataForViolins!#REF!,IF(ROWS(K$10:K373) &lt;=2*J$4,INDEX(DataForViolins!F$10:F$259,ROW(K373)-J$4-(ROW(J$10)-1)),NA())),NA())</f>
        <v/>
      </c>
      <c r="L373" t="e" cm="1">
        <f t="array" ref="L373">IFERROR(IF(ROWS(L$10:L373) &lt;= L$4,L$1-EnterData!$N$4*DataKernels!#REF!/MAX(DataKernels!G$10:G$259),IF(ROWS(L$10:L373)&lt;=2*L$4,L$1+EnterData!$N$4*INDEX(DataKernels!G$10:G$259,ROW(L373)-L$4-(ROW(L$10)-1))/MAX(DataKernels!G$10:G$259),NA())),NA())</f>
        <v>#N/A</v>
      </c>
      <c r="M373" t="str" cm="1">
        <f t="array" ref="M373">IFERROR(IF(ROWS(M$10:M373) &lt;= L$4,DataForViolins!#REF!,IF(ROWS(M$10:M373) &lt;=2*L$4,INDEX(DataForViolins!G$10:G$259,ROW(M373)-L$4-(ROW(L$10)-1)),NA())),NA())</f>
        <v/>
      </c>
      <c r="N373" t="e" cm="1">
        <f t="array" ref="N373">IFERROR(IF(ROWS(N$10:N373) &lt;= N$4,N$1-EnterData!$N$4*DataKernels!#REF!/MAX(DataKernels!H$10:H$259),IF(ROWS(N$10:N373)&lt;=2*N$4,N$1+EnterData!$N$4*INDEX(DataKernels!H$10:H$259,ROW(N373)-N$4-(ROW(N$10)-1))/MAX(DataKernels!H$10:H$259),NA())),NA())</f>
        <v>#N/A</v>
      </c>
      <c r="O373" t="str" cm="1">
        <f t="array" ref="O373">IFERROR(IF(ROWS(O$10:O373) &lt;= N$4,DataForViolins!#REF!,IF(ROWS(O$10:O373) &lt;=2*N$4,INDEX(DataForViolins!H$10:H$259,ROW(O373)-N$4-(ROW(N$10)-1)),NA())),NA())</f>
        <v/>
      </c>
      <c r="P373" t="e" cm="1">
        <f t="array" ref="P373">IFERROR(IF(ROWS(P$10:P373) &lt;= P$4,P$1-EnterData!$N$4*DataKernels!#REF!/MAX(DataKernels!I$10:I$259),IF(ROWS(P$10:P373)&lt;=2*P$4,P$1+EnterData!$N$4*INDEX(DataKernels!I$10:I$259,ROW(P373)-P$4-(ROW(P$10)-1))/MAX(DataKernels!I$10:I$259),NA())),NA())</f>
        <v>#N/A</v>
      </c>
      <c r="Q373" t="str" cm="1">
        <f t="array" ref="Q373">IFERROR(IF(ROWS(Q$10:Q373) &lt;= P$4,DataForViolins!#REF!,IF(ROWS(Q$10:Q373) &lt;=2*P$4,INDEX(DataForViolins!I$10:I$259,ROW(Q373)-P$4-(ROW(P$10)-1)),NA())),NA())</f>
        <v/>
      </c>
      <c r="R373" t="e" cm="1">
        <f t="array" ref="R373">IFERROR(IF(ROWS(R$10:R373) &lt;= R$4,R$1-EnterData!$N$4*DataKernels!#REF!/MAX(DataKernels!J$10:J$259),IF(ROWS(R$10:R373)&lt;=2*R$4,R$1+EnterData!$N$4*INDEX(DataKernels!J$10:J$259,ROW(R373)-R$4-(ROW(R$10)-1))/MAX(DataKernels!J$10:J$259),NA())),NA())</f>
        <v>#N/A</v>
      </c>
      <c r="S373" t="str" cm="1">
        <f t="array" ref="S373">IFERROR(IF(ROWS(S$10:S373) &lt;= R$4,DataForViolins!#REF!,IF(ROWS(S$10:S373) &lt;=2*R$4,INDEX(DataForViolins!J$10:J$259,ROW(S373)-R$4-(ROW(R$10)-1)),NA())),NA())</f>
        <v/>
      </c>
      <c r="T373" t="e" cm="1">
        <f t="array" ref="T373">IFERROR(IF(ROWS(T$10:T373) &lt;= T$4,T$1-EnterData!$N$4*DataKernels!#REF!/MAX(DataKernels!K$10:K$259),IF(ROWS(T$10:T373)&lt;=2*T$4,T$1+EnterData!$N$4*INDEX(DataKernels!K$10:K$259,ROW(T373)-T$4-(ROW(T$10)-1))/MAX(DataKernels!K$10:K$259),NA())),NA())</f>
        <v>#N/A</v>
      </c>
      <c r="U373" t="str" cm="1">
        <f t="array" ref="U373">IFERROR(IF(ROWS(U$10:U373) &lt;= T$4,DataForViolins!#REF!,IF(ROWS(U$10:U373) &lt;=2*T$4,INDEX(DataForViolins!K$10:K$259,ROW(U373)-T$4-(ROW(T$10)-1)),NA())),NA())</f>
        <v/>
      </c>
    </row>
    <row r="374" spans="2:21" x14ac:dyDescent="0.25">
      <c r="B374" cm="1">
        <f t="array" ref="B374">IFERROR(IF(ROWS(B$10:B374) &lt;= B$4,B$1-EnterData!$N$4*DataKernels!#REF!/MAX(DataKernels!B$10:B$259),IF(ROWS(B$10:B374)&lt;=2*B$4,B$1+EnterData!$N$4*INDEX(DataKernels!B$10:B$259,ROW(B374)-B$4-(ROW(B$10)-1))/MAX(DataKernels!B$10:B$259),NA())),NA())</f>
        <v>1.3267458770154157</v>
      </c>
      <c r="C374" cm="1">
        <f t="array" ref="C374">IFERROR(IF(ROWS(C$10:C374) &lt;= B$4,DataForViolins!#REF!,IF(ROWS(C$10:C374) &lt;=2*B$4,INDEX(DataForViolins!B$10:B$259,ROW(C374)-B$4-(ROW(B$10)-1)),NA())),NA())</f>
        <v>149.90585198464038</v>
      </c>
      <c r="D374" cm="1">
        <f t="array" ref="D374">IFERROR(IF(ROWS(D$10:D374) &lt;= D$4,D$1-EnterData!$N$4*DataKernels!#REF!/MAX(DataKernels!C$10:C$259),IF(ROWS(D$10:D374)&lt;=2*D$4,D$1+EnterData!$N$4*INDEX(DataKernels!C$10:C$259,ROW(D374)-D$4-(ROW(D$10)-1))/MAX(DataKernels!C$10:C$259),NA())),NA())</f>
        <v>2.3063207196088973</v>
      </c>
      <c r="E374" cm="1">
        <f t="array" ref="E374">IFERROR(IF(ROWS(E$10:E374) &lt;= D$4,DataForViolins!#REF!,IF(ROWS(E$10:E374) &lt;=2*D$4,INDEX(DataForViolins!C$10:C$259,ROW(E374)-D$4-(ROW(D$10)-1)),NA())),NA())</f>
        <v>212.00213097818232</v>
      </c>
      <c r="F374" t="e" cm="1">
        <f t="array" ref="F374">IFERROR(IF(ROWS(F$10:F374) &lt;= F$4,F$1-EnterData!$N$4*DataKernels!#REF!/MAX(DataKernels!D$10:D$259),IF(ROWS(F$10:F374)&lt;=2*F$4,F$1+EnterData!$N$4*INDEX(DataKernels!D$10:D$259,ROW(F374)-F$4-(ROW(F$10)-1))/MAX(DataKernels!D$10:D$259),NA())),NA())</f>
        <v>#N/A</v>
      </c>
      <c r="G374" t="str" cm="1">
        <f t="array" ref="G374">IFERROR(IF(ROWS(G$10:G374) &lt;= F$4,DataForViolins!#REF!,IF(ROWS(G$10:G374) &lt;=2*F$4,INDEX(DataForViolins!D$10:D$259,ROW(G374)-F$4-(ROW(F$10)-1)),NA())),NA())</f>
        <v/>
      </c>
      <c r="H374" t="e" cm="1">
        <f t="array" ref="H374">IFERROR(IF(ROWS(H$10:H374) &lt;= H$4,H$1-EnterData!$N$4*DataKernels!#REF!/MAX(DataKernels!E$10:E$259),IF(ROWS(H$10:H374)&lt;=2*H$4,H$1+EnterData!$N$4*INDEX(DataKernels!E$10:E$259,ROW(H374)-H$4-(ROW(H$10)-1))/MAX(DataKernels!E$10:E$259),NA())),NA())</f>
        <v>#N/A</v>
      </c>
      <c r="I374" t="str" cm="1">
        <f t="array" ref="I374">IFERROR(IF(ROWS(I$10:I374) &lt;= H$4,DataForViolins!#REF!,IF(ROWS(I$10:I374) &lt;=2*H$4,INDEX(DataForViolins!E$10:E$259,ROW(I374)-H$4-(ROW(H$10)-1)),NA())),NA())</f>
        <v/>
      </c>
      <c r="J374" t="e" cm="1">
        <f t="array" ref="J374">IFERROR(IF(ROWS(J$10:J374) &lt;= J$4,J$1-EnterData!$N$4*DataKernels!#REF!/MAX(DataKernels!F$10:F$259),IF(ROWS(J$10:J374)&lt;=2*J$4,J$1+EnterData!$N$4*INDEX(DataKernels!F$10:F$259,ROW(J374)-J$4-(ROW(J$10)-1))/MAX(DataKernels!F$10:F$259),NA())),NA())</f>
        <v>#N/A</v>
      </c>
      <c r="K374" t="str" cm="1">
        <f t="array" ref="K374">IFERROR(IF(ROWS(K$10:K374) &lt;= J$4,DataForViolins!#REF!,IF(ROWS(K$10:K374) &lt;=2*J$4,INDEX(DataForViolins!F$10:F$259,ROW(K374)-J$4-(ROW(J$10)-1)),NA())),NA())</f>
        <v/>
      </c>
      <c r="L374" t="e" cm="1">
        <f t="array" ref="L374">IFERROR(IF(ROWS(L$10:L374) &lt;= L$4,L$1-EnterData!$N$4*DataKernels!#REF!/MAX(DataKernels!G$10:G$259),IF(ROWS(L$10:L374)&lt;=2*L$4,L$1+EnterData!$N$4*INDEX(DataKernels!G$10:G$259,ROW(L374)-L$4-(ROW(L$10)-1))/MAX(DataKernels!G$10:G$259),NA())),NA())</f>
        <v>#N/A</v>
      </c>
      <c r="M374" t="str" cm="1">
        <f t="array" ref="M374">IFERROR(IF(ROWS(M$10:M374) &lt;= L$4,DataForViolins!#REF!,IF(ROWS(M$10:M374) &lt;=2*L$4,INDEX(DataForViolins!G$10:G$259,ROW(M374)-L$4-(ROW(L$10)-1)),NA())),NA())</f>
        <v/>
      </c>
      <c r="N374" t="e" cm="1">
        <f t="array" ref="N374">IFERROR(IF(ROWS(N$10:N374) &lt;= N$4,N$1-EnterData!$N$4*DataKernels!#REF!/MAX(DataKernels!H$10:H$259),IF(ROWS(N$10:N374)&lt;=2*N$4,N$1+EnterData!$N$4*INDEX(DataKernels!H$10:H$259,ROW(N374)-N$4-(ROW(N$10)-1))/MAX(DataKernels!H$10:H$259),NA())),NA())</f>
        <v>#N/A</v>
      </c>
      <c r="O374" t="str" cm="1">
        <f t="array" ref="O374">IFERROR(IF(ROWS(O$10:O374) &lt;= N$4,DataForViolins!#REF!,IF(ROWS(O$10:O374) &lt;=2*N$4,INDEX(DataForViolins!H$10:H$259,ROW(O374)-N$4-(ROW(N$10)-1)),NA())),NA())</f>
        <v/>
      </c>
      <c r="P374" t="e" cm="1">
        <f t="array" ref="P374">IFERROR(IF(ROWS(P$10:P374) &lt;= P$4,P$1-EnterData!$N$4*DataKernels!#REF!/MAX(DataKernels!I$10:I$259),IF(ROWS(P$10:P374)&lt;=2*P$4,P$1+EnterData!$N$4*INDEX(DataKernels!I$10:I$259,ROW(P374)-P$4-(ROW(P$10)-1))/MAX(DataKernels!I$10:I$259),NA())),NA())</f>
        <v>#N/A</v>
      </c>
      <c r="Q374" t="str" cm="1">
        <f t="array" ref="Q374">IFERROR(IF(ROWS(Q$10:Q374) &lt;= P$4,DataForViolins!#REF!,IF(ROWS(Q$10:Q374) &lt;=2*P$4,INDEX(DataForViolins!I$10:I$259,ROW(Q374)-P$4-(ROW(P$10)-1)),NA())),NA())</f>
        <v/>
      </c>
      <c r="R374" t="e" cm="1">
        <f t="array" ref="R374">IFERROR(IF(ROWS(R$10:R374) &lt;= R$4,R$1-EnterData!$N$4*DataKernels!#REF!/MAX(DataKernels!J$10:J$259),IF(ROWS(R$10:R374)&lt;=2*R$4,R$1+EnterData!$N$4*INDEX(DataKernels!J$10:J$259,ROW(R374)-R$4-(ROW(R$10)-1))/MAX(DataKernels!J$10:J$259),NA())),NA())</f>
        <v>#N/A</v>
      </c>
      <c r="S374" t="str" cm="1">
        <f t="array" ref="S374">IFERROR(IF(ROWS(S$10:S374) &lt;= R$4,DataForViolins!#REF!,IF(ROWS(S$10:S374) &lt;=2*R$4,INDEX(DataForViolins!J$10:J$259,ROW(S374)-R$4-(ROW(R$10)-1)),NA())),NA())</f>
        <v/>
      </c>
      <c r="T374" t="e" cm="1">
        <f t="array" ref="T374">IFERROR(IF(ROWS(T$10:T374) &lt;= T$4,T$1-EnterData!$N$4*DataKernels!#REF!/MAX(DataKernels!K$10:K$259),IF(ROWS(T$10:T374)&lt;=2*T$4,T$1+EnterData!$N$4*INDEX(DataKernels!K$10:K$259,ROW(T374)-T$4-(ROW(T$10)-1))/MAX(DataKernels!K$10:K$259),NA())),NA())</f>
        <v>#N/A</v>
      </c>
      <c r="U374" t="str" cm="1">
        <f t="array" ref="U374">IFERROR(IF(ROWS(U$10:U374) &lt;= T$4,DataForViolins!#REF!,IF(ROWS(U$10:U374) &lt;=2*T$4,INDEX(DataForViolins!K$10:K$259,ROW(U374)-T$4-(ROW(T$10)-1)),NA())),NA())</f>
        <v/>
      </c>
    </row>
    <row r="375" spans="2:21" x14ac:dyDescent="0.25">
      <c r="B375" cm="1">
        <f t="array" ref="B375">IFERROR(IF(ROWS(B$10:B375) &lt;= B$4,B$1-EnterData!$N$4*DataKernels!#REF!/MAX(DataKernels!B$10:B$259),IF(ROWS(B$10:B375)&lt;=2*B$4,B$1+EnterData!$N$4*INDEX(DataKernels!B$10:B$259,ROW(B375)-B$4-(ROW(B$10)-1))/MAX(DataKernels!B$10:B$259),NA())),NA())</f>
        <v>1.3292262694081309</v>
      </c>
      <c r="C375" cm="1">
        <f t="array" ref="C375">IFERROR(IF(ROWS(C$10:C375) &lt;= B$4,DataForViolins!#REF!,IF(ROWS(C$10:C375) &lt;=2*B$4,INDEX(DataForViolins!B$10:B$259,ROW(C375)-B$4-(ROW(B$10)-1)),NA())),NA())</f>
        <v>150.52942229363552</v>
      </c>
      <c r="D375" cm="1">
        <f t="array" ref="D375">IFERROR(IF(ROWS(D$10:D375) &lt;= D$4,D$1-EnterData!$N$4*DataKernels!#REF!/MAX(DataKernels!C$10:C$259),IF(ROWS(D$10:D375)&lt;=2*D$4,D$1+EnterData!$N$4*INDEX(DataKernels!C$10:C$259,ROW(D375)-D$4-(ROW(D$10)-1))/MAX(DataKernels!C$10:C$259),NA())),NA())</f>
        <v>2.3119222926797653</v>
      </c>
      <c r="E375" cm="1">
        <f t="array" ref="E375">IFERROR(IF(ROWS(E$10:E375) &lt;= D$4,DataForViolins!#REF!,IF(ROWS(E$10:E375) &lt;=2*D$4,INDEX(DataForViolins!C$10:C$259,ROW(E375)-D$4-(ROW(D$10)-1)),NA())),NA())</f>
        <v>212.52573755168888</v>
      </c>
      <c r="F375" t="e" cm="1">
        <f t="array" ref="F375">IFERROR(IF(ROWS(F$10:F375) &lt;= F$4,F$1-EnterData!$N$4*DataKernels!#REF!/MAX(DataKernels!D$10:D$259),IF(ROWS(F$10:F375)&lt;=2*F$4,F$1+EnterData!$N$4*INDEX(DataKernels!D$10:D$259,ROW(F375)-F$4-(ROW(F$10)-1))/MAX(DataKernels!D$10:D$259),NA())),NA())</f>
        <v>#N/A</v>
      </c>
      <c r="G375" t="str" cm="1">
        <f t="array" ref="G375">IFERROR(IF(ROWS(G$10:G375) &lt;= F$4,DataForViolins!#REF!,IF(ROWS(G$10:G375) &lt;=2*F$4,INDEX(DataForViolins!D$10:D$259,ROW(G375)-F$4-(ROW(F$10)-1)),NA())),NA())</f>
        <v/>
      </c>
      <c r="H375" t="e" cm="1">
        <f t="array" ref="H375">IFERROR(IF(ROWS(H$10:H375) &lt;= H$4,H$1-EnterData!$N$4*DataKernels!#REF!/MAX(DataKernels!E$10:E$259),IF(ROWS(H$10:H375)&lt;=2*H$4,H$1+EnterData!$N$4*INDEX(DataKernels!E$10:E$259,ROW(H375)-H$4-(ROW(H$10)-1))/MAX(DataKernels!E$10:E$259),NA())),NA())</f>
        <v>#N/A</v>
      </c>
      <c r="I375" t="str" cm="1">
        <f t="array" ref="I375">IFERROR(IF(ROWS(I$10:I375) &lt;= H$4,DataForViolins!#REF!,IF(ROWS(I$10:I375) &lt;=2*H$4,INDEX(DataForViolins!E$10:E$259,ROW(I375)-H$4-(ROW(H$10)-1)),NA())),NA())</f>
        <v/>
      </c>
      <c r="J375" t="e" cm="1">
        <f t="array" ref="J375">IFERROR(IF(ROWS(J$10:J375) &lt;= J$4,J$1-EnterData!$N$4*DataKernels!#REF!/MAX(DataKernels!F$10:F$259),IF(ROWS(J$10:J375)&lt;=2*J$4,J$1+EnterData!$N$4*INDEX(DataKernels!F$10:F$259,ROW(J375)-J$4-(ROW(J$10)-1))/MAX(DataKernels!F$10:F$259),NA())),NA())</f>
        <v>#N/A</v>
      </c>
      <c r="K375" t="str" cm="1">
        <f t="array" ref="K375">IFERROR(IF(ROWS(K$10:K375) &lt;= J$4,DataForViolins!#REF!,IF(ROWS(K$10:K375) &lt;=2*J$4,INDEX(DataForViolins!F$10:F$259,ROW(K375)-J$4-(ROW(J$10)-1)),NA())),NA())</f>
        <v/>
      </c>
      <c r="L375" t="e" cm="1">
        <f t="array" ref="L375">IFERROR(IF(ROWS(L$10:L375) &lt;= L$4,L$1-EnterData!$N$4*DataKernels!#REF!/MAX(DataKernels!G$10:G$259),IF(ROWS(L$10:L375)&lt;=2*L$4,L$1+EnterData!$N$4*INDEX(DataKernels!G$10:G$259,ROW(L375)-L$4-(ROW(L$10)-1))/MAX(DataKernels!G$10:G$259),NA())),NA())</f>
        <v>#N/A</v>
      </c>
      <c r="M375" t="str" cm="1">
        <f t="array" ref="M375">IFERROR(IF(ROWS(M$10:M375) &lt;= L$4,DataForViolins!#REF!,IF(ROWS(M$10:M375) &lt;=2*L$4,INDEX(DataForViolins!G$10:G$259,ROW(M375)-L$4-(ROW(L$10)-1)),NA())),NA())</f>
        <v/>
      </c>
      <c r="N375" t="e" cm="1">
        <f t="array" ref="N375">IFERROR(IF(ROWS(N$10:N375) &lt;= N$4,N$1-EnterData!$N$4*DataKernels!#REF!/MAX(DataKernels!H$10:H$259),IF(ROWS(N$10:N375)&lt;=2*N$4,N$1+EnterData!$N$4*INDEX(DataKernels!H$10:H$259,ROW(N375)-N$4-(ROW(N$10)-1))/MAX(DataKernels!H$10:H$259),NA())),NA())</f>
        <v>#N/A</v>
      </c>
      <c r="O375" t="str" cm="1">
        <f t="array" ref="O375">IFERROR(IF(ROWS(O$10:O375) &lt;= N$4,DataForViolins!#REF!,IF(ROWS(O$10:O375) &lt;=2*N$4,INDEX(DataForViolins!H$10:H$259,ROW(O375)-N$4-(ROW(N$10)-1)),NA())),NA())</f>
        <v/>
      </c>
      <c r="P375" t="e" cm="1">
        <f t="array" ref="P375">IFERROR(IF(ROWS(P$10:P375) &lt;= P$4,P$1-EnterData!$N$4*DataKernels!#REF!/MAX(DataKernels!I$10:I$259),IF(ROWS(P$10:P375)&lt;=2*P$4,P$1+EnterData!$N$4*INDEX(DataKernels!I$10:I$259,ROW(P375)-P$4-(ROW(P$10)-1))/MAX(DataKernels!I$10:I$259),NA())),NA())</f>
        <v>#N/A</v>
      </c>
      <c r="Q375" t="str" cm="1">
        <f t="array" ref="Q375">IFERROR(IF(ROWS(Q$10:Q375) &lt;= P$4,DataForViolins!#REF!,IF(ROWS(Q$10:Q375) &lt;=2*P$4,INDEX(DataForViolins!I$10:I$259,ROW(Q375)-P$4-(ROW(P$10)-1)),NA())),NA())</f>
        <v/>
      </c>
      <c r="R375" t="e" cm="1">
        <f t="array" ref="R375">IFERROR(IF(ROWS(R$10:R375) &lt;= R$4,R$1-EnterData!$N$4*DataKernels!#REF!/MAX(DataKernels!J$10:J$259),IF(ROWS(R$10:R375)&lt;=2*R$4,R$1+EnterData!$N$4*INDEX(DataKernels!J$10:J$259,ROW(R375)-R$4-(ROW(R$10)-1))/MAX(DataKernels!J$10:J$259),NA())),NA())</f>
        <v>#N/A</v>
      </c>
      <c r="S375" t="str" cm="1">
        <f t="array" ref="S375">IFERROR(IF(ROWS(S$10:S375) &lt;= R$4,DataForViolins!#REF!,IF(ROWS(S$10:S375) &lt;=2*R$4,INDEX(DataForViolins!J$10:J$259,ROW(S375)-R$4-(ROW(R$10)-1)),NA())),NA())</f>
        <v/>
      </c>
      <c r="T375" t="e" cm="1">
        <f t="array" ref="T375">IFERROR(IF(ROWS(T$10:T375) &lt;= T$4,T$1-EnterData!$N$4*DataKernels!#REF!/MAX(DataKernels!K$10:K$259),IF(ROWS(T$10:T375)&lt;=2*T$4,T$1+EnterData!$N$4*INDEX(DataKernels!K$10:K$259,ROW(T375)-T$4-(ROW(T$10)-1))/MAX(DataKernels!K$10:K$259),NA())),NA())</f>
        <v>#N/A</v>
      </c>
      <c r="U375" t="str" cm="1">
        <f t="array" ref="U375">IFERROR(IF(ROWS(U$10:U375) &lt;= T$4,DataForViolins!#REF!,IF(ROWS(U$10:U375) &lt;=2*T$4,INDEX(DataForViolins!K$10:K$259,ROW(U375)-T$4-(ROW(T$10)-1)),NA())),NA())</f>
        <v/>
      </c>
    </row>
    <row r="376" spans="2:21" x14ac:dyDescent="0.25">
      <c r="B376" cm="1">
        <f t="array" ref="B376">IFERROR(IF(ROWS(B$10:B376) &lt;= B$4,B$1-EnterData!$N$4*DataKernels!#REF!/MAX(DataKernels!B$10:B$259),IF(ROWS(B$10:B376)&lt;=2*B$4,B$1+EnterData!$N$4*INDEX(DataKernels!B$10:B$259,ROW(B376)-B$4-(ROW(B$10)-1))/MAX(DataKernels!B$10:B$259),NA())),NA())</f>
        <v>1.3316286587592514</v>
      </c>
      <c r="C376" cm="1">
        <f t="array" ref="C376">IFERROR(IF(ROWS(C$10:C376) &lt;= B$4,DataForViolins!#REF!,IF(ROWS(C$10:C376) &lt;=2*B$4,INDEX(DataForViolins!B$10:B$259,ROW(C376)-B$4-(ROW(B$10)-1)),NA())),NA())</f>
        <v>151.15299260263066</v>
      </c>
      <c r="D376" cm="1">
        <f t="array" ref="D376">IFERROR(IF(ROWS(D$10:D376) &lt;= D$4,D$1-EnterData!$N$4*DataKernels!#REF!/MAX(DataKernels!C$10:C$259),IF(ROWS(D$10:D376)&lt;=2*D$4,D$1+EnterData!$N$4*INDEX(DataKernels!C$10:C$259,ROW(D376)-D$4-(ROW(D$10)-1))/MAX(DataKernels!C$10:C$259),NA())),NA())</f>
        <v>2.31718471480667</v>
      </c>
      <c r="E376" cm="1">
        <f t="array" ref="E376">IFERROR(IF(ROWS(E$10:E376) &lt;= D$4,DataForViolins!#REF!,IF(ROWS(E$10:E376) &lt;=2*D$4,INDEX(DataForViolins!C$10:C$259,ROW(E376)-D$4-(ROW(D$10)-1)),NA())),NA())</f>
        <v>213.04934412519543</v>
      </c>
      <c r="F376" t="e" cm="1">
        <f t="array" ref="F376">IFERROR(IF(ROWS(F$10:F376) &lt;= F$4,F$1-EnterData!$N$4*DataKernels!#REF!/MAX(DataKernels!D$10:D$259),IF(ROWS(F$10:F376)&lt;=2*F$4,F$1+EnterData!$N$4*INDEX(DataKernels!D$10:D$259,ROW(F376)-F$4-(ROW(F$10)-1))/MAX(DataKernels!D$10:D$259),NA())),NA())</f>
        <v>#N/A</v>
      </c>
      <c r="G376" t="str" cm="1">
        <f t="array" ref="G376">IFERROR(IF(ROWS(G$10:G376) &lt;= F$4,DataForViolins!#REF!,IF(ROWS(G$10:G376) &lt;=2*F$4,INDEX(DataForViolins!D$10:D$259,ROW(G376)-F$4-(ROW(F$10)-1)),NA())),NA())</f>
        <v/>
      </c>
      <c r="H376" t="e" cm="1">
        <f t="array" ref="H376">IFERROR(IF(ROWS(H$10:H376) &lt;= H$4,H$1-EnterData!$N$4*DataKernels!#REF!/MAX(DataKernels!E$10:E$259),IF(ROWS(H$10:H376)&lt;=2*H$4,H$1+EnterData!$N$4*INDEX(DataKernels!E$10:E$259,ROW(H376)-H$4-(ROW(H$10)-1))/MAX(DataKernels!E$10:E$259),NA())),NA())</f>
        <v>#N/A</v>
      </c>
      <c r="I376" t="str" cm="1">
        <f t="array" ref="I376">IFERROR(IF(ROWS(I$10:I376) &lt;= H$4,DataForViolins!#REF!,IF(ROWS(I$10:I376) &lt;=2*H$4,INDEX(DataForViolins!E$10:E$259,ROW(I376)-H$4-(ROW(H$10)-1)),NA())),NA())</f>
        <v/>
      </c>
      <c r="J376" t="e" cm="1">
        <f t="array" ref="J376">IFERROR(IF(ROWS(J$10:J376) &lt;= J$4,J$1-EnterData!$N$4*DataKernels!#REF!/MAX(DataKernels!F$10:F$259),IF(ROWS(J$10:J376)&lt;=2*J$4,J$1+EnterData!$N$4*INDEX(DataKernels!F$10:F$259,ROW(J376)-J$4-(ROW(J$10)-1))/MAX(DataKernels!F$10:F$259),NA())),NA())</f>
        <v>#N/A</v>
      </c>
      <c r="K376" t="str" cm="1">
        <f t="array" ref="K376">IFERROR(IF(ROWS(K$10:K376) &lt;= J$4,DataForViolins!#REF!,IF(ROWS(K$10:K376) &lt;=2*J$4,INDEX(DataForViolins!F$10:F$259,ROW(K376)-J$4-(ROW(J$10)-1)),NA())),NA())</f>
        <v/>
      </c>
      <c r="L376" t="e" cm="1">
        <f t="array" ref="L376">IFERROR(IF(ROWS(L$10:L376) &lt;= L$4,L$1-EnterData!$N$4*DataKernels!#REF!/MAX(DataKernels!G$10:G$259),IF(ROWS(L$10:L376)&lt;=2*L$4,L$1+EnterData!$N$4*INDEX(DataKernels!G$10:G$259,ROW(L376)-L$4-(ROW(L$10)-1))/MAX(DataKernels!G$10:G$259),NA())),NA())</f>
        <v>#N/A</v>
      </c>
      <c r="M376" t="str" cm="1">
        <f t="array" ref="M376">IFERROR(IF(ROWS(M$10:M376) &lt;= L$4,DataForViolins!#REF!,IF(ROWS(M$10:M376) &lt;=2*L$4,INDEX(DataForViolins!G$10:G$259,ROW(M376)-L$4-(ROW(L$10)-1)),NA())),NA())</f>
        <v/>
      </c>
      <c r="N376" t="e" cm="1">
        <f t="array" ref="N376">IFERROR(IF(ROWS(N$10:N376) &lt;= N$4,N$1-EnterData!$N$4*DataKernels!#REF!/MAX(DataKernels!H$10:H$259),IF(ROWS(N$10:N376)&lt;=2*N$4,N$1+EnterData!$N$4*INDEX(DataKernels!H$10:H$259,ROW(N376)-N$4-(ROW(N$10)-1))/MAX(DataKernels!H$10:H$259),NA())),NA())</f>
        <v>#N/A</v>
      </c>
      <c r="O376" t="str" cm="1">
        <f t="array" ref="O376">IFERROR(IF(ROWS(O$10:O376) &lt;= N$4,DataForViolins!#REF!,IF(ROWS(O$10:O376) &lt;=2*N$4,INDEX(DataForViolins!H$10:H$259,ROW(O376)-N$4-(ROW(N$10)-1)),NA())),NA())</f>
        <v/>
      </c>
      <c r="P376" t="e" cm="1">
        <f t="array" ref="P376">IFERROR(IF(ROWS(P$10:P376) &lt;= P$4,P$1-EnterData!$N$4*DataKernels!#REF!/MAX(DataKernels!I$10:I$259),IF(ROWS(P$10:P376)&lt;=2*P$4,P$1+EnterData!$N$4*INDEX(DataKernels!I$10:I$259,ROW(P376)-P$4-(ROW(P$10)-1))/MAX(DataKernels!I$10:I$259),NA())),NA())</f>
        <v>#N/A</v>
      </c>
      <c r="Q376" t="str" cm="1">
        <f t="array" ref="Q376">IFERROR(IF(ROWS(Q$10:Q376) &lt;= P$4,DataForViolins!#REF!,IF(ROWS(Q$10:Q376) &lt;=2*P$4,INDEX(DataForViolins!I$10:I$259,ROW(Q376)-P$4-(ROW(P$10)-1)),NA())),NA())</f>
        <v/>
      </c>
      <c r="R376" t="e" cm="1">
        <f t="array" ref="R376">IFERROR(IF(ROWS(R$10:R376) &lt;= R$4,R$1-EnterData!$N$4*DataKernels!#REF!/MAX(DataKernels!J$10:J$259),IF(ROWS(R$10:R376)&lt;=2*R$4,R$1+EnterData!$N$4*INDEX(DataKernels!J$10:J$259,ROW(R376)-R$4-(ROW(R$10)-1))/MAX(DataKernels!J$10:J$259),NA())),NA())</f>
        <v>#N/A</v>
      </c>
      <c r="S376" t="str" cm="1">
        <f t="array" ref="S376">IFERROR(IF(ROWS(S$10:S376) &lt;= R$4,DataForViolins!#REF!,IF(ROWS(S$10:S376) &lt;=2*R$4,INDEX(DataForViolins!J$10:J$259,ROW(S376)-R$4-(ROW(R$10)-1)),NA())),NA())</f>
        <v/>
      </c>
      <c r="T376" t="e" cm="1">
        <f t="array" ref="T376">IFERROR(IF(ROWS(T$10:T376) &lt;= T$4,T$1-EnterData!$N$4*DataKernels!#REF!/MAX(DataKernels!K$10:K$259),IF(ROWS(T$10:T376)&lt;=2*T$4,T$1+EnterData!$N$4*INDEX(DataKernels!K$10:K$259,ROW(T376)-T$4-(ROW(T$10)-1))/MAX(DataKernels!K$10:K$259),NA())),NA())</f>
        <v>#N/A</v>
      </c>
      <c r="U376" t="str" cm="1">
        <f t="array" ref="U376">IFERROR(IF(ROWS(U$10:U376) &lt;= T$4,DataForViolins!#REF!,IF(ROWS(U$10:U376) &lt;=2*T$4,INDEX(DataForViolins!K$10:K$259,ROW(U376)-T$4-(ROW(T$10)-1)),NA())),NA())</f>
        <v/>
      </c>
    </row>
    <row r="377" spans="2:21" x14ac:dyDescent="0.25">
      <c r="B377" cm="1">
        <f t="array" ref="B377">IFERROR(IF(ROWS(B$10:B377) &lt;= B$4,B$1-EnterData!$N$4*DataKernels!#REF!/MAX(DataKernels!B$10:B$259),IF(ROWS(B$10:B377)&lt;=2*B$4,B$1+EnterData!$N$4*INDEX(DataKernels!B$10:B$259,ROW(B377)-B$4-(ROW(B$10)-1))/MAX(DataKernels!B$10:B$259),NA())),NA())</f>
        <v>1.3339476943226343</v>
      </c>
      <c r="C377" cm="1">
        <f t="array" ref="C377">IFERROR(IF(ROWS(C$10:C377) &lt;= B$4,DataForViolins!#REF!,IF(ROWS(C$10:C377) &lt;=2*B$4,INDEX(DataForViolins!B$10:B$259,ROW(C377)-B$4-(ROW(B$10)-1)),NA())),NA())</f>
        <v>151.7765629116258</v>
      </c>
      <c r="D377" cm="1">
        <f t="array" ref="D377">IFERROR(IF(ROWS(D$10:D377) &lt;= D$4,D$1-EnterData!$N$4*DataKernels!#REF!/MAX(DataKernels!C$10:C$259),IF(ROWS(D$10:D377)&lt;=2*D$4,D$1+EnterData!$N$4*INDEX(DataKernels!C$10:C$259,ROW(D377)-D$4-(ROW(D$10)-1))/MAX(DataKernels!C$10:C$259),NA())),NA())</f>
        <v>2.3220907396515469</v>
      </c>
      <c r="E377" cm="1">
        <f t="array" ref="E377">IFERROR(IF(ROWS(E$10:E377) &lt;= D$4,DataForViolins!#REF!,IF(ROWS(E$10:E377) &lt;=2*D$4,INDEX(DataForViolins!C$10:C$259,ROW(E377)-D$4-(ROW(D$10)-1)),NA())),NA())</f>
        <v>213.57295069870199</v>
      </c>
      <c r="F377" t="e" cm="1">
        <f t="array" ref="F377">IFERROR(IF(ROWS(F$10:F377) &lt;= F$4,F$1-EnterData!$N$4*DataKernels!#REF!/MAX(DataKernels!D$10:D$259),IF(ROWS(F$10:F377)&lt;=2*F$4,F$1+EnterData!$N$4*INDEX(DataKernels!D$10:D$259,ROW(F377)-F$4-(ROW(F$10)-1))/MAX(DataKernels!D$10:D$259),NA())),NA())</f>
        <v>#N/A</v>
      </c>
      <c r="G377" t="str" cm="1">
        <f t="array" ref="G377">IFERROR(IF(ROWS(G$10:G377) &lt;= F$4,DataForViolins!#REF!,IF(ROWS(G$10:G377) &lt;=2*F$4,INDEX(DataForViolins!D$10:D$259,ROW(G377)-F$4-(ROW(F$10)-1)),NA())),NA())</f>
        <v/>
      </c>
      <c r="H377" t="e" cm="1">
        <f t="array" ref="H377">IFERROR(IF(ROWS(H$10:H377) &lt;= H$4,H$1-EnterData!$N$4*DataKernels!#REF!/MAX(DataKernels!E$10:E$259),IF(ROWS(H$10:H377)&lt;=2*H$4,H$1+EnterData!$N$4*INDEX(DataKernels!E$10:E$259,ROW(H377)-H$4-(ROW(H$10)-1))/MAX(DataKernels!E$10:E$259),NA())),NA())</f>
        <v>#N/A</v>
      </c>
      <c r="I377" t="str" cm="1">
        <f t="array" ref="I377">IFERROR(IF(ROWS(I$10:I377) &lt;= H$4,DataForViolins!#REF!,IF(ROWS(I$10:I377) &lt;=2*H$4,INDEX(DataForViolins!E$10:E$259,ROW(I377)-H$4-(ROW(H$10)-1)),NA())),NA())</f>
        <v/>
      </c>
      <c r="J377" t="e" cm="1">
        <f t="array" ref="J377">IFERROR(IF(ROWS(J$10:J377) &lt;= J$4,J$1-EnterData!$N$4*DataKernels!#REF!/MAX(DataKernels!F$10:F$259),IF(ROWS(J$10:J377)&lt;=2*J$4,J$1+EnterData!$N$4*INDEX(DataKernels!F$10:F$259,ROW(J377)-J$4-(ROW(J$10)-1))/MAX(DataKernels!F$10:F$259),NA())),NA())</f>
        <v>#N/A</v>
      </c>
      <c r="K377" t="str" cm="1">
        <f t="array" ref="K377">IFERROR(IF(ROWS(K$10:K377) &lt;= J$4,DataForViolins!#REF!,IF(ROWS(K$10:K377) &lt;=2*J$4,INDEX(DataForViolins!F$10:F$259,ROW(K377)-J$4-(ROW(J$10)-1)),NA())),NA())</f>
        <v/>
      </c>
      <c r="L377" t="e" cm="1">
        <f t="array" ref="L377">IFERROR(IF(ROWS(L$10:L377) &lt;= L$4,L$1-EnterData!$N$4*DataKernels!#REF!/MAX(DataKernels!G$10:G$259),IF(ROWS(L$10:L377)&lt;=2*L$4,L$1+EnterData!$N$4*INDEX(DataKernels!G$10:G$259,ROW(L377)-L$4-(ROW(L$10)-1))/MAX(DataKernels!G$10:G$259),NA())),NA())</f>
        <v>#N/A</v>
      </c>
      <c r="M377" t="str" cm="1">
        <f t="array" ref="M377">IFERROR(IF(ROWS(M$10:M377) &lt;= L$4,DataForViolins!#REF!,IF(ROWS(M$10:M377) &lt;=2*L$4,INDEX(DataForViolins!G$10:G$259,ROW(M377)-L$4-(ROW(L$10)-1)),NA())),NA())</f>
        <v/>
      </c>
      <c r="N377" t="e" cm="1">
        <f t="array" ref="N377">IFERROR(IF(ROWS(N$10:N377) &lt;= N$4,N$1-EnterData!$N$4*DataKernels!#REF!/MAX(DataKernels!H$10:H$259),IF(ROWS(N$10:N377)&lt;=2*N$4,N$1+EnterData!$N$4*INDEX(DataKernels!H$10:H$259,ROW(N377)-N$4-(ROW(N$10)-1))/MAX(DataKernels!H$10:H$259),NA())),NA())</f>
        <v>#N/A</v>
      </c>
      <c r="O377" t="str" cm="1">
        <f t="array" ref="O377">IFERROR(IF(ROWS(O$10:O377) &lt;= N$4,DataForViolins!#REF!,IF(ROWS(O$10:O377) &lt;=2*N$4,INDEX(DataForViolins!H$10:H$259,ROW(O377)-N$4-(ROW(N$10)-1)),NA())),NA())</f>
        <v/>
      </c>
      <c r="P377" t="e" cm="1">
        <f t="array" ref="P377">IFERROR(IF(ROWS(P$10:P377) &lt;= P$4,P$1-EnterData!$N$4*DataKernels!#REF!/MAX(DataKernels!I$10:I$259),IF(ROWS(P$10:P377)&lt;=2*P$4,P$1+EnterData!$N$4*INDEX(DataKernels!I$10:I$259,ROW(P377)-P$4-(ROW(P$10)-1))/MAX(DataKernels!I$10:I$259),NA())),NA())</f>
        <v>#N/A</v>
      </c>
      <c r="Q377" t="str" cm="1">
        <f t="array" ref="Q377">IFERROR(IF(ROWS(Q$10:Q377) &lt;= P$4,DataForViolins!#REF!,IF(ROWS(Q$10:Q377) &lt;=2*P$4,INDEX(DataForViolins!I$10:I$259,ROW(Q377)-P$4-(ROW(P$10)-1)),NA())),NA())</f>
        <v/>
      </c>
      <c r="R377" t="e" cm="1">
        <f t="array" ref="R377">IFERROR(IF(ROWS(R$10:R377) &lt;= R$4,R$1-EnterData!$N$4*DataKernels!#REF!/MAX(DataKernels!J$10:J$259),IF(ROWS(R$10:R377)&lt;=2*R$4,R$1+EnterData!$N$4*INDEX(DataKernels!J$10:J$259,ROW(R377)-R$4-(ROW(R$10)-1))/MAX(DataKernels!J$10:J$259),NA())),NA())</f>
        <v>#N/A</v>
      </c>
      <c r="S377" t="str" cm="1">
        <f t="array" ref="S377">IFERROR(IF(ROWS(S$10:S377) &lt;= R$4,DataForViolins!#REF!,IF(ROWS(S$10:S377) &lt;=2*R$4,INDEX(DataForViolins!J$10:J$259,ROW(S377)-R$4-(ROW(R$10)-1)),NA())),NA())</f>
        <v/>
      </c>
      <c r="T377" t="e" cm="1">
        <f t="array" ref="T377">IFERROR(IF(ROWS(T$10:T377) &lt;= T$4,T$1-EnterData!$N$4*DataKernels!#REF!/MAX(DataKernels!K$10:K$259),IF(ROWS(T$10:T377)&lt;=2*T$4,T$1+EnterData!$N$4*INDEX(DataKernels!K$10:K$259,ROW(T377)-T$4-(ROW(T$10)-1))/MAX(DataKernels!K$10:K$259),NA())),NA())</f>
        <v>#N/A</v>
      </c>
      <c r="U377" t="str" cm="1">
        <f t="array" ref="U377">IFERROR(IF(ROWS(U$10:U377) &lt;= T$4,DataForViolins!#REF!,IF(ROWS(U$10:U377) &lt;=2*T$4,INDEX(DataForViolins!K$10:K$259,ROW(U377)-T$4-(ROW(T$10)-1)),NA())),NA())</f>
        <v/>
      </c>
    </row>
    <row r="378" spans="2:21" x14ac:dyDescent="0.25">
      <c r="B378" cm="1">
        <f t="array" ref="B378">IFERROR(IF(ROWS(B$10:B378) &lt;= B$4,B$1-EnterData!$N$4*DataKernels!#REF!/MAX(DataKernels!B$10:B$259),IF(ROWS(B$10:B378)&lt;=2*B$4,B$1+EnterData!$N$4*INDEX(DataKernels!B$10:B$259,ROW(B378)-B$4-(ROW(B$10)-1))/MAX(DataKernels!B$10:B$259),NA())),NA())</f>
        <v>1.3361753320013205</v>
      </c>
      <c r="C378" cm="1">
        <f t="array" ref="C378">IFERROR(IF(ROWS(C$10:C378) &lt;= B$4,DataForViolins!#REF!,IF(ROWS(C$10:C378) &lt;=2*B$4,INDEX(DataForViolins!B$10:B$259,ROW(C378)-B$4-(ROW(B$10)-1)),NA())),NA())</f>
        <v>152.40013322062094</v>
      </c>
      <c r="D378" cm="1">
        <f t="array" ref="D378">IFERROR(IF(ROWS(D$10:D378) &lt;= D$4,D$1-EnterData!$N$4*DataKernels!#REF!/MAX(DataKernels!C$10:C$259),IF(ROWS(D$10:D378)&lt;=2*D$4,D$1+EnterData!$N$4*INDEX(DataKernels!C$10:C$259,ROW(D378)-D$4-(ROW(D$10)-1))/MAX(DataKernels!C$10:C$259),NA())),NA())</f>
        <v>2.326625310611977</v>
      </c>
      <c r="E378" cm="1">
        <f t="array" ref="E378">IFERROR(IF(ROWS(E$10:E378) &lt;= D$4,DataForViolins!#REF!,IF(ROWS(E$10:E378) &lt;=2*D$4,INDEX(DataForViolins!C$10:C$259,ROW(E378)-D$4-(ROW(D$10)-1)),NA())),NA())</f>
        <v>214.09655727220854</v>
      </c>
      <c r="F378" t="e" cm="1">
        <f t="array" ref="F378">IFERROR(IF(ROWS(F$10:F378) &lt;= F$4,F$1-EnterData!$N$4*DataKernels!#REF!/MAX(DataKernels!D$10:D$259),IF(ROWS(F$10:F378)&lt;=2*F$4,F$1+EnterData!$N$4*INDEX(DataKernels!D$10:D$259,ROW(F378)-F$4-(ROW(F$10)-1))/MAX(DataKernels!D$10:D$259),NA())),NA())</f>
        <v>#N/A</v>
      </c>
      <c r="G378" t="str" cm="1">
        <f t="array" ref="G378">IFERROR(IF(ROWS(G$10:G378) &lt;= F$4,DataForViolins!#REF!,IF(ROWS(G$10:G378) &lt;=2*F$4,INDEX(DataForViolins!D$10:D$259,ROW(G378)-F$4-(ROW(F$10)-1)),NA())),NA())</f>
        <v/>
      </c>
      <c r="H378" t="e" cm="1">
        <f t="array" ref="H378">IFERROR(IF(ROWS(H$10:H378) &lt;= H$4,H$1-EnterData!$N$4*DataKernels!#REF!/MAX(DataKernels!E$10:E$259),IF(ROWS(H$10:H378)&lt;=2*H$4,H$1+EnterData!$N$4*INDEX(DataKernels!E$10:E$259,ROW(H378)-H$4-(ROW(H$10)-1))/MAX(DataKernels!E$10:E$259),NA())),NA())</f>
        <v>#N/A</v>
      </c>
      <c r="I378" t="str" cm="1">
        <f t="array" ref="I378">IFERROR(IF(ROWS(I$10:I378) &lt;= H$4,DataForViolins!#REF!,IF(ROWS(I$10:I378) &lt;=2*H$4,INDEX(DataForViolins!E$10:E$259,ROW(I378)-H$4-(ROW(H$10)-1)),NA())),NA())</f>
        <v/>
      </c>
      <c r="J378" t="e" cm="1">
        <f t="array" ref="J378">IFERROR(IF(ROWS(J$10:J378) &lt;= J$4,J$1-EnterData!$N$4*DataKernels!#REF!/MAX(DataKernels!F$10:F$259),IF(ROWS(J$10:J378)&lt;=2*J$4,J$1+EnterData!$N$4*INDEX(DataKernels!F$10:F$259,ROW(J378)-J$4-(ROW(J$10)-1))/MAX(DataKernels!F$10:F$259),NA())),NA())</f>
        <v>#N/A</v>
      </c>
      <c r="K378" t="str" cm="1">
        <f t="array" ref="K378">IFERROR(IF(ROWS(K$10:K378) &lt;= J$4,DataForViolins!#REF!,IF(ROWS(K$10:K378) &lt;=2*J$4,INDEX(DataForViolins!F$10:F$259,ROW(K378)-J$4-(ROW(J$10)-1)),NA())),NA())</f>
        <v/>
      </c>
      <c r="L378" t="e" cm="1">
        <f t="array" ref="L378">IFERROR(IF(ROWS(L$10:L378) &lt;= L$4,L$1-EnterData!$N$4*DataKernels!#REF!/MAX(DataKernels!G$10:G$259),IF(ROWS(L$10:L378)&lt;=2*L$4,L$1+EnterData!$N$4*INDEX(DataKernels!G$10:G$259,ROW(L378)-L$4-(ROW(L$10)-1))/MAX(DataKernels!G$10:G$259),NA())),NA())</f>
        <v>#N/A</v>
      </c>
      <c r="M378" t="str" cm="1">
        <f t="array" ref="M378">IFERROR(IF(ROWS(M$10:M378) &lt;= L$4,DataForViolins!#REF!,IF(ROWS(M$10:M378) &lt;=2*L$4,INDEX(DataForViolins!G$10:G$259,ROW(M378)-L$4-(ROW(L$10)-1)),NA())),NA())</f>
        <v/>
      </c>
      <c r="N378" t="e" cm="1">
        <f t="array" ref="N378">IFERROR(IF(ROWS(N$10:N378) &lt;= N$4,N$1-EnterData!$N$4*DataKernels!#REF!/MAX(DataKernels!H$10:H$259),IF(ROWS(N$10:N378)&lt;=2*N$4,N$1+EnterData!$N$4*INDEX(DataKernels!H$10:H$259,ROW(N378)-N$4-(ROW(N$10)-1))/MAX(DataKernels!H$10:H$259),NA())),NA())</f>
        <v>#N/A</v>
      </c>
      <c r="O378" t="str" cm="1">
        <f t="array" ref="O378">IFERROR(IF(ROWS(O$10:O378) &lt;= N$4,DataForViolins!#REF!,IF(ROWS(O$10:O378) &lt;=2*N$4,INDEX(DataForViolins!H$10:H$259,ROW(O378)-N$4-(ROW(N$10)-1)),NA())),NA())</f>
        <v/>
      </c>
      <c r="P378" t="e" cm="1">
        <f t="array" ref="P378">IFERROR(IF(ROWS(P$10:P378) &lt;= P$4,P$1-EnterData!$N$4*DataKernels!#REF!/MAX(DataKernels!I$10:I$259),IF(ROWS(P$10:P378)&lt;=2*P$4,P$1+EnterData!$N$4*INDEX(DataKernels!I$10:I$259,ROW(P378)-P$4-(ROW(P$10)-1))/MAX(DataKernels!I$10:I$259),NA())),NA())</f>
        <v>#N/A</v>
      </c>
      <c r="Q378" t="str" cm="1">
        <f t="array" ref="Q378">IFERROR(IF(ROWS(Q$10:Q378) &lt;= P$4,DataForViolins!#REF!,IF(ROWS(Q$10:Q378) &lt;=2*P$4,INDEX(DataForViolins!I$10:I$259,ROW(Q378)-P$4-(ROW(P$10)-1)),NA())),NA())</f>
        <v/>
      </c>
      <c r="R378" t="e" cm="1">
        <f t="array" ref="R378">IFERROR(IF(ROWS(R$10:R378) &lt;= R$4,R$1-EnterData!$N$4*DataKernels!#REF!/MAX(DataKernels!J$10:J$259),IF(ROWS(R$10:R378)&lt;=2*R$4,R$1+EnterData!$N$4*INDEX(DataKernels!J$10:J$259,ROW(R378)-R$4-(ROW(R$10)-1))/MAX(DataKernels!J$10:J$259),NA())),NA())</f>
        <v>#N/A</v>
      </c>
      <c r="S378" t="str" cm="1">
        <f t="array" ref="S378">IFERROR(IF(ROWS(S$10:S378) &lt;= R$4,DataForViolins!#REF!,IF(ROWS(S$10:S378) &lt;=2*R$4,INDEX(DataForViolins!J$10:J$259,ROW(S378)-R$4-(ROW(R$10)-1)),NA())),NA())</f>
        <v/>
      </c>
      <c r="T378" t="e" cm="1">
        <f t="array" ref="T378">IFERROR(IF(ROWS(T$10:T378) &lt;= T$4,T$1-EnterData!$N$4*DataKernels!#REF!/MAX(DataKernels!K$10:K$259),IF(ROWS(T$10:T378)&lt;=2*T$4,T$1+EnterData!$N$4*INDEX(DataKernels!K$10:K$259,ROW(T378)-T$4-(ROW(T$10)-1))/MAX(DataKernels!K$10:K$259),NA())),NA())</f>
        <v>#N/A</v>
      </c>
      <c r="U378" t="str" cm="1">
        <f t="array" ref="U378">IFERROR(IF(ROWS(U$10:U378) &lt;= T$4,DataForViolins!#REF!,IF(ROWS(U$10:U378) &lt;=2*T$4,INDEX(DataForViolins!K$10:K$259,ROW(U378)-T$4-(ROW(T$10)-1)),NA())),NA())</f>
        <v/>
      </c>
    </row>
    <row r="379" spans="2:21" x14ac:dyDescent="0.25">
      <c r="B379" cm="1">
        <f t="array" ref="B379">IFERROR(IF(ROWS(B$10:B379) &lt;= B$4,B$1-EnterData!$N$4*DataKernels!#REF!/MAX(DataKernels!B$10:B$259),IF(ROWS(B$10:B379)&lt;=2*B$4,B$1+EnterData!$N$4*INDEX(DataKernels!B$10:B$259,ROW(B379)-B$4-(ROW(B$10)-1))/MAX(DataKernels!B$10:B$259),NA())),NA())</f>
        <v>1.3383008458959953</v>
      </c>
      <c r="C379" cm="1">
        <f t="array" ref="C379">IFERROR(IF(ROWS(C$10:C379) &lt;= B$4,DataForViolins!#REF!,IF(ROWS(C$10:C379) &lt;=2*B$4,INDEX(DataForViolins!B$10:B$259,ROW(C379)-B$4-(ROW(B$10)-1)),NA())),NA())</f>
        <v>153.02370352961609</v>
      </c>
      <c r="D379" cm="1">
        <f t="array" ref="D379">IFERROR(IF(ROWS(D$10:D379) &lt;= D$4,D$1-EnterData!$N$4*DataKernels!#REF!/MAX(DataKernels!C$10:C$259),IF(ROWS(D$10:D379)&lt;=2*D$4,D$1+EnterData!$N$4*INDEX(DataKernels!C$10:C$259,ROW(D379)-D$4-(ROW(D$10)-1))/MAX(DataKernels!C$10:C$259),NA())),NA())</f>
        <v>2.3307756379711875</v>
      </c>
      <c r="E379" cm="1">
        <f t="array" ref="E379">IFERROR(IF(ROWS(E$10:E379) &lt;= D$4,DataForViolins!#REF!,IF(ROWS(E$10:E379) &lt;=2*D$4,INDEX(DataForViolins!C$10:C$259,ROW(E379)-D$4-(ROW(D$10)-1)),NA())),NA())</f>
        <v>214.6201638457151</v>
      </c>
      <c r="F379" t="e" cm="1">
        <f t="array" ref="F379">IFERROR(IF(ROWS(F$10:F379) &lt;= F$4,F$1-EnterData!$N$4*DataKernels!#REF!/MAX(DataKernels!D$10:D$259),IF(ROWS(F$10:F379)&lt;=2*F$4,F$1+EnterData!$N$4*INDEX(DataKernels!D$10:D$259,ROW(F379)-F$4-(ROW(F$10)-1))/MAX(DataKernels!D$10:D$259),NA())),NA())</f>
        <v>#N/A</v>
      </c>
      <c r="G379" t="str" cm="1">
        <f t="array" ref="G379">IFERROR(IF(ROWS(G$10:G379) &lt;= F$4,DataForViolins!#REF!,IF(ROWS(G$10:G379) &lt;=2*F$4,INDEX(DataForViolins!D$10:D$259,ROW(G379)-F$4-(ROW(F$10)-1)),NA())),NA())</f>
        <v/>
      </c>
      <c r="H379" t="e" cm="1">
        <f t="array" ref="H379">IFERROR(IF(ROWS(H$10:H379) &lt;= H$4,H$1-EnterData!$N$4*DataKernels!#REF!/MAX(DataKernels!E$10:E$259),IF(ROWS(H$10:H379)&lt;=2*H$4,H$1+EnterData!$N$4*INDEX(DataKernels!E$10:E$259,ROW(H379)-H$4-(ROW(H$10)-1))/MAX(DataKernels!E$10:E$259),NA())),NA())</f>
        <v>#N/A</v>
      </c>
      <c r="I379" t="str" cm="1">
        <f t="array" ref="I379">IFERROR(IF(ROWS(I$10:I379) &lt;= H$4,DataForViolins!#REF!,IF(ROWS(I$10:I379) &lt;=2*H$4,INDEX(DataForViolins!E$10:E$259,ROW(I379)-H$4-(ROW(H$10)-1)),NA())),NA())</f>
        <v/>
      </c>
      <c r="J379" t="e" cm="1">
        <f t="array" ref="J379">IFERROR(IF(ROWS(J$10:J379) &lt;= J$4,J$1-EnterData!$N$4*DataKernels!#REF!/MAX(DataKernels!F$10:F$259),IF(ROWS(J$10:J379)&lt;=2*J$4,J$1+EnterData!$N$4*INDEX(DataKernels!F$10:F$259,ROW(J379)-J$4-(ROW(J$10)-1))/MAX(DataKernels!F$10:F$259),NA())),NA())</f>
        <v>#N/A</v>
      </c>
      <c r="K379" t="str" cm="1">
        <f t="array" ref="K379">IFERROR(IF(ROWS(K$10:K379) &lt;= J$4,DataForViolins!#REF!,IF(ROWS(K$10:K379) &lt;=2*J$4,INDEX(DataForViolins!F$10:F$259,ROW(K379)-J$4-(ROW(J$10)-1)),NA())),NA())</f>
        <v/>
      </c>
      <c r="L379" t="e" cm="1">
        <f t="array" ref="L379">IFERROR(IF(ROWS(L$10:L379) &lt;= L$4,L$1-EnterData!$N$4*DataKernels!#REF!/MAX(DataKernels!G$10:G$259),IF(ROWS(L$10:L379)&lt;=2*L$4,L$1+EnterData!$N$4*INDEX(DataKernels!G$10:G$259,ROW(L379)-L$4-(ROW(L$10)-1))/MAX(DataKernels!G$10:G$259),NA())),NA())</f>
        <v>#N/A</v>
      </c>
      <c r="M379" t="str" cm="1">
        <f t="array" ref="M379">IFERROR(IF(ROWS(M$10:M379) &lt;= L$4,DataForViolins!#REF!,IF(ROWS(M$10:M379) &lt;=2*L$4,INDEX(DataForViolins!G$10:G$259,ROW(M379)-L$4-(ROW(L$10)-1)),NA())),NA())</f>
        <v/>
      </c>
      <c r="N379" t="e" cm="1">
        <f t="array" ref="N379">IFERROR(IF(ROWS(N$10:N379) &lt;= N$4,N$1-EnterData!$N$4*DataKernels!#REF!/MAX(DataKernels!H$10:H$259),IF(ROWS(N$10:N379)&lt;=2*N$4,N$1+EnterData!$N$4*INDEX(DataKernels!H$10:H$259,ROW(N379)-N$4-(ROW(N$10)-1))/MAX(DataKernels!H$10:H$259),NA())),NA())</f>
        <v>#N/A</v>
      </c>
      <c r="O379" t="str" cm="1">
        <f t="array" ref="O379">IFERROR(IF(ROWS(O$10:O379) &lt;= N$4,DataForViolins!#REF!,IF(ROWS(O$10:O379) &lt;=2*N$4,INDEX(DataForViolins!H$10:H$259,ROW(O379)-N$4-(ROW(N$10)-1)),NA())),NA())</f>
        <v/>
      </c>
      <c r="P379" t="e" cm="1">
        <f t="array" ref="P379">IFERROR(IF(ROWS(P$10:P379) &lt;= P$4,P$1-EnterData!$N$4*DataKernels!#REF!/MAX(DataKernels!I$10:I$259),IF(ROWS(P$10:P379)&lt;=2*P$4,P$1+EnterData!$N$4*INDEX(DataKernels!I$10:I$259,ROW(P379)-P$4-(ROW(P$10)-1))/MAX(DataKernels!I$10:I$259),NA())),NA())</f>
        <v>#N/A</v>
      </c>
      <c r="Q379" t="str" cm="1">
        <f t="array" ref="Q379">IFERROR(IF(ROWS(Q$10:Q379) &lt;= P$4,DataForViolins!#REF!,IF(ROWS(Q$10:Q379) &lt;=2*P$4,INDEX(DataForViolins!I$10:I$259,ROW(Q379)-P$4-(ROW(P$10)-1)),NA())),NA())</f>
        <v/>
      </c>
      <c r="R379" t="e" cm="1">
        <f t="array" ref="R379">IFERROR(IF(ROWS(R$10:R379) &lt;= R$4,R$1-EnterData!$N$4*DataKernels!#REF!/MAX(DataKernels!J$10:J$259),IF(ROWS(R$10:R379)&lt;=2*R$4,R$1+EnterData!$N$4*INDEX(DataKernels!J$10:J$259,ROW(R379)-R$4-(ROW(R$10)-1))/MAX(DataKernels!J$10:J$259),NA())),NA())</f>
        <v>#N/A</v>
      </c>
      <c r="S379" t="str" cm="1">
        <f t="array" ref="S379">IFERROR(IF(ROWS(S$10:S379) &lt;= R$4,DataForViolins!#REF!,IF(ROWS(S$10:S379) &lt;=2*R$4,INDEX(DataForViolins!J$10:J$259,ROW(S379)-R$4-(ROW(R$10)-1)),NA())),NA())</f>
        <v/>
      </c>
      <c r="T379" t="e" cm="1">
        <f t="array" ref="T379">IFERROR(IF(ROWS(T$10:T379) &lt;= T$4,T$1-EnterData!$N$4*DataKernels!#REF!/MAX(DataKernels!K$10:K$259),IF(ROWS(T$10:T379)&lt;=2*T$4,T$1+EnterData!$N$4*INDEX(DataKernels!K$10:K$259,ROW(T379)-T$4-(ROW(T$10)-1))/MAX(DataKernels!K$10:K$259),NA())),NA())</f>
        <v>#N/A</v>
      </c>
      <c r="U379" t="str" cm="1">
        <f t="array" ref="U379">IFERROR(IF(ROWS(U$10:U379) &lt;= T$4,DataForViolins!#REF!,IF(ROWS(U$10:U379) &lt;=2*T$4,INDEX(DataForViolins!K$10:K$259,ROW(U379)-T$4-(ROW(T$10)-1)),NA())),NA())</f>
        <v/>
      </c>
    </row>
    <row r="380" spans="2:21" x14ac:dyDescent="0.25">
      <c r="B380" cm="1">
        <f t="array" ref="B380">IFERROR(IF(ROWS(B$10:B380) &lt;= B$4,B$1-EnterData!$N$4*DataKernels!#REF!/MAX(DataKernels!B$10:B$259),IF(ROWS(B$10:B380)&lt;=2*B$4,B$1+EnterData!$N$4*INDEX(DataKernels!B$10:B$259,ROW(B380)-B$4-(ROW(B$10)-1))/MAX(DataKernels!B$10:B$259),NA())),NA())</f>
        <v>1.3403109069042873</v>
      </c>
      <c r="C380" cm="1">
        <f t="array" ref="C380">IFERROR(IF(ROWS(C$10:C380) &lt;= B$4,DataForViolins!#REF!,IF(ROWS(C$10:C380) &lt;=2*B$4,INDEX(DataForViolins!B$10:B$259,ROW(C380)-B$4-(ROW(B$10)-1)),NA())),NA())</f>
        <v>153.64727383861123</v>
      </c>
      <c r="D380" cm="1">
        <f t="array" ref="D380">IFERROR(IF(ROWS(D$10:D380) &lt;= D$4,D$1-EnterData!$N$4*DataKernels!#REF!/MAX(DataKernels!C$10:C$259),IF(ROWS(D$10:D380)&lt;=2*D$4,D$1+EnterData!$N$4*INDEX(DataKernels!C$10:C$259,ROW(D380)-D$4-(ROW(D$10)-1))/MAX(DataKernels!C$10:C$259),NA())),NA())</f>
        <v>2.3345312547214876</v>
      </c>
      <c r="E380" cm="1">
        <f t="array" ref="E380">IFERROR(IF(ROWS(E$10:E380) &lt;= D$4,DataForViolins!#REF!,IF(ROWS(E$10:E380) &lt;=2*D$4,INDEX(DataForViolins!C$10:C$259,ROW(E380)-D$4-(ROW(D$10)-1)),NA())),NA())</f>
        <v>215.14377041922165</v>
      </c>
      <c r="F380" t="e" cm="1">
        <f t="array" ref="F380">IFERROR(IF(ROWS(F$10:F380) &lt;= F$4,F$1-EnterData!$N$4*DataKernels!#REF!/MAX(DataKernels!D$10:D$259),IF(ROWS(F$10:F380)&lt;=2*F$4,F$1+EnterData!$N$4*INDEX(DataKernels!D$10:D$259,ROW(F380)-F$4-(ROW(F$10)-1))/MAX(DataKernels!D$10:D$259),NA())),NA())</f>
        <v>#N/A</v>
      </c>
      <c r="G380" t="str" cm="1">
        <f t="array" ref="G380">IFERROR(IF(ROWS(G$10:G380) &lt;= F$4,DataForViolins!#REF!,IF(ROWS(G$10:G380) &lt;=2*F$4,INDEX(DataForViolins!D$10:D$259,ROW(G380)-F$4-(ROW(F$10)-1)),NA())),NA())</f>
        <v/>
      </c>
      <c r="H380" t="e" cm="1">
        <f t="array" ref="H380">IFERROR(IF(ROWS(H$10:H380) &lt;= H$4,H$1-EnterData!$N$4*DataKernels!#REF!/MAX(DataKernels!E$10:E$259),IF(ROWS(H$10:H380)&lt;=2*H$4,H$1+EnterData!$N$4*INDEX(DataKernels!E$10:E$259,ROW(H380)-H$4-(ROW(H$10)-1))/MAX(DataKernels!E$10:E$259),NA())),NA())</f>
        <v>#N/A</v>
      </c>
      <c r="I380" t="str" cm="1">
        <f t="array" ref="I380">IFERROR(IF(ROWS(I$10:I380) &lt;= H$4,DataForViolins!#REF!,IF(ROWS(I$10:I380) &lt;=2*H$4,INDEX(DataForViolins!E$10:E$259,ROW(I380)-H$4-(ROW(H$10)-1)),NA())),NA())</f>
        <v/>
      </c>
      <c r="J380" t="e" cm="1">
        <f t="array" ref="J380">IFERROR(IF(ROWS(J$10:J380) &lt;= J$4,J$1-EnterData!$N$4*DataKernels!#REF!/MAX(DataKernels!F$10:F$259),IF(ROWS(J$10:J380)&lt;=2*J$4,J$1+EnterData!$N$4*INDEX(DataKernels!F$10:F$259,ROW(J380)-J$4-(ROW(J$10)-1))/MAX(DataKernels!F$10:F$259),NA())),NA())</f>
        <v>#N/A</v>
      </c>
      <c r="K380" t="str" cm="1">
        <f t="array" ref="K380">IFERROR(IF(ROWS(K$10:K380) &lt;= J$4,DataForViolins!#REF!,IF(ROWS(K$10:K380) &lt;=2*J$4,INDEX(DataForViolins!F$10:F$259,ROW(K380)-J$4-(ROW(J$10)-1)),NA())),NA())</f>
        <v/>
      </c>
      <c r="L380" t="e" cm="1">
        <f t="array" ref="L380">IFERROR(IF(ROWS(L$10:L380) &lt;= L$4,L$1-EnterData!$N$4*DataKernels!#REF!/MAX(DataKernels!G$10:G$259),IF(ROWS(L$10:L380)&lt;=2*L$4,L$1+EnterData!$N$4*INDEX(DataKernels!G$10:G$259,ROW(L380)-L$4-(ROW(L$10)-1))/MAX(DataKernels!G$10:G$259),NA())),NA())</f>
        <v>#N/A</v>
      </c>
      <c r="M380" t="str" cm="1">
        <f t="array" ref="M380">IFERROR(IF(ROWS(M$10:M380) &lt;= L$4,DataForViolins!#REF!,IF(ROWS(M$10:M380) &lt;=2*L$4,INDEX(DataForViolins!G$10:G$259,ROW(M380)-L$4-(ROW(L$10)-1)),NA())),NA())</f>
        <v/>
      </c>
      <c r="N380" t="e" cm="1">
        <f t="array" ref="N380">IFERROR(IF(ROWS(N$10:N380) &lt;= N$4,N$1-EnterData!$N$4*DataKernels!#REF!/MAX(DataKernels!H$10:H$259),IF(ROWS(N$10:N380)&lt;=2*N$4,N$1+EnterData!$N$4*INDEX(DataKernels!H$10:H$259,ROW(N380)-N$4-(ROW(N$10)-1))/MAX(DataKernels!H$10:H$259),NA())),NA())</f>
        <v>#N/A</v>
      </c>
      <c r="O380" t="str" cm="1">
        <f t="array" ref="O380">IFERROR(IF(ROWS(O$10:O380) &lt;= N$4,DataForViolins!#REF!,IF(ROWS(O$10:O380) &lt;=2*N$4,INDEX(DataForViolins!H$10:H$259,ROW(O380)-N$4-(ROW(N$10)-1)),NA())),NA())</f>
        <v/>
      </c>
      <c r="P380" t="e" cm="1">
        <f t="array" ref="P380">IFERROR(IF(ROWS(P$10:P380) &lt;= P$4,P$1-EnterData!$N$4*DataKernels!#REF!/MAX(DataKernels!I$10:I$259),IF(ROWS(P$10:P380)&lt;=2*P$4,P$1+EnterData!$N$4*INDEX(DataKernels!I$10:I$259,ROW(P380)-P$4-(ROW(P$10)-1))/MAX(DataKernels!I$10:I$259),NA())),NA())</f>
        <v>#N/A</v>
      </c>
      <c r="Q380" t="str" cm="1">
        <f t="array" ref="Q380">IFERROR(IF(ROWS(Q$10:Q380) &lt;= P$4,DataForViolins!#REF!,IF(ROWS(Q$10:Q380) &lt;=2*P$4,INDEX(DataForViolins!I$10:I$259,ROW(Q380)-P$4-(ROW(P$10)-1)),NA())),NA())</f>
        <v/>
      </c>
      <c r="R380" t="e" cm="1">
        <f t="array" ref="R380">IFERROR(IF(ROWS(R$10:R380) &lt;= R$4,R$1-EnterData!$N$4*DataKernels!#REF!/MAX(DataKernels!J$10:J$259),IF(ROWS(R$10:R380)&lt;=2*R$4,R$1+EnterData!$N$4*INDEX(DataKernels!J$10:J$259,ROW(R380)-R$4-(ROW(R$10)-1))/MAX(DataKernels!J$10:J$259),NA())),NA())</f>
        <v>#N/A</v>
      </c>
      <c r="S380" t="str" cm="1">
        <f t="array" ref="S380">IFERROR(IF(ROWS(S$10:S380) &lt;= R$4,DataForViolins!#REF!,IF(ROWS(S$10:S380) &lt;=2*R$4,INDEX(DataForViolins!J$10:J$259,ROW(S380)-R$4-(ROW(R$10)-1)),NA())),NA())</f>
        <v/>
      </c>
      <c r="T380" t="e" cm="1">
        <f t="array" ref="T380">IFERROR(IF(ROWS(T$10:T380) &lt;= T$4,T$1-EnterData!$N$4*DataKernels!#REF!/MAX(DataKernels!K$10:K$259),IF(ROWS(T$10:T380)&lt;=2*T$4,T$1+EnterData!$N$4*INDEX(DataKernels!K$10:K$259,ROW(T380)-T$4-(ROW(T$10)-1))/MAX(DataKernels!K$10:K$259),NA())),NA())</f>
        <v>#N/A</v>
      </c>
      <c r="U380" t="str" cm="1">
        <f t="array" ref="U380">IFERROR(IF(ROWS(U$10:U380) &lt;= T$4,DataForViolins!#REF!,IF(ROWS(U$10:U380) &lt;=2*T$4,INDEX(DataForViolins!K$10:K$259,ROW(U380)-T$4-(ROW(T$10)-1)),NA())),NA())</f>
        <v/>
      </c>
    </row>
    <row r="381" spans="2:21" x14ac:dyDescent="0.25">
      <c r="B381" cm="1">
        <f t="array" ref="B381">IFERROR(IF(ROWS(B$10:B381) &lt;= B$4,B$1-EnterData!$N$4*DataKernels!#REF!/MAX(DataKernels!B$10:B$259),IF(ROWS(B$10:B381)&lt;=2*B$4,B$1+EnterData!$N$4*INDEX(DataKernels!B$10:B$259,ROW(B381)-B$4-(ROW(B$10)-1))/MAX(DataKernels!B$10:B$259),NA())),NA())</f>
        <v>1.3421897266748823</v>
      </c>
      <c r="C381" cm="1">
        <f t="array" ref="C381">IFERROR(IF(ROWS(C$10:C381) &lt;= B$4,DataForViolins!#REF!,IF(ROWS(C$10:C381) &lt;=2*B$4,INDEX(DataForViolins!B$10:B$259,ROW(C381)-B$4-(ROW(B$10)-1)),NA())),NA())</f>
        <v>154.27084414760637</v>
      </c>
      <c r="D381" cm="1">
        <f t="array" ref="D381">IFERROR(IF(ROWS(D$10:D381) &lt;= D$4,D$1-EnterData!$N$4*DataKernels!#REF!/MAX(DataKernels!C$10:C$259),IF(ROWS(D$10:D381)&lt;=2*D$4,D$1+EnterData!$N$4*INDEX(DataKernels!C$10:C$259,ROW(D381)-D$4-(ROW(D$10)-1))/MAX(DataKernels!C$10:C$259),NA())),NA())</f>
        <v>2.3378840508125389</v>
      </c>
      <c r="E381" cm="1">
        <f t="array" ref="E381">IFERROR(IF(ROWS(E$10:E381) &lt;= D$4,DataForViolins!#REF!,IF(ROWS(E$10:E381) &lt;=2*D$4,INDEX(DataForViolins!C$10:C$259,ROW(E381)-D$4-(ROW(D$10)-1)),NA())),NA())</f>
        <v>215.66737699272821</v>
      </c>
      <c r="F381" t="e" cm="1">
        <f t="array" ref="F381">IFERROR(IF(ROWS(F$10:F381) &lt;= F$4,F$1-EnterData!$N$4*DataKernels!#REF!/MAX(DataKernels!D$10:D$259),IF(ROWS(F$10:F381)&lt;=2*F$4,F$1+EnterData!$N$4*INDEX(DataKernels!D$10:D$259,ROW(F381)-F$4-(ROW(F$10)-1))/MAX(DataKernels!D$10:D$259),NA())),NA())</f>
        <v>#N/A</v>
      </c>
      <c r="G381" t="str" cm="1">
        <f t="array" ref="G381">IFERROR(IF(ROWS(G$10:G381) &lt;= F$4,DataForViolins!#REF!,IF(ROWS(G$10:G381) &lt;=2*F$4,INDEX(DataForViolins!D$10:D$259,ROW(G381)-F$4-(ROW(F$10)-1)),NA())),NA())</f>
        <v/>
      </c>
      <c r="H381" t="e" cm="1">
        <f t="array" ref="H381">IFERROR(IF(ROWS(H$10:H381) &lt;= H$4,H$1-EnterData!$N$4*DataKernels!#REF!/MAX(DataKernels!E$10:E$259),IF(ROWS(H$10:H381)&lt;=2*H$4,H$1+EnterData!$N$4*INDEX(DataKernels!E$10:E$259,ROW(H381)-H$4-(ROW(H$10)-1))/MAX(DataKernels!E$10:E$259),NA())),NA())</f>
        <v>#N/A</v>
      </c>
      <c r="I381" t="str" cm="1">
        <f t="array" ref="I381">IFERROR(IF(ROWS(I$10:I381) &lt;= H$4,DataForViolins!#REF!,IF(ROWS(I$10:I381) &lt;=2*H$4,INDEX(DataForViolins!E$10:E$259,ROW(I381)-H$4-(ROW(H$10)-1)),NA())),NA())</f>
        <v/>
      </c>
      <c r="J381" t="e" cm="1">
        <f t="array" ref="J381">IFERROR(IF(ROWS(J$10:J381) &lt;= J$4,J$1-EnterData!$N$4*DataKernels!#REF!/MAX(DataKernels!F$10:F$259),IF(ROWS(J$10:J381)&lt;=2*J$4,J$1+EnterData!$N$4*INDEX(DataKernels!F$10:F$259,ROW(J381)-J$4-(ROW(J$10)-1))/MAX(DataKernels!F$10:F$259),NA())),NA())</f>
        <v>#N/A</v>
      </c>
      <c r="K381" t="str" cm="1">
        <f t="array" ref="K381">IFERROR(IF(ROWS(K$10:K381) &lt;= J$4,DataForViolins!#REF!,IF(ROWS(K$10:K381) &lt;=2*J$4,INDEX(DataForViolins!F$10:F$259,ROW(K381)-J$4-(ROW(J$10)-1)),NA())),NA())</f>
        <v/>
      </c>
      <c r="L381" t="e" cm="1">
        <f t="array" ref="L381">IFERROR(IF(ROWS(L$10:L381) &lt;= L$4,L$1-EnterData!$N$4*DataKernels!#REF!/MAX(DataKernels!G$10:G$259),IF(ROWS(L$10:L381)&lt;=2*L$4,L$1+EnterData!$N$4*INDEX(DataKernels!G$10:G$259,ROW(L381)-L$4-(ROW(L$10)-1))/MAX(DataKernels!G$10:G$259),NA())),NA())</f>
        <v>#N/A</v>
      </c>
      <c r="M381" t="str" cm="1">
        <f t="array" ref="M381">IFERROR(IF(ROWS(M$10:M381) &lt;= L$4,DataForViolins!#REF!,IF(ROWS(M$10:M381) &lt;=2*L$4,INDEX(DataForViolins!G$10:G$259,ROW(M381)-L$4-(ROW(L$10)-1)),NA())),NA())</f>
        <v/>
      </c>
      <c r="N381" t="e" cm="1">
        <f t="array" ref="N381">IFERROR(IF(ROWS(N$10:N381) &lt;= N$4,N$1-EnterData!$N$4*DataKernels!#REF!/MAX(DataKernels!H$10:H$259),IF(ROWS(N$10:N381)&lt;=2*N$4,N$1+EnterData!$N$4*INDEX(DataKernels!H$10:H$259,ROW(N381)-N$4-(ROW(N$10)-1))/MAX(DataKernels!H$10:H$259),NA())),NA())</f>
        <v>#N/A</v>
      </c>
      <c r="O381" t="str" cm="1">
        <f t="array" ref="O381">IFERROR(IF(ROWS(O$10:O381) &lt;= N$4,DataForViolins!#REF!,IF(ROWS(O$10:O381) &lt;=2*N$4,INDEX(DataForViolins!H$10:H$259,ROW(O381)-N$4-(ROW(N$10)-1)),NA())),NA())</f>
        <v/>
      </c>
      <c r="P381" t="e" cm="1">
        <f t="array" ref="P381">IFERROR(IF(ROWS(P$10:P381) &lt;= P$4,P$1-EnterData!$N$4*DataKernels!#REF!/MAX(DataKernels!I$10:I$259),IF(ROWS(P$10:P381)&lt;=2*P$4,P$1+EnterData!$N$4*INDEX(DataKernels!I$10:I$259,ROW(P381)-P$4-(ROW(P$10)-1))/MAX(DataKernels!I$10:I$259),NA())),NA())</f>
        <v>#N/A</v>
      </c>
      <c r="Q381" t="str" cm="1">
        <f t="array" ref="Q381">IFERROR(IF(ROWS(Q$10:Q381) &lt;= P$4,DataForViolins!#REF!,IF(ROWS(Q$10:Q381) &lt;=2*P$4,INDEX(DataForViolins!I$10:I$259,ROW(Q381)-P$4-(ROW(P$10)-1)),NA())),NA())</f>
        <v/>
      </c>
      <c r="R381" t="e" cm="1">
        <f t="array" ref="R381">IFERROR(IF(ROWS(R$10:R381) &lt;= R$4,R$1-EnterData!$N$4*DataKernels!#REF!/MAX(DataKernels!J$10:J$259),IF(ROWS(R$10:R381)&lt;=2*R$4,R$1+EnterData!$N$4*INDEX(DataKernels!J$10:J$259,ROW(R381)-R$4-(ROW(R$10)-1))/MAX(DataKernels!J$10:J$259),NA())),NA())</f>
        <v>#N/A</v>
      </c>
      <c r="S381" t="str" cm="1">
        <f t="array" ref="S381">IFERROR(IF(ROWS(S$10:S381) &lt;= R$4,DataForViolins!#REF!,IF(ROWS(S$10:S381) &lt;=2*R$4,INDEX(DataForViolins!J$10:J$259,ROW(S381)-R$4-(ROW(R$10)-1)),NA())),NA())</f>
        <v/>
      </c>
      <c r="T381" t="e" cm="1">
        <f t="array" ref="T381">IFERROR(IF(ROWS(T$10:T381) &lt;= T$4,T$1-EnterData!$N$4*DataKernels!#REF!/MAX(DataKernels!K$10:K$259),IF(ROWS(T$10:T381)&lt;=2*T$4,T$1+EnterData!$N$4*INDEX(DataKernels!K$10:K$259,ROW(T381)-T$4-(ROW(T$10)-1))/MAX(DataKernels!K$10:K$259),NA())),NA())</f>
        <v>#N/A</v>
      </c>
      <c r="U381" t="str" cm="1">
        <f t="array" ref="U381">IFERROR(IF(ROWS(U$10:U381) &lt;= T$4,DataForViolins!#REF!,IF(ROWS(U$10:U381) &lt;=2*T$4,INDEX(DataForViolins!K$10:K$259,ROW(U381)-T$4-(ROW(T$10)-1)),NA())),NA())</f>
        <v/>
      </c>
    </row>
    <row r="382" spans="2:21" x14ac:dyDescent="0.25">
      <c r="B382" cm="1">
        <f t="array" ref="B382">IFERROR(IF(ROWS(B$10:B382) &lt;= B$4,B$1-EnterData!$N$4*DataKernels!#REF!/MAX(DataKernels!B$10:B$259),IF(ROWS(B$10:B382)&lt;=2*B$4,B$1+EnterData!$N$4*INDEX(DataKernels!B$10:B$259,ROW(B382)-B$4-(ROW(B$10)-1))/MAX(DataKernels!B$10:B$259),NA())),NA())</f>
        <v>1.3439192635835226</v>
      </c>
      <c r="C382" cm="1">
        <f t="array" ref="C382">IFERROR(IF(ROWS(C$10:C382) &lt;= B$4,DataForViolins!#REF!,IF(ROWS(C$10:C382) &lt;=2*B$4,INDEX(DataForViolins!B$10:B$259,ROW(C382)-B$4-(ROW(B$10)-1)),NA())),NA())</f>
        <v>154.89441445660151</v>
      </c>
      <c r="D382" cm="1">
        <f t="array" ref="D382">IFERROR(IF(ROWS(D$10:D382) &lt;= D$4,D$1-EnterData!$N$4*DataKernels!#REF!/MAX(DataKernels!C$10:C$259),IF(ROWS(D$10:D382)&lt;=2*D$4,D$1+EnterData!$N$4*INDEX(DataKernels!C$10:C$259,ROW(D382)-D$4-(ROW(D$10)-1))/MAX(DataKernels!C$10:C$259),NA())),NA())</f>
        <v>2.3408282857769822</v>
      </c>
      <c r="E382" cm="1">
        <f t="array" ref="E382">IFERROR(IF(ROWS(E$10:E382) &lt;= D$4,DataForViolins!#REF!,IF(ROWS(E$10:E382) &lt;=2*D$4,INDEX(DataForViolins!C$10:C$259,ROW(E382)-D$4-(ROW(D$10)-1)),NA())),NA())</f>
        <v>216.19098356623476</v>
      </c>
      <c r="F382" t="e" cm="1">
        <f t="array" ref="F382">IFERROR(IF(ROWS(F$10:F382) &lt;= F$4,F$1-EnterData!$N$4*DataKernels!#REF!/MAX(DataKernels!D$10:D$259),IF(ROWS(F$10:F382)&lt;=2*F$4,F$1+EnterData!$N$4*INDEX(DataKernels!D$10:D$259,ROW(F382)-F$4-(ROW(F$10)-1))/MAX(DataKernels!D$10:D$259),NA())),NA())</f>
        <v>#N/A</v>
      </c>
      <c r="G382" t="str" cm="1">
        <f t="array" ref="G382">IFERROR(IF(ROWS(G$10:G382) &lt;= F$4,DataForViolins!#REF!,IF(ROWS(G$10:G382) &lt;=2*F$4,INDEX(DataForViolins!D$10:D$259,ROW(G382)-F$4-(ROW(F$10)-1)),NA())),NA())</f>
        <v/>
      </c>
      <c r="H382" t="e" cm="1">
        <f t="array" ref="H382">IFERROR(IF(ROWS(H$10:H382) &lt;= H$4,H$1-EnterData!$N$4*DataKernels!#REF!/MAX(DataKernels!E$10:E$259),IF(ROWS(H$10:H382)&lt;=2*H$4,H$1+EnterData!$N$4*INDEX(DataKernels!E$10:E$259,ROW(H382)-H$4-(ROW(H$10)-1))/MAX(DataKernels!E$10:E$259),NA())),NA())</f>
        <v>#N/A</v>
      </c>
      <c r="I382" t="str" cm="1">
        <f t="array" ref="I382">IFERROR(IF(ROWS(I$10:I382) &lt;= H$4,DataForViolins!#REF!,IF(ROWS(I$10:I382) &lt;=2*H$4,INDEX(DataForViolins!E$10:E$259,ROW(I382)-H$4-(ROW(H$10)-1)),NA())),NA())</f>
        <v/>
      </c>
      <c r="J382" t="e" cm="1">
        <f t="array" ref="J382">IFERROR(IF(ROWS(J$10:J382) &lt;= J$4,J$1-EnterData!$N$4*DataKernels!#REF!/MAX(DataKernels!F$10:F$259),IF(ROWS(J$10:J382)&lt;=2*J$4,J$1+EnterData!$N$4*INDEX(DataKernels!F$10:F$259,ROW(J382)-J$4-(ROW(J$10)-1))/MAX(DataKernels!F$10:F$259),NA())),NA())</f>
        <v>#N/A</v>
      </c>
      <c r="K382" t="str" cm="1">
        <f t="array" ref="K382">IFERROR(IF(ROWS(K$10:K382) &lt;= J$4,DataForViolins!#REF!,IF(ROWS(K$10:K382) &lt;=2*J$4,INDEX(DataForViolins!F$10:F$259,ROW(K382)-J$4-(ROW(J$10)-1)),NA())),NA())</f>
        <v/>
      </c>
      <c r="L382" t="e" cm="1">
        <f t="array" ref="L382">IFERROR(IF(ROWS(L$10:L382) &lt;= L$4,L$1-EnterData!$N$4*DataKernels!#REF!/MAX(DataKernels!G$10:G$259),IF(ROWS(L$10:L382)&lt;=2*L$4,L$1+EnterData!$N$4*INDEX(DataKernels!G$10:G$259,ROW(L382)-L$4-(ROW(L$10)-1))/MAX(DataKernels!G$10:G$259),NA())),NA())</f>
        <v>#N/A</v>
      </c>
      <c r="M382" t="str" cm="1">
        <f t="array" ref="M382">IFERROR(IF(ROWS(M$10:M382) &lt;= L$4,DataForViolins!#REF!,IF(ROWS(M$10:M382) &lt;=2*L$4,INDEX(DataForViolins!G$10:G$259,ROW(M382)-L$4-(ROW(L$10)-1)),NA())),NA())</f>
        <v/>
      </c>
      <c r="N382" t="e" cm="1">
        <f t="array" ref="N382">IFERROR(IF(ROWS(N$10:N382) &lt;= N$4,N$1-EnterData!$N$4*DataKernels!#REF!/MAX(DataKernels!H$10:H$259),IF(ROWS(N$10:N382)&lt;=2*N$4,N$1+EnterData!$N$4*INDEX(DataKernels!H$10:H$259,ROW(N382)-N$4-(ROW(N$10)-1))/MAX(DataKernels!H$10:H$259),NA())),NA())</f>
        <v>#N/A</v>
      </c>
      <c r="O382" t="str" cm="1">
        <f t="array" ref="O382">IFERROR(IF(ROWS(O$10:O382) &lt;= N$4,DataForViolins!#REF!,IF(ROWS(O$10:O382) &lt;=2*N$4,INDEX(DataForViolins!H$10:H$259,ROW(O382)-N$4-(ROW(N$10)-1)),NA())),NA())</f>
        <v/>
      </c>
      <c r="P382" t="e" cm="1">
        <f t="array" ref="P382">IFERROR(IF(ROWS(P$10:P382) &lt;= P$4,P$1-EnterData!$N$4*DataKernels!#REF!/MAX(DataKernels!I$10:I$259),IF(ROWS(P$10:P382)&lt;=2*P$4,P$1+EnterData!$N$4*INDEX(DataKernels!I$10:I$259,ROW(P382)-P$4-(ROW(P$10)-1))/MAX(DataKernels!I$10:I$259),NA())),NA())</f>
        <v>#N/A</v>
      </c>
      <c r="Q382" t="str" cm="1">
        <f t="array" ref="Q382">IFERROR(IF(ROWS(Q$10:Q382) &lt;= P$4,DataForViolins!#REF!,IF(ROWS(Q$10:Q382) &lt;=2*P$4,INDEX(DataForViolins!I$10:I$259,ROW(Q382)-P$4-(ROW(P$10)-1)),NA())),NA())</f>
        <v/>
      </c>
      <c r="R382" t="e" cm="1">
        <f t="array" ref="R382">IFERROR(IF(ROWS(R$10:R382) &lt;= R$4,R$1-EnterData!$N$4*DataKernels!#REF!/MAX(DataKernels!J$10:J$259),IF(ROWS(R$10:R382)&lt;=2*R$4,R$1+EnterData!$N$4*INDEX(DataKernels!J$10:J$259,ROW(R382)-R$4-(ROW(R$10)-1))/MAX(DataKernels!J$10:J$259),NA())),NA())</f>
        <v>#N/A</v>
      </c>
      <c r="S382" t="str" cm="1">
        <f t="array" ref="S382">IFERROR(IF(ROWS(S$10:S382) &lt;= R$4,DataForViolins!#REF!,IF(ROWS(S$10:S382) &lt;=2*R$4,INDEX(DataForViolins!J$10:J$259,ROW(S382)-R$4-(ROW(R$10)-1)),NA())),NA())</f>
        <v/>
      </c>
      <c r="T382" t="e" cm="1">
        <f t="array" ref="T382">IFERROR(IF(ROWS(T$10:T382) &lt;= T$4,T$1-EnterData!$N$4*DataKernels!#REF!/MAX(DataKernels!K$10:K$259),IF(ROWS(T$10:T382)&lt;=2*T$4,T$1+EnterData!$N$4*INDEX(DataKernels!K$10:K$259,ROW(T382)-T$4-(ROW(T$10)-1))/MAX(DataKernels!K$10:K$259),NA())),NA())</f>
        <v>#N/A</v>
      </c>
      <c r="U382" t="str" cm="1">
        <f t="array" ref="U382">IFERROR(IF(ROWS(U$10:U382) &lt;= T$4,DataForViolins!#REF!,IF(ROWS(U$10:U382) &lt;=2*T$4,INDEX(DataForViolins!K$10:K$259,ROW(U382)-T$4-(ROW(T$10)-1)),NA())),NA())</f>
        <v/>
      </c>
    </row>
    <row r="383" spans="2:21" x14ac:dyDescent="0.25">
      <c r="B383" cm="1">
        <f t="array" ref="B383">IFERROR(IF(ROWS(B$10:B383) &lt;= B$4,B$1-EnterData!$N$4*DataKernels!#REF!/MAX(DataKernels!B$10:B$259),IF(ROWS(B$10:B383)&lt;=2*B$4,B$1+EnterData!$N$4*INDEX(DataKernels!B$10:B$259,ROW(B383)-B$4-(ROW(B$10)-1))/MAX(DataKernels!B$10:B$259),NA())),NA())</f>
        <v>1.3454794858868111</v>
      </c>
      <c r="C383" cm="1">
        <f t="array" ref="C383">IFERROR(IF(ROWS(C$10:C383) &lt;= B$4,DataForViolins!#REF!,IF(ROWS(C$10:C383) &lt;=2*B$4,INDEX(DataForViolins!B$10:B$259,ROW(C383)-B$4-(ROW(B$10)-1)),NA())),NA())</f>
        <v>155.51798476559665</v>
      </c>
      <c r="D383" cm="1">
        <f t="array" ref="D383">IFERROR(IF(ROWS(D$10:D383) &lt;= D$4,D$1-EnterData!$N$4*DataKernels!#REF!/MAX(DataKernels!C$10:C$259),IF(ROWS(D$10:D383)&lt;=2*D$4,D$1+EnterData!$N$4*INDEX(DataKernels!C$10:C$259,ROW(D383)-D$4-(ROW(D$10)-1))/MAX(DataKernels!C$10:C$259),NA())),NA())</f>
        <v>2.3433605798856947</v>
      </c>
      <c r="E383" cm="1">
        <f t="array" ref="E383">IFERROR(IF(ROWS(E$10:E383) &lt;= D$4,DataForViolins!#REF!,IF(ROWS(E$10:E383) &lt;=2*D$4,INDEX(DataForViolins!C$10:C$259,ROW(E383)-D$4-(ROW(D$10)-1)),NA())),NA())</f>
        <v>216.71459013974132</v>
      </c>
      <c r="F383" t="e" cm="1">
        <f t="array" ref="F383">IFERROR(IF(ROWS(F$10:F383) &lt;= F$4,F$1-EnterData!$N$4*DataKernels!#REF!/MAX(DataKernels!D$10:D$259),IF(ROWS(F$10:F383)&lt;=2*F$4,F$1+EnterData!$N$4*INDEX(DataKernels!D$10:D$259,ROW(F383)-F$4-(ROW(F$10)-1))/MAX(DataKernels!D$10:D$259),NA())),NA())</f>
        <v>#N/A</v>
      </c>
      <c r="G383" t="str" cm="1">
        <f t="array" ref="G383">IFERROR(IF(ROWS(G$10:G383) &lt;= F$4,DataForViolins!#REF!,IF(ROWS(G$10:G383) &lt;=2*F$4,INDEX(DataForViolins!D$10:D$259,ROW(G383)-F$4-(ROW(F$10)-1)),NA())),NA())</f>
        <v/>
      </c>
      <c r="H383" t="e" cm="1">
        <f t="array" ref="H383">IFERROR(IF(ROWS(H$10:H383) &lt;= H$4,H$1-EnterData!$N$4*DataKernels!#REF!/MAX(DataKernels!E$10:E$259),IF(ROWS(H$10:H383)&lt;=2*H$4,H$1+EnterData!$N$4*INDEX(DataKernels!E$10:E$259,ROW(H383)-H$4-(ROW(H$10)-1))/MAX(DataKernels!E$10:E$259),NA())),NA())</f>
        <v>#N/A</v>
      </c>
      <c r="I383" t="str" cm="1">
        <f t="array" ref="I383">IFERROR(IF(ROWS(I$10:I383) &lt;= H$4,DataForViolins!#REF!,IF(ROWS(I$10:I383) &lt;=2*H$4,INDEX(DataForViolins!E$10:E$259,ROW(I383)-H$4-(ROW(H$10)-1)),NA())),NA())</f>
        <v/>
      </c>
      <c r="J383" t="e" cm="1">
        <f t="array" ref="J383">IFERROR(IF(ROWS(J$10:J383) &lt;= J$4,J$1-EnterData!$N$4*DataKernels!#REF!/MAX(DataKernels!F$10:F$259),IF(ROWS(J$10:J383)&lt;=2*J$4,J$1+EnterData!$N$4*INDEX(DataKernels!F$10:F$259,ROW(J383)-J$4-(ROW(J$10)-1))/MAX(DataKernels!F$10:F$259),NA())),NA())</f>
        <v>#N/A</v>
      </c>
      <c r="K383" t="str" cm="1">
        <f t="array" ref="K383">IFERROR(IF(ROWS(K$10:K383) &lt;= J$4,DataForViolins!#REF!,IF(ROWS(K$10:K383) &lt;=2*J$4,INDEX(DataForViolins!F$10:F$259,ROW(K383)-J$4-(ROW(J$10)-1)),NA())),NA())</f>
        <v/>
      </c>
      <c r="L383" t="e" cm="1">
        <f t="array" ref="L383">IFERROR(IF(ROWS(L$10:L383) &lt;= L$4,L$1-EnterData!$N$4*DataKernels!#REF!/MAX(DataKernels!G$10:G$259),IF(ROWS(L$10:L383)&lt;=2*L$4,L$1+EnterData!$N$4*INDEX(DataKernels!G$10:G$259,ROW(L383)-L$4-(ROW(L$10)-1))/MAX(DataKernels!G$10:G$259),NA())),NA())</f>
        <v>#N/A</v>
      </c>
      <c r="M383" t="str" cm="1">
        <f t="array" ref="M383">IFERROR(IF(ROWS(M$10:M383) &lt;= L$4,DataForViolins!#REF!,IF(ROWS(M$10:M383) &lt;=2*L$4,INDEX(DataForViolins!G$10:G$259,ROW(M383)-L$4-(ROW(L$10)-1)),NA())),NA())</f>
        <v/>
      </c>
      <c r="N383" t="e" cm="1">
        <f t="array" ref="N383">IFERROR(IF(ROWS(N$10:N383) &lt;= N$4,N$1-EnterData!$N$4*DataKernels!#REF!/MAX(DataKernels!H$10:H$259),IF(ROWS(N$10:N383)&lt;=2*N$4,N$1+EnterData!$N$4*INDEX(DataKernels!H$10:H$259,ROW(N383)-N$4-(ROW(N$10)-1))/MAX(DataKernels!H$10:H$259),NA())),NA())</f>
        <v>#N/A</v>
      </c>
      <c r="O383" t="str" cm="1">
        <f t="array" ref="O383">IFERROR(IF(ROWS(O$10:O383) &lt;= N$4,DataForViolins!#REF!,IF(ROWS(O$10:O383) &lt;=2*N$4,INDEX(DataForViolins!H$10:H$259,ROW(O383)-N$4-(ROW(N$10)-1)),NA())),NA())</f>
        <v/>
      </c>
      <c r="P383" t="e" cm="1">
        <f t="array" ref="P383">IFERROR(IF(ROWS(P$10:P383) &lt;= P$4,P$1-EnterData!$N$4*DataKernels!#REF!/MAX(DataKernels!I$10:I$259),IF(ROWS(P$10:P383)&lt;=2*P$4,P$1+EnterData!$N$4*INDEX(DataKernels!I$10:I$259,ROW(P383)-P$4-(ROW(P$10)-1))/MAX(DataKernels!I$10:I$259),NA())),NA())</f>
        <v>#N/A</v>
      </c>
      <c r="Q383" t="str" cm="1">
        <f t="array" ref="Q383">IFERROR(IF(ROWS(Q$10:Q383) &lt;= P$4,DataForViolins!#REF!,IF(ROWS(Q$10:Q383) &lt;=2*P$4,INDEX(DataForViolins!I$10:I$259,ROW(Q383)-P$4-(ROW(P$10)-1)),NA())),NA())</f>
        <v/>
      </c>
      <c r="R383" t="e" cm="1">
        <f t="array" ref="R383">IFERROR(IF(ROWS(R$10:R383) &lt;= R$4,R$1-EnterData!$N$4*DataKernels!#REF!/MAX(DataKernels!J$10:J$259),IF(ROWS(R$10:R383)&lt;=2*R$4,R$1+EnterData!$N$4*INDEX(DataKernels!J$10:J$259,ROW(R383)-R$4-(ROW(R$10)-1))/MAX(DataKernels!J$10:J$259),NA())),NA())</f>
        <v>#N/A</v>
      </c>
      <c r="S383" t="str" cm="1">
        <f t="array" ref="S383">IFERROR(IF(ROWS(S$10:S383) &lt;= R$4,DataForViolins!#REF!,IF(ROWS(S$10:S383) &lt;=2*R$4,INDEX(DataForViolins!J$10:J$259,ROW(S383)-R$4-(ROW(R$10)-1)),NA())),NA())</f>
        <v/>
      </c>
      <c r="T383" t="e" cm="1">
        <f t="array" ref="T383">IFERROR(IF(ROWS(T$10:T383) &lt;= T$4,T$1-EnterData!$N$4*DataKernels!#REF!/MAX(DataKernels!K$10:K$259),IF(ROWS(T$10:T383)&lt;=2*T$4,T$1+EnterData!$N$4*INDEX(DataKernels!K$10:K$259,ROW(T383)-T$4-(ROW(T$10)-1))/MAX(DataKernels!K$10:K$259),NA())),NA())</f>
        <v>#N/A</v>
      </c>
      <c r="U383" t="str" cm="1">
        <f t="array" ref="U383">IFERROR(IF(ROWS(U$10:U383) &lt;= T$4,DataForViolins!#REF!,IF(ROWS(U$10:U383) &lt;=2*T$4,INDEX(DataForViolins!K$10:K$259,ROW(U383)-T$4-(ROW(T$10)-1)),NA())),NA())</f>
        <v/>
      </c>
    </row>
    <row r="384" spans="2:21" x14ac:dyDescent="0.25">
      <c r="B384" cm="1">
        <f t="array" ref="B384">IFERROR(IF(ROWS(B$10:B384) &lt;= B$4,B$1-EnterData!$N$4*DataKernels!#REF!/MAX(DataKernels!B$10:B$259),IF(ROWS(B$10:B384)&lt;=2*B$4,B$1+EnterData!$N$4*INDEX(DataKernels!B$10:B$259,ROW(B384)-B$4-(ROW(B$10)-1))/MAX(DataKernels!B$10:B$259),NA())),NA())</f>
        <v>1.3468486858670838</v>
      </c>
      <c r="C384" cm="1">
        <f t="array" ref="C384">IFERROR(IF(ROWS(C$10:C384) &lt;= B$4,DataForViolins!#REF!,IF(ROWS(C$10:C384) &lt;=2*B$4,INDEX(DataForViolins!B$10:B$259,ROW(C384)-B$4-(ROW(B$10)-1)),NA())),NA())</f>
        <v>156.14155507459179</v>
      </c>
      <c r="D384" cm="1">
        <f t="array" ref="D384">IFERROR(IF(ROWS(D$10:D384) &lt;= D$4,D$1-EnterData!$N$4*DataKernels!#REF!/MAX(DataKernels!C$10:C$259),IF(ROWS(D$10:D384)&lt;=2*D$4,D$1+EnterData!$N$4*INDEX(DataKernels!C$10:C$259,ROW(D384)-D$4-(ROW(D$10)-1))/MAX(DataKernels!C$10:C$259),NA())),NA())</f>
        <v>2.3454798841828164</v>
      </c>
      <c r="E384" cm="1">
        <f t="array" ref="E384">IFERROR(IF(ROWS(E$10:E384) &lt;= D$4,DataForViolins!#REF!,IF(ROWS(E$10:E384) &lt;=2*D$4,INDEX(DataForViolins!C$10:C$259,ROW(E384)-D$4-(ROW(D$10)-1)),NA())),NA())</f>
        <v>217.23819671324787</v>
      </c>
      <c r="F384" t="e" cm="1">
        <f t="array" ref="F384">IFERROR(IF(ROWS(F$10:F384) &lt;= F$4,F$1-EnterData!$N$4*DataKernels!#REF!/MAX(DataKernels!D$10:D$259),IF(ROWS(F$10:F384)&lt;=2*F$4,F$1+EnterData!$N$4*INDEX(DataKernels!D$10:D$259,ROW(F384)-F$4-(ROW(F$10)-1))/MAX(DataKernels!D$10:D$259),NA())),NA())</f>
        <v>#N/A</v>
      </c>
      <c r="G384" t="str" cm="1">
        <f t="array" ref="G384">IFERROR(IF(ROWS(G$10:G384) &lt;= F$4,DataForViolins!#REF!,IF(ROWS(G$10:G384) &lt;=2*F$4,INDEX(DataForViolins!D$10:D$259,ROW(G384)-F$4-(ROW(F$10)-1)),NA())),NA())</f>
        <v/>
      </c>
      <c r="H384" t="e" cm="1">
        <f t="array" ref="H384">IFERROR(IF(ROWS(H$10:H384) &lt;= H$4,H$1-EnterData!$N$4*DataKernels!#REF!/MAX(DataKernels!E$10:E$259),IF(ROWS(H$10:H384)&lt;=2*H$4,H$1+EnterData!$N$4*INDEX(DataKernels!E$10:E$259,ROW(H384)-H$4-(ROW(H$10)-1))/MAX(DataKernels!E$10:E$259),NA())),NA())</f>
        <v>#N/A</v>
      </c>
      <c r="I384" t="str" cm="1">
        <f t="array" ref="I384">IFERROR(IF(ROWS(I$10:I384) &lt;= H$4,DataForViolins!#REF!,IF(ROWS(I$10:I384) &lt;=2*H$4,INDEX(DataForViolins!E$10:E$259,ROW(I384)-H$4-(ROW(H$10)-1)),NA())),NA())</f>
        <v/>
      </c>
      <c r="J384" t="e" cm="1">
        <f t="array" ref="J384">IFERROR(IF(ROWS(J$10:J384) &lt;= J$4,J$1-EnterData!$N$4*DataKernels!#REF!/MAX(DataKernels!F$10:F$259),IF(ROWS(J$10:J384)&lt;=2*J$4,J$1+EnterData!$N$4*INDEX(DataKernels!F$10:F$259,ROW(J384)-J$4-(ROW(J$10)-1))/MAX(DataKernels!F$10:F$259),NA())),NA())</f>
        <v>#N/A</v>
      </c>
      <c r="K384" t="str" cm="1">
        <f t="array" ref="K384">IFERROR(IF(ROWS(K$10:K384) &lt;= J$4,DataForViolins!#REF!,IF(ROWS(K$10:K384) &lt;=2*J$4,INDEX(DataForViolins!F$10:F$259,ROW(K384)-J$4-(ROW(J$10)-1)),NA())),NA())</f>
        <v/>
      </c>
      <c r="L384" t="e" cm="1">
        <f t="array" ref="L384">IFERROR(IF(ROWS(L$10:L384) &lt;= L$4,L$1-EnterData!$N$4*DataKernels!#REF!/MAX(DataKernels!G$10:G$259),IF(ROWS(L$10:L384)&lt;=2*L$4,L$1+EnterData!$N$4*INDEX(DataKernels!G$10:G$259,ROW(L384)-L$4-(ROW(L$10)-1))/MAX(DataKernels!G$10:G$259),NA())),NA())</f>
        <v>#N/A</v>
      </c>
      <c r="M384" t="str" cm="1">
        <f t="array" ref="M384">IFERROR(IF(ROWS(M$10:M384) &lt;= L$4,DataForViolins!#REF!,IF(ROWS(M$10:M384) &lt;=2*L$4,INDEX(DataForViolins!G$10:G$259,ROW(M384)-L$4-(ROW(L$10)-1)),NA())),NA())</f>
        <v/>
      </c>
      <c r="N384" t="e" cm="1">
        <f t="array" ref="N384">IFERROR(IF(ROWS(N$10:N384) &lt;= N$4,N$1-EnterData!$N$4*DataKernels!#REF!/MAX(DataKernels!H$10:H$259),IF(ROWS(N$10:N384)&lt;=2*N$4,N$1+EnterData!$N$4*INDEX(DataKernels!H$10:H$259,ROW(N384)-N$4-(ROW(N$10)-1))/MAX(DataKernels!H$10:H$259),NA())),NA())</f>
        <v>#N/A</v>
      </c>
      <c r="O384" t="str" cm="1">
        <f t="array" ref="O384">IFERROR(IF(ROWS(O$10:O384) &lt;= N$4,DataForViolins!#REF!,IF(ROWS(O$10:O384) &lt;=2*N$4,INDEX(DataForViolins!H$10:H$259,ROW(O384)-N$4-(ROW(N$10)-1)),NA())),NA())</f>
        <v/>
      </c>
      <c r="P384" t="e" cm="1">
        <f t="array" ref="P384">IFERROR(IF(ROWS(P$10:P384) &lt;= P$4,P$1-EnterData!$N$4*DataKernels!#REF!/MAX(DataKernels!I$10:I$259),IF(ROWS(P$10:P384)&lt;=2*P$4,P$1+EnterData!$N$4*INDEX(DataKernels!I$10:I$259,ROW(P384)-P$4-(ROW(P$10)-1))/MAX(DataKernels!I$10:I$259),NA())),NA())</f>
        <v>#N/A</v>
      </c>
      <c r="Q384" t="str" cm="1">
        <f t="array" ref="Q384">IFERROR(IF(ROWS(Q$10:Q384) &lt;= P$4,DataForViolins!#REF!,IF(ROWS(Q$10:Q384) &lt;=2*P$4,INDEX(DataForViolins!I$10:I$259,ROW(Q384)-P$4-(ROW(P$10)-1)),NA())),NA())</f>
        <v/>
      </c>
      <c r="R384" t="e" cm="1">
        <f t="array" ref="R384">IFERROR(IF(ROWS(R$10:R384) &lt;= R$4,R$1-EnterData!$N$4*DataKernels!#REF!/MAX(DataKernels!J$10:J$259),IF(ROWS(R$10:R384)&lt;=2*R$4,R$1+EnterData!$N$4*INDEX(DataKernels!J$10:J$259,ROW(R384)-R$4-(ROW(R$10)-1))/MAX(DataKernels!J$10:J$259),NA())),NA())</f>
        <v>#N/A</v>
      </c>
      <c r="S384" t="str" cm="1">
        <f t="array" ref="S384">IFERROR(IF(ROWS(S$10:S384) &lt;= R$4,DataForViolins!#REF!,IF(ROWS(S$10:S384) &lt;=2*R$4,INDEX(DataForViolins!J$10:J$259,ROW(S384)-R$4-(ROW(R$10)-1)),NA())),NA())</f>
        <v/>
      </c>
      <c r="T384" t="e" cm="1">
        <f t="array" ref="T384">IFERROR(IF(ROWS(T$10:T384) &lt;= T$4,T$1-EnterData!$N$4*DataKernels!#REF!/MAX(DataKernels!K$10:K$259),IF(ROWS(T$10:T384)&lt;=2*T$4,T$1+EnterData!$N$4*INDEX(DataKernels!K$10:K$259,ROW(T384)-T$4-(ROW(T$10)-1))/MAX(DataKernels!K$10:K$259),NA())),NA())</f>
        <v>#N/A</v>
      </c>
      <c r="U384" t="str" cm="1">
        <f t="array" ref="U384">IFERROR(IF(ROWS(U$10:U384) &lt;= T$4,DataForViolins!#REF!,IF(ROWS(U$10:U384) &lt;=2*T$4,INDEX(DataForViolins!K$10:K$259,ROW(U384)-T$4-(ROW(T$10)-1)),NA())),NA())</f>
        <v/>
      </c>
    </row>
    <row r="385" spans="2:21" x14ac:dyDescent="0.25">
      <c r="B385" cm="1">
        <f t="array" ref="B385">IFERROR(IF(ROWS(B$10:B385) &lt;= B$4,B$1-EnterData!$N$4*DataKernels!#REF!/MAX(DataKernels!B$10:B$259),IF(ROWS(B$10:B385)&lt;=2*B$4,B$1+EnterData!$N$4*INDEX(DataKernels!B$10:B$259,ROW(B385)-B$4-(ROW(B$10)-1))/MAX(DataKernels!B$10:B$259),NA())),NA())</f>
        <v>1.3480038376432713</v>
      </c>
      <c r="C385" cm="1">
        <f t="array" ref="C385">IFERROR(IF(ROWS(C$10:C385) &lt;= B$4,DataForViolins!#REF!,IF(ROWS(C$10:C385) &lt;=2*B$4,INDEX(DataForViolins!B$10:B$259,ROW(C385)-B$4-(ROW(B$10)-1)),NA())),NA())</f>
        <v>156.76512538358693</v>
      </c>
      <c r="D385" cm="1">
        <f t="array" ref="D385">IFERROR(IF(ROWS(D$10:D385) &lt;= D$4,D$1-EnterData!$N$4*DataKernels!#REF!/MAX(DataKernels!C$10:C$259),IF(ROWS(D$10:D385)&lt;=2*D$4,D$1+EnterData!$N$4*INDEX(DataKernels!C$10:C$259,ROW(D385)-D$4-(ROW(D$10)-1))/MAX(DataKernels!C$10:C$259),NA())),NA())</f>
        <v>2.347187429946243</v>
      </c>
      <c r="E385" cm="1">
        <f t="array" ref="E385">IFERROR(IF(ROWS(E$10:E385) &lt;= D$4,DataForViolins!#REF!,IF(ROWS(E$10:E385) &lt;=2*D$4,INDEX(DataForViolins!C$10:C$259,ROW(E385)-D$4-(ROW(D$10)-1)),NA())),NA())</f>
        <v>217.76180328675443</v>
      </c>
      <c r="F385" t="e" cm="1">
        <f t="array" ref="F385">IFERROR(IF(ROWS(F$10:F385) &lt;= F$4,F$1-EnterData!$N$4*DataKernels!#REF!/MAX(DataKernels!D$10:D$259),IF(ROWS(F$10:F385)&lt;=2*F$4,F$1+EnterData!$N$4*INDEX(DataKernels!D$10:D$259,ROW(F385)-F$4-(ROW(F$10)-1))/MAX(DataKernels!D$10:D$259),NA())),NA())</f>
        <v>#N/A</v>
      </c>
      <c r="G385" t="str" cm="1">
        <f t="array" ref="G385">IFERROR(IF(ROWS(G$10:G385) &lt;= F$4,DataForViolins!#REF!,IF(ROWS(G$10:G385) &lt;=2*F$4,INDEX(DataForViolins!D$10:D$259,ROW(G385)-F$4-(ROW(F$10)-1)),NA())),NA())</f>
        <v/>
      </c>
      <c r="H385" t="e" cm="1">
        <f t="array" ref="H385">IFERROR(IF(ROWS(H$10:H385) &lt;= H$4,H$1-EnterData!$N$4*DataKernels!#REF!/MAX(DataKernels!E$10:E$259),IF(ROWS(H$10:H385)&lt;=2*H$4,H$1+EnterData!$N$4*INDEX(DataKernels!E$10:E$259,ROW(H385)-H$4-(ROW(H$10)-1))/MAX(DataKernels!E$10:E$259),NA())),NA())</f>
        <v>#N/A</v>
      </c>
      <c r="I385" t="str" cm="1">
        <f t="array" ref="I385">IFERROR(IF(ROWS(I$10:I385) &lt;= H$4,DataForViolins!#REF!,IF(ROWS(I$10:I385) &lt;=2*H$4,INDEX(DataForViolins!E$10:E$259,ROW(I385)-H$4-(ROW(H$10)-1)),NA())),NA())</f>
        <v/>
      </c>
      <c r="J385" t="e" cm="1">
        <f t="array" ref="J385">IFERROR(IF(ROWS(J$10:J385) &lt;= J$4,J$1-EnterData!$N$4*DataKernels!#REF!/MAX(DataKernels!F$10:F$259),IF(ROWS(J$10:J385)&lt;=2*J$4,J$1+EnterData!$N$4*INDEX(DataKernels!F$10:F$259,ROW(J385)-J$4-(ROW(J$10)-1))/MAX(DataKernels!F$10:F$259),NA())),NA())</f>
        <v>#N/A</v>
      </c>
      <c r="K385" t="str" cm="1">
        <f t="array" ref="K385">IFERROR(IF(ROWS(K$10:K385) &lt;= J$4,DataForViolins!#REF!,IF(ROWS(K$10:K385) &lt;=2*J$4,INDEX(DataForViolins!F$10:F$259,ROW(K385)-J$4-(ROW(J$10)-1)),NA())),NA())</f>
        <v/>
      </c>
      <c r="L385" t="e" cm="1">
        <f t="array" ref="L385">IFERROR(IF(ROWS(L$10:L385) &lt;= L$4,L$1-EnterData!$N$4*DataKernels!#REF!/MAX(DataKernels!G$10:G$259),IF(ROWS(L$10:L385)&lt;=2*L$4,L$1+EnterData!$N$4*INDEX(DataKernels!G$10:G$259,ROW(L385)-L$4-(ROW(L$10)-1))/MAX(DataKernels!G$10:G$259),NA())),NA())</f>
        <v>#N/A</v>
      </c>
      <c r="M385" t="str" cm="1">
        <f t="array" ref="M385">IFERROR(IF(ROWS(M$10:M385) &lt;= L$4,DataForViolins!#REF!,IF(ROWS(M$10:M385) &lt;=2*L$4,INDEX(DataForViolins!G$10:G$259,ROW(M385)-L$4-(ROW(L$10)-1)),NA())),NA())</f>
        <v/>
      </c>
      <c r="N385" t="e" cm="1">
        <f t="array" ref="N385">IFERROR(IF(ROWS(N$10:N385) &lt;= N$4,N$1-EnterData!$N$4*DataKernels!#REF!/MAX(DataKernels!H$10:H$259),IF(ROWS(N$10:N385)&lt;=2*N$4,N$1+EnterData!$N$4*INDEX(DataKernels!H$10:H$259,ROW(N385)-N$4-(ROW(N$10)-1))/MAX(DataKernels!H$10:H$259),NA())),NA())</f>
        <v>#N/A</v>
      </c>
      <c r="O385" t="str" cm="1">
        <f t="array" ref="O385">IFERROR(IF(ROWS(O$10:O385) &lt;= N$4,DataForViolins!#REF!,IF(ROWS(O$10:O385) &lt;=2*N$4,INDEX(DataForViolins!H$10:H$259,ROW(O385)-N$4-(ROW(N$10)-1)),NA())),NA())</f>
        <v/>
      </c>
      <c r="P385" t="e" cm="1">
        <f t="array" ref="P385">IFERROR(IF(ROWS(P$10:P385) &lt;= P$4,P$1-EnterData!$N$4*DataKernels!#REF!/MAX(DataKernels!I$10:I$259),IF(ROWS(P$10:P385)&lt;=2*P$4,P$1+EnterData!$N$4*INDEX(DataKernels!I$10:I$259,ROW(P385)-P$4-(ROW(P$10)-1))/MAX(DataKernels!I$10:I$259),NA())),NA())</f>
        <v>#N/A</v>
      </c>
      <c r="Q385" t="str" cm="1">
        <f t="array" ref="Q385">IFERROR(IF(ROWS(Q$10:Q385) &lt;= P$4,DataForViolins!#REF!,IF(ROWS(Q$10:Q385) &lt;=2*P$4,INDEX(DataForViolins!I$10:I$259,ROW(Q385)-P$4-(ROW(P$10)-1)),NA())),NA())</f>
        <v/>
      </c>
      <c r="R385" t="e" cm="1">
        <f t="array" ref="R385">IFERROR(IF(ROWS(R$10:R385) &lt;= R$4,R$1-EnterData!$N$4*DataKernels!#REF!/MAX(DataKernels!J$10:J$259),IF(ROWS(R$10:R385)&lt;=2*R$4,R$1+EnterData!$N$4*INDEX(DataKernels!J$10:J$259,ROW(R385)-R$4-(ROW(R$10)-1))/MAX(DataKernels!J$10:J$259),NA())),NA())</f>
        <v>#N/A</v>
      </c>
      <c r="S385" t="str" cm="1">
        <f t="array" ref="S385">IFERROR(IF(ROWS(S$10:S385) &lt;= R$4,DataForViolins!#REF!,IF(ROWS(S$10:S385) &lt;=2*R$4,INDEX(DataForViolins!J$10:J$259,ROW(S385)-R$4-(ROW(R$10)-1)),NA())),NA())</f>
        <v/>
      </c>
      <c r="T385" t="e" cm="1">
        <f t="array" ref="T385">IFERROR(IF(ROWS(T$10:T385) &lt;= T$4,T$1-EnterData!$N$4*DataKernels!#REF!/MAX(DataKernels!K$10:K$259),IF(ROWS(T$10:T385)&lt;=2*T$4,T$1+EnterData!$N$4*INDEX(DataKernels!K$10:K$259,ROW(T385)-T$4-(ROW(T$10)-1))/MAX(DataKernels!K$10:K$259),NA())),NA())</f>
        <v>#N/A</v>
      </c>
      <c r="U385" t="str" cm="1">
        <f t="array" ref="U385">IFERROR(IF(ROWS(U$10:U385) &lt;= T$4,DataForViolins!#REF!,IF(ROWS(U$10:U385) &lt;=2*T$4,INDEX(DataForViolins!K$10:K$259,ROW(U385)-T$4-(ROW(T$10)-1)),NA())),NA())</f>
        <v/>
      </c>
    </row>
    <row r="386" spans="2:21" x14ac:dyDescent="0.25">
      <c r="B386" cm="1">
        <f t="array" ref="B386">IFERROR(IF(ROWS(B$10:B386) &lt;= B$4,B$1-EnterData!$N$4*DataKernels!#REF!/MAX(DataKernels!B$10:B$259),IF(ROWS(B$10:B386)&lt;=2*B$4,B$1+EnterData!$N$4*INDEX(DataKernels!B$10:B$259,ROW(B386)-B$4-(ROW(B$10)-1))/MAX(DataKernels!B$10:B$259),NA())),NA())</f>
        <v>1.3489209904161257</v>
      </c>
      <c r="C386" cm="1">
        <f t="array" ref="C386">IFERROR(IF(ROWS(C$10:C386) &lt;= B$4,DataForViolins!#REF!,IF(ROWS(C$10:C386) &lt;=2*B$4,INDEX(DataForViolins!B$10:B$259,ROW(C386)-B$4-(ROW(B$10)-1)),NA())),NA())</f>
        <v>157.38869569258208</v>
      </c>
      <c r="D386" cm="1">
        <f t="array" ref="D386">IFERROR(IF(ROWS(D$10:D386) &lt;= D$4,D$1-EnterData!$N$4*DataKernels!#REF!/MAX(DataKernels!C$10:C$259),IF(ROWS(D$10:D386)&lt;=2*D$4,D$1+EnterData!$N$4*INDEX(DataKernels!C$10:C$259,ROW(D386)-D$4-(ROW(D$10)-1))/MAX(DataKernels!C$10:C$259),NA())),NA())</f>
        <v>2.3484866583119746</v>
      </c>
      <c r="E386" cm="1">
        <f t="array" ref="E386">IFERROR(IF(ROWS(E$10:E386) &lt;= D$4,DataForViolins!#REF!,IF(ROWS(E$10:E386) &lt;=2*D$4,INDEX(DataForViolins!C$10:C$259,ROW(E386)-D$4-(ROW(D$10)-1)),NA())),NA())</f>
        <v>218.28540986026098</v>
      </c>
      <c r="F386" t="e" cm="1">
        <f t="array" ref="F386">IFERROR(IF(ROWS(F$10:F386) &lt;= F$4,F$1-EnterData!$N$4*DataKernels!#REF!/MAX(DataKernels!D$10:D$259),IF(ROWS(F$10:F386)&lt;=2*F$4,F$1+EnterData!$N$4*INDEX(DataKernels!D$10:D$259,ROW(F386)-F$4-(ROW(F$10)-1))/MAX(DataKernels!D$10:D$259),NA())),NA())</f>
        <v>#N/A</v>
      </c>
      <c r="G386" t="str" cm="1">
        <f t="array" ref="G386">IFERROR(IF(ROWS(G$10:G386) &lt;= F$4,DataForViolins!#REF!,IF(ROWS(G$10:G386) &lt;=2*F$4,INDEX(DataForViolins!D$10:D$259,ROW(G386)-F$4-(ROW(F$10)-1)),NA())),NA())</f>
        <v/>
      </c>
      <c r="H386" t="e" cm="1">
        <f t="array" ref="H386">IFERROR(IF(ROWS(H$10:H386) &lt;= H$4,H$1-EnterData!$N$4*DataKernels!#REF!/MAX(DataKernels!E$10:E$259),IF(ROWS(H$10:H386)&lt;=2*H$4,H$1+EnterData!$N$4*INDEX(DataKernels!E$10:E$259,ROW(H386)-H$4-(ROW(H$10)-1))/MAX(DataKernels!E$10:E$259),NA())),NA())</f>
        <v>#N/A</v>
      </c>
      <c r="I386" t="str" cm="1">
        <f t="array" ref="I386">IFERROR(IF(ROWS(I$10:I386) &lt;= H$4,DataForViolins!#REF!,IF(ROWS(I$10:I386) &lt;=2*H$4,INDEX(DataForViolins!E$10:E$259,ROW(I386)-H$4-(ROW(H$10)-1)),NA())),NA())</f>
        <v/>
      </c>
      <c r="J386" t="e" cm="1">
        <f t="array" ref="J386">IFERROR(IF(ROWS(J$10:J386) &lt;= J$4,J$1-EnterData!$N$4*DataKernels!#REF!/MAX(DataKernels!F$10:F$259),IF(ROWS(J$10:J386)&lt;=2*J$4,J$1+EnterData!$N$4*INDEX(DataKernels!F$10:F$259,ROW(J386)-J$4-(ROW(J$10)-1))/MAX(DataKernels!F$10:F$259),NA())),NA())</f>
        <v>#N/A</v>
      </c>
      <c r="K386" t="str" cm="1">
        <f t="array" ref="K386">IFERROR(IF(ROWS(K$10:K386) &lt;= J$4,DataForViolins!#REF!,IF(ROWS(K$10:K386) &lt;=2*J$4,INDEX(DataForViolins!F$10:F$259,ROW(K386)-J$4-(ROW(J$10)-1)),NA())),NA())</f>
        <v/>
      </c>
      <c r="L386" t="e" cm="1">
        <f t="array" ref="L386">IFERROR(IF(ROWS(L$10:L386) &lt;= L$4,L$1-EnterData!$N$4*DataKernels!#REF!/MAX(DataKernels!G$10:G$259),IF(ROWS(L$10:L386)&lt;=2*L$4,L$1+EnterData!$N$4*INDEX(DataKernels!G$10:G$259,ROW(L386)-L$4-(ROW(L$10)-1))/MAX(DataKernels!G$10:G$259),NA())),NA())</f>
        <v>#N/A</v>
      </c>
      <c r="M386" t="str" cm="1">
        <f t="array" ref="M386">IFERROR(IF(ROWS(M$10:M386) &lt;= L$4,DataForViolins!#REF!,IF(ROWS(M$10:M386) &lt;=2*L$4,INDEX(DataForViolins!G$10:G$259,ROW(M386)-L$4-(ROW(L$10)-1)),NA())),NA())</f>
        <v/>
      </c>
      <c r="N386" t="e" cm="1">
        <f t="array" ref="N386">IFERROR(IF(ROWS(N$10:N386) &lt;= N$4,N$1-EnterData!$N$4*DataKernels!#REF!/MAX(DataKernels!H$10:H$259),IF(ROWS(N$10:N386)&lt;=2*N$4,N$1+EnterData!$N$4*INDEX(DataKernels!H$10:H$259,ROW(N386)-N$4-(ROW(N$10)-1))/MAX(DataKernels!H$10:H$259),NA())),NA())</f>
        <v>#N/A</v>
      </c>
      <c r="O386" t="str" cm="1">
        <f t="array" ref="O386">IFERROR(IF(ROWS(O$10:O386) &lt;= N$4,DataForViolins!#REF!,IF(ROWS(O$10:O386) &lt;=2*N$4,INDEX(DataForViolins!H$10:H$259,ROW(O386)-N$4-(ROW(N$10)-1)),NA())),NA())</f>
        <v/>
      </c>
      <c r="P386" t="e" cm="1">
        <f t="array" ref="P386">IFERROR(IF(ROWS(P$10:P386) &lt;= P$4,P$1-EnterData!$N$4*DataKernels!#REF!/MAX(DataKernels!I$10:I$259),IF(ROWS(P$10:P386)&lt;=2*P$4,P$1+EnterData!$N$4*INDEX(DataKernels!I$10:I$259,ROW(P386)-P$4-(ROW(P$10)-1))/MAX(DataKernels!I$10:I$259),NA())),NA())</f>
        <v>#N/A</v>
      </c>
      <c r="Q386" t="str" cm="1">
        <f t="array" ref="Q386">IFERROR(IF(ROWS(Q$10:Q386) &lt;= P$4,DataForViolins!#REF!,IF(ROWS(Q$10:Q386) &lt;=2*P$4,INDEX(DataForViolins!I$10:I$259,ROW(Q386)-P$4-(ROW(P$10)-1)),NA())),NA())</f>
        <v/>
      </c>
      <c r="R386" t="e" cm="1">
        <f t="array" ref="R386">IFERROR(IF(ROWS(R$10:R386) &lt;= R$4,R$1-EnterData!$N$4*DataKernels!#REF!/MAX(DataKernels!J$10:J$259),IF(ROWS(R$10:R386)&lt;=2*R$4,R$1+EnterData!$N$4*INDEX(DataKernels!J$10:J$259,ROW(R386)-R$4-(ROW(R$10)-1))/MAX(DataKernels!J$10:J$259),NA())),NA())</f>
        <v>#N/A</v>
      </c>
      <c r="S386" t="str" cm="1">
        <f t="array" ref="S386">IFERROR(IF(ROWS(S$10:S386) &lt;= R$4,DataForViolins!#REF!,IF(ROWS(S$10:S386) &lt;=2*R$4,INDEX(DataForViolins!J$10:J$259,ROW(S386)-R$4-(ROW(R$10)-1)),NA())),NA())</f>
        <v/>
      </c>
      <c r="T386" t="e" cm="1">
        <f t="array" ref="T386">IFERROR(IF(ROWS(T$10:T386) &lt;= T$4,T$1-EnterData!$N$4*DataKernels!#REF!/MAX(DataKernels!K$10:K$259),IF(ROWS(T$10:T386)&lt;=2*T$4,T$1+EnterData!$N$4*INDEX(DataKernels!K$10:K$259,ROW(T386)-T$4-(ROW(T$10)-1))/MAX(DataKernels!K$10:K$259),NA())),NA())</f>
        <v>#N/A</v>
      </c>
      <c r="U386" t="str" cm="1">
        <f t="array" ref="U386">IFERROR(IF(ROWS(U$10:U386) &lt;= T$4,DataForViolins!#REF!,IF(ROWS(U$10:U386) &lt;=2*T$4,INDEX(DataForViolins!K$10:K$259,ROW(U386)-T$4-(ROW(T$10)-1)),NA())),NA())</f>
        <v/>
      </c>
    </row>
    <row r="387" spans="2:21" x14ac:dyDescent="0.25">
      <c r="B387" cm="1">
        <f t="array" ref="B387">IFERROR(IF(ROWS(B$10:B387) &lt;= B$4,B$1-EnterData!$N$4*DataKernels!#REF!/MAX(DataKernels!B$10:B$259),IF(ROWS(B$10:B387)&lt;=2*B$4,B$1+EnterData!$N$4*INDEX(DataKernels!B$10:B$259,ROW(B387)-B$4-(ROW(B$10)-1))/MAX(DataKernels!B$10:B$259),NA())),NA())</f>
        <v>1.3495756882601564</v>
      </c>
      <c r="C387" cm="1">
        <f t="array" ref="C387">IFERROR(IF(ROWS(C$10:C387) &lt;= B$4,DataForViolins!#REF!,IF(ROWS(C$10:C387) &lt;=2*B$4,INDEX(DataForViolins!B$10:B$259,ROW(C387)-B$4-(ROW(B$10)-1)),NA())),NA())</f>
        <v>158.01226600157722</v>
      </c>
      <c r="D387" cm="1">
        <f t="array" ref="D387">IFERROR(IF(ROWS(D$10:D387) &lt;= D$4,D$1-EnterData!$N$4*DataKernels!#REF!/MAX(DataKernels!C$10:C$259),IF(ROWS(D$10:D387)&lt;=2*D$4,D$1+EnterData!$N$4*INDEX(DataKernels!C$10:C$259,ROW(D387)-D$4-(ROW(D$10)-1))/MAX(DataKernels!C$10:C$259),NA())),NA())</f>
        <v>2.3493831309898372</v>
      </c>
      <c r="E387" cm="1">
        <f t="array" ref="E387">IFERROR(IF(ROWS(E$10:E387) &lt;= D$4,DataForViolins!#REF!,IF(ROWS(E$10:E387) &lt;=2*D$4,INDEX(DataForViolins!C$10:C$259,ROW(E387)-D$4-(ROW(D$10)-1)),NA())),NA())</f>
        <v>218.80901643376754</v>
      </c>
      <c r="F387" t="e" cm="1">
        <f t="array" ref="F387">IFERROR(IF(ROWS(F$10:F387) &lt;= F$4,F$1-EnterData!$N$4*DataKernels!#REF!/MAX(DataKernels!D$10:D$259),IF(ROWS(F$10:F387)&lt;=2*F$4,F$1+EnterData!$N$4*INDEX(DataKernels!D$10:D$259,ROW(F387)-F$4-(ROW(F$10)-1))/MAX(DataKernels!D$10:D$259),NA())),NA())</f>
        <v>#N/A</v>
      </c>
      <c r="G387" t="str" cm="1">
        <f t="array" ref="G387">IFERROR(IF(ROWS(G$10:G387) &lt;= F$4,DataForViolins!#REF!,IF(ROWS(G$10:G387) &lt;=2*F$4,INDEX(DataForViolins!D$10:D$259,ROW(G387)-F$4-(ROW(F$10)-1)),NA())),NA())</f>
        <v/>
      </c>
      <c r="H387" t="e" cm="1">
        <f t="array" ref="H387">IFERROR(IF(ROWS(H$10:H387) &lt;= H$4,H$1-EnterData!$N$4*DataKernels!#REF!/MAX(DataKernels!E$10:E$259),IF(ROWS(H$10:H387)&lt;=2*H$4,H$1+EnterData!$N$4*INDEX(DataKernels!E$10:E$259,ROW(H387)-H$4-(ROW(H$10)-1))/MAX(DataKernels!E$10:E$259),NA())),NA())</f>
        <v>#N/A</v>
      </c>
      <c r="I387" t="str" cm="1">
        <f t="array" ref="I387">IFERROR(IF(ROWS(I$10:I387) &lt;= H$4,DataForViolins!#REF!,IF(ROWS(I$10:I387) &lt;=2*H$4,INDEX(DataForViolins!E$10:E$259,ROW(I387)-H$4-(ROW(H$10)-1)),NA())),NA())</f>
        <v/>
      </c>
      <c r="J387" t="e" cm="1">
        <f t="array" ref="J387">IFERROR(IF(ROWS(J$10:J387) &lt;= J$4,J$1-EnterData!$N$4*DataKernels!#REF!/MAX(DataKernels!F$10:F$259),IF(ROWS(J$10:J387)&lt;=2*J$4,J$1+EnterData!$N$4*INDEX(DataKernels!F$10:F$259,ROW(J387)-J$4-(ROW(J$10)-1))/MAX(DataKernels!F$10:F$259),NA())),NA())</f>
        <v>#N/A</v>
      </c>
      <c r="K387" t="str" cm="1">
        <f t="array" ref="K387">IFERROR(IF(ROWS(K$10:K387) &lt;= J$4,DataForViolins!#REF!,IF(ROWS(K$10:K387) &lt;=2*J$4,INDEX(DataForViolins!F$10:F$259,ROW(K387)-J$4-(ROW(J$10)-1)),NA())),NA())</f>
        <v/>
      </c>
      <c r="L387" t="e" cm="1">
        <f t="array" ref="L387">IFERROR(IF(ROWS(L$10:L387) &lt;= L$4,L$1-EnterData!$N$4*DataKernels!#REF!/MAX(DataKernels!G$10:G$259),IF(ROWS(L$10:L387)&lt;=2*L$4,L$1+EnterData!$N$4*INDEX(DataKernels!G$10:G$259,ROW(L387)-L$4-(ROW(L$10)-1))/MAX(DataKernels!G$10:G$259),NA())),NA())</f>
        <v>#N/A</v>
      </c>
      <c r="M387" t="str" cm="1">
        <f t="array" ref="M387">IFERROR(IF(ROWS(M$10:M387) &lt;= L$4,DataForViolins!#REF!,IF(ROWS(M$10:M387) &lt;=2*L$4,INDEX(DataForViolins!G$10:G$259,ROW(M387)-L$4-(ROW(L$10)-1)),NA())),NA())</f>
        <v/>
      </c>
      <c r="N387" t="e" cm="1">
        <f t="array" ref="N387">IFERROR(IF(ROWS(N$10:N387) &lt;= N$4,N$1-EnterData!$N$4*DataKernels!#REF!/MAX(DataKernels!H$10:H$259),IF(ROWS(N$10:N387)&lt;=2*N$4,N$1+EnterData!$N$4*INDEX(DataKernels!H$10:H$259,ROW(N387)-N$4-(ROW(N$10)-1))/MAX(DataKernels!H$10:H$259),NA())),NA())</f>
        <v>#N/A</v>
      </c>
      <c r="O387" t="str" cm="1">
        <f t="array" ref="O387">IFERROR(IF(ROWS(O$10:O387) &lt;= N$4,DataForViolins!#REF!,IF(ROWS(O$10:O387) &lt;=2*N$4,INDEX(DataForViolins!H$10:H$259,ROW(O387)-N$4-(ROW(N$10)-1)),NA())),NA())</f>
        <v/>
      </c>
      <c r="P387" t="e" cm="1">
        <f t="array" ref="P387">IFERROR(IF(ROWS(P$10:P387) &lt;= P$4,P$1-EnterData!$N$4*DataKernels!#REF!/MAX(DataKernels!I$10:I$259),IF(ROWS(P$10:P387)&lt;=2*P$4,P$1+EnterData!$N$4*INDEX(DataKernels!I$10:I$259,ROW(P387)-P$4-(ROW(P$10)-1))/MAX(DataKernels!I$10:I$259),NA())),NA())</f>
        <v>#N/A</v>
      </c>
      <c r="Q387" t="str" cm="1">
        <f t="array" ref="Q387">IFERROR(IF(ROWS(Q$10:Q387) &lt;= P$4,DataForViolins!#REF!,IF(ROWS(Q$10:Q387) &lt;=2*P$4,INDEX(DataForViolins!I$10:I$259,ROW(Q387)-P$4-(ROW(P$10)-1)),NA())),NA())</f>
        <v/>
      </c>
      <c r="R387" t="e" cm="1">
        <f t="array" ref="R387">IFERROR(IF(ROWS(R$10:R387) &lt;= R$4,R$1-EnterData!$N$4*DataKernels!#REF!/MAX(DataKernels!J$10:J$259),IF(ROWS(R$10:R387)&lt;=2*R$4,R$1+EnterData!$N$4*INDEX(DataKernels!J$10:J$259,ROW(R387)-R$4-(ROW(R$10)-1))/MAX(DataKernels!J$10:J$259),NA())),NA())</f>
        <v>#N/A</v>
      </c>
      <c r="S387" t="str" cm="1">
        <f t="array" ref="S387">IFERROR(IF(ROWS(S$10:S387) &lt;= R$4,DataForViolins!#REF!,IF(ROWS(S$10:S387) &lt;=2*R$4,INDEX(DataForViolins!J$10:J$259,ROW(S387)-R$4-(ROW(R$10)-1)),NA())),NA())</f>
        <v/>
      </c>
      <c r="T387" t="e" cm="1">
        <f t="array" ref="T387">IFERROR(IF(ROWS(T$10:T387) &lt;= T$4,T$1-EnterData!$N$4*DataKernels!#REF!/MAX(DataKernels!K$10:K$259),IF(ROWS(T$10:T387)&lt;=2*T$4,T$1+EnterData!$N$4*INDEX(DataKernels!K$10:K$259,ROW(T387)-T$4-(ROW(T$10)-1))/MAX(DataKernels!K$10:K$259),NA())),NA())</f>
        <v>#N/A</v>
      </c>
      <c r="U387" t="str" cm="1">
        <f t="array" ref="U387">IFERROR(IF(ROWS(U$10:U387) &lt;= T$4,DataForViolins!#REF!,IF(ROWS(U$10:U387) &lt;=2*T$4,INDEX(DataForViolins!K$10:K$259,ROW(U387)-T$4-(ROW(T$10)-1)),NA())),NA())</f>
        <v/>
      </c>
    </row>
    <row r="388" spans="2:21" x14ac:dyDescent="0.25">
      <c r="B388" cm="1">
        <f t="array" ref="B388">IFERROR(IF(ROWS(B$10:B388) &lt;= B$4,B$1-EnterData!$N$4*DataKernels!#REF!/MAX(DataKernels!B$10:B$259),IF(ROWS(B$10:B388)&lt;=2*B$4,B$1+EnterData!$N$4*INDEX(DataKernels!B$10:B$259,ROW(B388)-B$4-(ROW(B$10)-1))/MAX(DataKernels!B$10:B$259),NA())),NA())</f>
        <v>1.34994340717841</v>
      </c>
      <c r="C388" cm="1">
        <f t="array" ref="C388">IFERROR(IF(ROWS(C$10:C388) &lt;= B$4,DataForViolins!#REF!,IF(ROWS(C$10:C388) &lt;=2*B$4,INDEX(DataForViolins!B$10:B$259,ROW(C388)-B$4-(ROW(B$10)-1)),NA())),NA())</f>
        <v>158.63583631057236</v>
      </c>
      <c r="D388" cm="1">
        <f t="array" ref="D388">IFERROR(IF(ROWS(D$10:D388) &lt;= D$4,D$1-EnterData!$N$4*DataKernels!#REF!/MAX(DataKernels!C$10:C$259),IF(ROWS(D$10:D388)&lt;=2*D$4,D$1+EnterData!$N$4*INDEX(DataKernels!C$10:C$259,ROW(D388)-D$4-(ROW(D$10)-1))/MAX(DataKernels!C$10:C$259),NA())),NA())</f>
        <v>2.3498844231826848</v>
      </c>
      <c r="E388" cm="1">
        <f t="array" ref="E388">IFERROR(IF(ROWS(E$10:E388) &lt;= D$4,DataForViolins!#REF!,IF(ROWS(E$10:E388) &lt;=2*D$4,INDEX(DataForViolins!C$10:C$259,ROW(E388)-D$4-(ROW(D$10)-1)),NA())),NA())</f>
        <v>219.33262300727409</v>
      </c>
      <c r="F388" t="e" cm="1">
        <f t="array" ref="F388">IFERROR(IF(ROWS(F$10:F388) &lt;= F$4,F$1-EnterData!$N$4*DataKernels!#REF!/MAX(DataKernels!D$10:D$259),IF(ROWS(F$10:F388)&lt;=2*F$4,F$1+EnterData!$N$4*INDEX(DataKernels!D$10:D$259,ROW(F388)-F$4-(ROW(F$10)-1))/MAX(DataKernels!D$10:D$259),NA())),NA())</f>
        <v>#N/A</v>
      </c>
      <c r="G388" t="str" cm="1">
        <f t="array" ref="G388">IFERROR(IF(ROWS(G$10:G388) &lt;= F$4,DataForViolins!#REF!,IF(ROWS(G$10:G388) &lt;=2*F$4,INDEX(DataForViolins!D$10:D$259,ROW(G388)-F$4-(ROW(F$10)-1)),NA())),NA())</f>
        <v/>
      </c>
      <c r="H388" t="e" cm="1">
        <f t="array" ref="H388">IFERROR(IF(ROWS(H$10:H388) &lt;= H$4,H$1-EnterData!$N$4*DataKernels!#REF!/MAX(DataKernels!E$10:E$259),IF(ROWS(H$10:H388)&lt;=2*H$4,H$1+EnterData!$N$4*INDEX(DataKernels!E$10:E$259,ROW(H388)-H$4-(ROW(H$10)-1))/MAX(DataKernels!E$10:E$259),NA())),NA())</f>
        <v>#N/A</v>
      </c>
      <c r="I388" t="str" cm="1">
        <f t="array" ref="I388">IFERROR(IF(ROWS(I$10:I388) &lt;= H$4,DataForViolins!#REF!,IF(ROWS(I$10:I388) &lt;=2*H$4,INDEX(DataForViolins!E$10:E$259,ROW(I388)-H$4-(ROW(H$10)-1)),NA())),NA())</f>
        <v/>
      </c>
      <c r="J388" t="e" cm="1">
        <f t="array" ref="J388">IFERROR(IF(ROWS(J$10:J388) &lt;= J$4,J$1-EnterData!$N$4*DataKernels!#REF!/MAX(DataKernels!F$10:F$259),IF(ROWS(J$10:J388)&lt;=2*J$4,J$1+EnterData!$N$4*INDEX(DataKernels!F$10:F$259,ROW(J388)-J$4-(ROW(J$10)-1))/MAX(DataKernels!F$10:F$259),NA())),NA())</f>
        <v>#N/A</v>
      </c>
      <c r="K388" t="str" cm="1">
        <f t="array" ref="K388">IFERROR(IF(ROWS(K$10:K388) &lt;= J$4,DataForViolins!#REF!,IF(ROWS(K$10:K388) &lt;=2*J$4,INDEX(DataForViolins!F$10:F$259,ROW(K388)-J$4-(ROW(J$10)-1)),NA())),NA())</f>
        <v/>
      </c>
      <c r="L388" t="e" cm="1">
        <f t="array" ref="L388">IFERROR(IF(ROWS(L$10:L388) &lt;= L$4,L$1-EnterData!$N$4*DataKernels!#REF!/MAX(DataKernels!G$10:G$259),IF(ROWS(L$10:L388)&lt;=2*L$4,L$1+EnterData!$N$4*INDEX(DataKernels!G$10:G$259,ROW(L388)-L$4-(ROW(L$10)-1))/MAX(DataKernels!G$10:G$259),NA())),NA())</f>
        <v>#N/A</v>
      </c>
      <c r="M388" t="str" cm="1">
        <f t="array" ref="M388">IFERROR(IF(ROWS(M$10:M388) &lt;= L$4,DataForViolins!#REF!,IF(ROWS(M$10:M388) &lt;=2*L$4,INDEX(DataForViolins!G$10:G$259,ROW(M388)-L$4-(ROW(L$10)-1)),NA())),NA())</f>
        <v/>
      </c>
      <c r="N388" t="e" cm="1">
        <f t="array" ref="N388">IFERROR(IF(ROWS(N$10:N388) &lt;= N$4,N$1-EnterData!$N$4*DataKernels!#REF!/MAX(DataKernels!H$10:H$259),IF(ROWS(N$10:N388)&lt;=2*N$4,N$1+EnterData!$N$4*INDEX(DataKernels!H$10:H$259,ROW(N388)-N$4-(ROW(N$10)-1))/MAX(DataKernels!H$10:H$259),NA())),NA())</f>
        <v>#N/A</v>
      </c>
      <c r="O388" t="str" cm="1">
        <f t="array" ref="O388">IFERROR(IF(ROWS(O$10:O388) &lt;= N$4,DataForViolins!#REF!,IF(ROWS(O$10:O388) &lt;=2*N$4,INDEX(DataForViolins!H$10:H$259,ROW(O388)-N$4-(ROW(N$10)-1)),NA())),NA())</f>
        <v/>
      </c>
      <c r="P388" t="e" cm="1">
        <f t="array" ref="P388">IFERROR(IF(ROWS(P$10:P388) &lt;= P$4,P$1-EnterData!$N$4*DataKernels!#REF!/MAX(DataKernels!I$10:I$259),IF(ROWS(P$10:P388)&lt;=2*P$4,P$1+EnterData!$N$4*INDEX(DataKernels!I$10:I$259,ROW(P388)-P$4-(ROW(P$10)-1))/MAX(DataKernels!I$10:I$259),NA())),NA())</f>
        <v>#N/A</v>
      </c>
      <c r="Q388" t="str" cm="1">
        <f t="array" ref="Q388">IFERROR(IF(ROWS(Q$10:Q388) &lt;= P$4,DataForViolins!#REF!,IF(ROWS(Q$10:Q388) &lt;=2*P$4,INDEX(DataForViolins!I$10:I$259,ROW(Q388)-P$4-(ROW(P$10)-1)),NA())),NA())</f>
        <v/>
      </c>
      <c r="R388" t="e" cm="1">
        <f t="array" ref="R388">IFERROR(IF(ROWS(R$10:R388) &lt;= R$4,R$1-EnterData!$N$4*DataKernels!#REF!/MAX(DataKernels!J$10:J$259),IF(ROWS(R$10:R388)&lt;=2*R$4,R$1+EnterData!$N$4*INDEX(DataKernels!J$10:J$259,ROW(R388)-R$4-(ROW(R$10)-1))/MAX(DataKernels!J$10:J$259),NA())),NA())</f>
        <v>#N/A</v>
      </c>
      <c r="S388" t="str" cm="1">
        <f t="array" ref="S388">IFERROR(IF(ROWS(S$10:S388) &lt;= R$4,DataForViolins!#REF!,IF(ROWS(S$10:S388) &lt;=2*R$4,INDEX(DataForViolins!J$10:J$259,ROW(S388)-R$4-(ROW(R$10)-1)),NA())),NA())</f>
        <v/>
      </c>
      <c r="T388" t="e" cm="1">
        <f t="array" ref="T388">IFERROR(IF(ROWS(T$10:T388) &lt;= T$4,T$1-EnterData!$N$4*DataKernels!#REF!/MAX(DataKernels!K$10:K$259),IF(ROWS(T$10:T388)&lt;=2*T$4,T$1+EnterData!$N$4*INDEX(DataKernels!K$10:K$259,ROW(T388)-T$4-(ROW(T$10)-1))/MAX(DataKernels!K$10:K$259),NA())),NA())</f>
        <v>#N/A</v>
      </c>
      <c r="U388" t="str" cm="1">
        <f t="array" ref="U388">IFERROR(IF(ROWS(U$10:U388) &lt;= T$4,DataForViolins!#REF!,IF(ROWS(U$10:U388) &lt;=2*T$4,INDEX(DataForViolins!K$10:K$259,ROW(U388)-T$4-(ROW(T$10)-1)),NA())),NA())</f>
        <v/>
      </c>
    </row>
    <row r="389" spans="2:21" x14ac:dyDescent="0.25">
      <c r="B389" cm="1">
        <f t="array" ref="B389">IFERROR(IF(ROWS(B$10:B389) &lt;= B$4,B$1-EnterData!$N$4*DataKernels!#REF!/MAX(DataKernels!B$10:B$259),IF(ROWS(B$10:B389)&lt;=2*B$4,B$1+EnterData!$N$4*INDEX(DataKernels!B$10:B$259,ROW(B389)-B$4-(ROW(B$10)-1))/MAX(DataKernels!B$10:B$259),NA())),NA())</f>
        <v>1.35</v>
      </c>
      <c r="C389" cm="1">
        <f t="array" ref="C389">IFERROR(IF(ROWS(C$10:C389) &lt;= B$4,DataForViolins!#REF!,IF(ROWS(C$10:C389) &lt;=2*B$4,INDEX(DataForViolins!B$10:B$259,ROW(C389)-B$4-(ROW(B$10)-1)),NA())),NA())</f>
        <v>159.2594066195675</v>
      </c>
      <c r="D389" cm="1">
        <f t="array" ref="D389">IFERROR(IF(ROWS(D$10:D389) &lt;= D$4,D$1-EnterData!$N$4*DataKernels!#REF!/MAX(DataKernels!C$10:C$259),IF(ROWS(D$10:D389)&lt;=2*D$4,D$1+EnterData!$N$4*INDEX(DataKernels!C$10:C$259,ROW(D389)-D$4-(ROW(D$10)-1))/MAX(DataKernels!C$10:C$259),NA())),NA())</f>
        <v>2.35</v>
      </c>
      <c r="E389" cm="1">
        <f t="array" ref="E389">IFERROR(IF(ROWS(E$10:E389) &lt;= D$4,DataForViolins!#REF!,IF(ROWS(E$10:E389) &lt;=2*D$4,INDEX(DataForViolins!C$10:C$259,ROW(E389)-D$4-(ROW(D$10)-1)),NA())),NA())</f>
        <v>219.85622958078065</v>
      </c>
      <c r="F389" t="e" cm="1">
        <f t="array" ref="F389">IFERROR(IF(ROWS(F$10:F389) &lt;= F$4,F$1-EnterData!$N$4*DataKernels!#REF!/MAX(DataKernels!D$10:D$259),IF(ROWS(F$10:F389)&lt;=2*F$4,F$1+EnterData!$N$4*INDEX(DataKernels!D$10:D$259,ROW(F389)-F$4-(ROW(F$10)-1))/MAX(DataKernels!D$10:D$259),NA())),NA())</f>
        <v>#N/A</v>
      </c>
      <c r="G389" t="str" cm="1">
        <f t="array" ref="G389">IFERROR(IF(ROWS(G$10:G389) &lt;= F$4,DataForViolins!#REF!,IF(ROWS(G$10:G389) &lt;=2*F$4,INDEX(DataForViolins!D$10:D$259,ROW(G389)-F$4-(ROW(F$10)-1)),NA())),NA())</f>
        <v/>
      </c>
      <c r="H389" t="e" cm="1">
        <f t="array" ref="H389">IFERROR(IF(ROWS(H$10:H389) &lt;= H$4,H$1-EnterData!$N$4*DataKernels!#REF!/MAX(DataKernels!E$10:E$259),IF(ROWS(H$10:H389)&lt;=2*H$4,H$1+EnterData!$N$4*INDEX(DataKernels!E$10:E$259,ROW(H389)-H$4-(ROW(H$10)-1))/MAX(DataKernels!E$10:E$259),NA())),NA())</f>
        <v>#N/A</v>
      </c>
      <c r="I389" t="str" cm="1">
        <f t="array" ref="I389">IFERROR(IF(ROWS(I$10:I389) &lt;= H$4,DataForViolins!#REF!,IF(ROWS(I$10:I389) &lt;=2*H$4,INDEX(DataForViolins!E$10:E$259,ROW(I389)-H$4-(ROW(H$10)-1)),NA())),NA())</f>
        <v/>
      </c>
      <c r="J389" t="e" cm="1">
        <f t="array" ref="J389">IFERROR(IF(ROWS(J$10:J389) &lt;= J$4,J$1-EnterData!$N$4*DataKernels!#REF!/MAX(DataKernels!F$10:F$259),IF(ROWS(J$10:J389)&lt;=2*J$4,J$1+EnterData!$N$4*INDEX(DataKernels!F$10:F$259,ROW(J389)-J$4-(ROW(J$10)-1))/MAX(DataKernels!F$10:F$259),NA())),NA())</f>
        <v>#N/A</v>
      </c>
      <c r="K389" t="str" cm="1">
        <f t="array" ref="K389">IFERROR(IF(ROWS(K$10:K389) &lt;= J$4,DataForViolins!#REF!,IF(ROWS(K$10:K389) &lt;=2*J$4,INDEX(DataForViolins!F$10:F$259,ROW(K389)-J$4-(ROW(J$10)-1)),NA())),NA())</f>
        <v/>
      </c>
      <c r="L389" t="e" cm="1">
        <f t="array" ref="L389">IFERROR(IF(ROWS(L$10:L389) &lt;= L$4,L$1-EnterData!$N$4*DataKernels!#REF!/MAX(DataKernels!G$10:G$259),IF(ROWS(L$10:L389)&lt;=2*L$4,L$1+EnterData!$N$4*INDEX(DataKernels!G$10:G$259,ROW(L389)-L$4-(ROW(L$10)-1))/MAX(DataKernels!G$10:G$259),NA())),NA())</f>
        <v>#N/A</v>
      </c>
      <c r="M389" t="str" cm="1">
        <f t="array" ref="M389">IFERROR(IF(ROWS(M$10:M389) &lt;= L$4,DataForViolins!#REF!,IF(ROWS(M$10:M389) &lt;=2*L$4,INDEX(DataForViolins!G$10:G$259,ROW(M389)-L$4-(ROW(L$10)-1)),NA())),NA())</f>
        <v/>
      </c>
      <c r="N389" t="e" cm="1">
        <f t="array" ref="N389">IFERROR(IF(ROWS(N$10:N389) &lt;= N$4,N$1-EnterData!$N$4*DataKernels!#REF!/MAX(DataKernels!H$10:H$259),IF(ROWS(N$10:N389)&lt;=2*N$4,N$1+EnterData!$N$4*INDEX(DataKernels!H$10:H$259,ROW(N389)-N$4-(ROW(N$10)-1))/MAX(DataKernels!H$10:H$259),NA())),NA())</f>
        <v>#N/A</v>
      </c>
      <c r="O389" t="str" cm="1">
        <f t="array" ref="O389">IFERROR(IF(ROWS(O$10:O389) &lt;= N$4,DataForViolins!#REF!,IF(ROWS(O$10:O389) &lt;=2*N$4,INDEX(DataForViolins!H$10:H$259,ROW(O389)-N$4-(ROW(N$10)-1)),NA())),NA())</f>
        <v/>
      </c>
      <c r="P389" t="e" cm="1">
        <f t="array" ref="P389">IFERROR(IF(ROWS(P$10:P389) &lt;= P$4,P$1-EnterData!$N$4*DataKernels!#REF!/MAX(DataKernels!I$10:I$259),IF(ROWS(P$10:P389)&lt;=2*P$4,P$1+EnterData!$N$4*INDEX(DataKernels!I$10:I$259,ROW(P389)-P$4-(ROW(P$10)-1))/MAX(DataKernels!I$10:I$259),NA())),NA())</f>
        <v>#N/A</v>
      </c>
      <c r="Q389" t="str" cm="1">
        <f t="array" ref="Q389">IFERROR(IF(ROWS(Q$10:Q389) &lt;= P$4,DataForViolins!#REF!,IF(ROWS(Q$10:Q389) &lt;=2*P$4,INDEX(DataForViolins!I$10:I$259,ROW(Q389)-P$4-(ROW(P$10)-1)),NA())),NA())</f>
        <v/>
      </c>
      <c r="R389" t="e" cm="1">
        <f t="array" ref="R389">IFERROR(IF(ROWS(R$10:R389) &lt;= R$4,R$1-EnterData!$N$4*DataKernels!#REF!/MAX(DataKernels!J$10:J$259),IF(ROWS(R$10:R389)&lt;=2*R$4,R$1+EnterData!$N$4*INDEX(DataKernels!J$10:J$259,ROW(R389)-R$4-(ROW(R$10)-1))/MAX(DataKernels!J$10:J$259),NA())),NA())</f>
        <v>#N/A</v>
      </c>
      <c r="S389" t="str" cm="1">
        <f t="array" ref="S389">IFERROR(IF(ROWS(S$10:S389) &lt;= R$4,DataForViolins!#REF!,IF(ROWS(S$10:S389) &lt;=2*R$4,INDEX(DataForViolins!J$10:J$259,ROW(S389)-R$4-(ROW(R$10)-1)),NA())),NA())</f>
        <v/>
      </c>
      <c r="T389" t="e" cm="1">
        <f t="array" ref="T389">IFERROR(IF(ROWS(T$10:T389) &lt;= T$4,T$1-EnterData!$N$4*DataKernels!#REF!/MAX(DataKernels!K$10:K$259),IF(ROWS(T$10:T389)&lt;=2*T$4,T$1+EnterData!$N$4*INDEX(DataKernels!K$10:K$259,ROW(T389)-T$4-(ROW(T$10)-1))/MAX(DataKernels!K$10:K$259),NA())),NA())</f>
        <v>#N/A</v>
      </c>
      <c r="U389" t="str" cm="1">
        <f t="array" ref="U389">IFERROR(IF(ROWS(U$10:U389) &lt;= T$4,DataForViolins!#REF!,IF(ROWS(U$10:U389) &lt;=2*T$4,INDEX(DataForViolins!K$10:K$259,ROW(U389)-T$4-(ROW(T$10)-1)),NA())),NA())</f>
        <v/>
      </c>
    </row>
    <row r="390" spans="2:21" x14ac:dyDescent="0.25">
      <c r="B390" cm="1">
        <f t="array" ref="B390">IFERROR(IF(ROWS(B$10:B390) &lt;= B$4,B$1-EnterData!$N$4*DataKernels!#REF!/MAX(DataKernels!B$10:B$259),IF(ROWS(B$10:B390)&lt;=2*B$4,B$1+EnterData!$N$4*INDEX(DataKernels!B$10:B$259,ROW(B390)-B$4-(ROW(B$10)-1))/MAX(DataKernels!B$10:B$259),NA())),NA())</f>
        <v>1.3497221398153223</v>
      </c>
      <c r="C390" cm="1">
        <f t="array" ref="C390">IFERROR(IF(ROWS(C$10:C390) &lt;= B$4,DataForViolins!#REF!,IF(ROWS(C$10:C390) &lt;=2*B$4,INDEX(DataForViolins!B$10:B$259,ROW(C390)-B$4-(ROW(B$10)-1)),NA())),NA())</f>
        <v>159.88297692856264</v>
      </c>
      <c r="D390" cm="1">
        <f t="array" ref="D390">IFERROR(IF(ROWS(D$10:D390) &lt;= D$4,D$1-EnterData!$N$4*DataKernels!#REF!/MAX(DataKernels!C$10:C$259),IF(ROWS(D$10:D390)&lt;=2*D$4,D$1+EnterData!$N$4*INDEX(DataKernels!C$10:C$259,ROW(D390)-D$4-(ROW(D$10)-1))/MAX(DataKernels!C$10:C$259),NA())),NA())</f>
        <v>2.3497410778282388</v>
      </c>
      <c r="E390" cm="1">
        <f t="array" ref="E390">IFERROR(IF(ROWS(E$10:E390) &lt;= D$4,DataForViolins!#REF!,IF(ROWS(E$10:E390) &lt;=2*D$4,INDEX(DataForViolins!C$10:C$259,ROW(E390)-D$4-(ROW(D$10)-1)),NA())),NA())</f>
        <v>220.3798361542872</v>
      </c>
      <c r="F390" t="e" cm="1">
        <f t="array" ref="F390">IFERROR(IF(ROWS(F$10:F390) &lt;= F$4,F$1-EnterData!$N$4*DataKernels!#REF!/MAX(DataKernels!D$10:D$259),IF(ROWS(F$10:F390)&lt;=2*F$4,F$1+EnterData!$N$4*INDEX(DataKernels!D$10:D$259,ROW(F390)-F$4-(ROW(F$10)-1))/MAX(DataKernels!D$10:D$259),NA())),NA())</f>
        <v>#N/A</v>
      </c>
      <c r="G390" t="str" cm="1">
        <f t="array" ref="G390">IFERROR(IF(ROWS(G$10:G390) &lt;= F$4,DataForViolins!#REF!,IF(ROWS(G$10:G390) &lt;=2*F$4,INDEX(DataForViolins!D$10:D$259,ROW(G390)-F$4-(ROW(F$10)-1)),NA())),NA())</f>
        <v/>
      </c>
      <c r="H390" t="e" cm="1">
        <f t="array" ref="H390">IFERROR(IF(ROWS(H$10:H390) &lt;= H$4,H$1-EnterData!$N$4*DataKernels!#REF!/MAX(DataKernels!E$10:E$259),IF(ROWS(H$10:H390)&lt;=2*H$4,H$1+EnterData!$N$4*INDEX(DataKernels!E$10:E$259,ROW(H390)-H$4-(ROW(H$10)-1))/MAX(DataKernels!E$10:E$259),NA())),NA())</f>
        <v>#N/A</v>
      </c>
      <c r="I390" t="str" cm="1">
        <f t="array" ref="I390">IFERROR(IF(ROWS(I$10:I390) &lt;= H$4,DataForViolins!#REF!,IF(ROWS(I$10:I390) &lt;=2*H$4,INDEX(DataForViolins!E$10:E$259,ROW(I390)-H$4-(ROW(H$10)-1)),NA())),NA())</f>
        <v/>
      </c>
      <c r="J390" t="e" cm="1">
        <f t="array" ref="J390">IFERROR(IF(ROWS(J$10:J390) &lt;= J$4,J$1-EnterData!$N$4*DataKernels!#REF!/MAX(DataKernels!F$10:F$259),IF(ROWS(J$10:J390)&lt;=2*J$4,J$1+EnterData!$N$4*INDEX(DataKernels!F$10:F$259,ROW(J390)-J$4-(ROW(J$10)-1))/MAX(DataKernels!F$10:F$259),NA())),NA())</f>
        <v>#N/A</v>
      </c>
      <c r="K390" t="str" cm="1">
        <f t="array" ref="K390">IFERROR(IF(ROWS(K$10:K390) &lt;= J$4,DataForViolins!#REF!,IF(ROWS(K$10:K390) &lt;=2*J$4,INDEX(DataForViolins!F$10:F$259,ROW(K390)-J$4-(ROW(J$10)-1)),NA())),NA())</f>
        <v/>
      </c>
      <c r="L390" t="e" cm="1">
        <f t="array" ref="L390">IFERROR(IF(ROWS(L$10:L390) &lt;= L$4,L$1-EnterData!$N$4*DataKernels!#REF!/MAX(DataKernels!G$10:G$259),IF(ROWS(L$10:L390)&lt;=2*L$4,L$1+EnterData!$N$4*INDEX(DataKernels!G$10:G$259,ROW(L390)-L$4-(ROW(L$10)-1))/MAX(DataKernels!G$10:G$259),NA())),NA())</f>
        <v>#N/A</v>
      </c>
      <c r="M390" t="str" cm="1">
        <f t="array" ref="M390">IFERROR(IF(ROWS(M$10:M390) &lt;= L$4,DataForViolins!#REF!,IF(ROWS(M$10:M390) &lt;=2*L$4,INDEX(DataForViolins!G$10:G$259,ROW(M390)-L$4-(ROW(L$10)-1)),NA())),NA())</f>
        <v/>
      </c>
      <c r="N390" t="e" cm="1">
        <f t="array" ref="N390">IFERROR(IF(ROWS(N$10:N390) &lt;= N$4,N$1-EnterData!$N$4*DataKernels!#REF!/MAX(DataKernels!H$10:H$259),IF(ROWS(N$10:N390)&lt;=2*N$4,N$1+EnterData!$N$4*INDEX(DataKernels!H$10:H$259,ROW(N390)-N$4-(ROW(N$10)-1))/MAX(DataKernels!H$10:H$259),NA())),NA())</f>
        <v>#N/A</v>
      </c>
      <c r="O390" t="str" cm="1">
        <f t="array" ref="O390">IFERROR(IF(ROWS(O$10:O390) &lt;= N$4,DataForViolins!#REF!,IF(ROWS(O$10:O390) &lt;=2*N$4,INDEX(DataForViolins!H$10:H$259,ROW(O390)-N$4-(ROW(N$10)-1)),NA())),NA())</f>
        <v/>
      </c>
      <c r="P390" t="e" cm="1">
        <f t="array" ref="P390">IFERROR(IF(ROWS(P$10:P390) &lt;= P$4,P$1-EnterData!$N$4*DataKernels!#REF!/MAX(DataKernels!I$10:I$259),IF(ROWS(P$10:P390)&lt;=2*P$4,P$1+EnterData!$N$4*INDEX(DataKernels!I$10:I$259,ROW(P390)-P$4-(ROW(P$10)-1))/MAX(DataKernels!I$10:I$259),NA())),NA())</f>
        <v>#N/A</v>
      </c>
      <c r="Q390" t="str" cm="1">
        <f t="array" ref="Q390">IFERROR(IF(ROWS(Q$10:Q390) &lt;= P$4,DataForViolins!#REF!,IF(ROWS(Q$10:Q390) &lt;=2*P$4,INDEX(DataForViolins!I$10:I$259,ROW(Q390)-P$4-(ROW(P$10)-1)),NA())),NA())</f>
        <v/>
      </c>
      <c r="R390" t="e" cm="1">
        <f t="array" ref="R390">IFERROR(IF(ROWS(R$10:R390) &lt;= R$4,R$1-EnterData!$N$4*DataKernels!#REF!/MAX(DataKernels!J$10:J$259),IF(ROWS(R$10:R390)&lt;=2*R$4,R$1+EnterData!$N$4*INDEX(DataKernels!J$10:J$259,ROW(R390)-R$4-(ROW(R$10)-1))/MAX(DataKernels!J$10:J$259),NA())),NA())</f>
        <v>#N/A</v>
      </c>
      <c r="S390" t="str" cm="1">
        <f t="array" ref="S390">IFERROR(IF(ROWS(S$10:S390) &lt;= R$4,DataForViolins!#REF!,IF(ROWS(S$10:S390) &lt;=2*R$4,INDEX(DataForViolins!J$10:J$259,ROW(S390)-R$4-(ROW(R$10)-1)),NA())),NA())</f>
        <v/>
      </c>
      <c r="T390" t="e" cm="1">
        <f t="array" ref="T390">IFERROR(IF(ROWS(T$10:T390) &lt;= T$4,T$1-EnterData!$N$4*DataKernels!#REF!/MAX(DataKernels!K$10:K$259),IF(ROWS(T$10:T390)&lt;=2*T$4,T$1+EnterData!$N$4*INDEX(DataKernels!K$10:K$259,ROW(T390)-T$4-(ROW(T$10)-1))/MAX(DataKernels!K$10:K$259),NA())),NA())</f>
        <v>#N/A</v>
      </c>
      <c r="U390" t="str" cm="1">
        <f t="array" ref="U390">IFERROR(IF(ROWS(U$10:U390) &lt;= T$4,DataForViolins!#REF!,IF(ROWS(U$10:U390) &lt;=2*T$4,INDEX(DataForViolins!K$10:K$259,ROW(U390)-T$4-(ROW(T$10)-1)),NA())),NA())</f>
        <v/>
      </c>
    </row>
    <row r="391" spans="2:21" x14ac:dyDescent="0.25">
      <c r="B391" cm="1">
        <f t="array" ref="B391">IFERROR(IF(ROWS(B$10:B391) &lt;= B$4,B$1-EnterData!$N$4*DataKernels!#REF!/MAX(DataKernels!B$10:B$259),IF(ROWS(B$10:B391)&lt;=2*B$4,B$1+EnterData!$N$4*INDEX(DataKernels!B$10:B$259,ROW(B391)-B$4-(ROW(B$10)-1))/MAX(DataKernels!B$10:B$259),NA())),NA())</f>
        <v>1.3490877529934444</v>
      </c>
      <c r="C391" cm="1">
        <f t="array" ref="C391">IFERROR(IF(ROWS(C$10:C391) &lt;= B$4,DataForViolins!#REF!,IF(ROWS(C$10:C391) &lt;=2*B$4,INDEX(DataForViolins!B$10:B$259,ROW(C391)-B$4-(ROW(B$10)-1)),NA())),NA())</f>
        <v>160.50654723755778</v>
      </c>
      <c r="D391" cm="1">
        <f t="array" ref="D391">IFERROR(IF(ROWS(D$10:D391) &lt;= D$4,D$1-EnterData!$N$4*DataKernels!#REF!/MAX(DataKernels!C$10:C$259),IF(ROWS(D$10:D391)&lt;=2*D$4,D$1+EnterData!$N$4*INDEX(DataKernels!C$10:C$259,ROW(D391)-D$4-(ROW(D$10)-1))/MAX(DataKernels!C$10:C$259),NA())),NA())</f>
        <v>2.349120472282344</v>
      </c>
      <c r="E391" cm="1">
        <f t="array" ref="E391">IFERROR(IF(ROWS(E$10:E391) &lt;= D$4,DataForViolins!#REF!,IF(ROWS(E$10:E391) &lt;=2*D$4,INDEX(DataForViolins!C$10:C$259,ROW(E391)-D$4-(ROW(D$10)-1)),NA())),NA())</f>
        <v>220.90344272779376</v>
      </c>
      <c r="F391" t="e" cm="1">
        <f t="array" ref="F391">IFERROR(IF(ROWS(F$10:F391) &lt;= F$4,F$1-EnterData!$N$4*DataKernels!#REF!/MAX(DataKernels!D$10:D$259),IF(ROWS(F$10:F391)&lt;=2*F$4,F$1+EnterData!$N$4*INDEX(DataKernels!D$10:D$259,ROW(F391)-F$4-(ROW(F$10)-1))/MAX(DataKernels!D$10:D$259),NA())),NA())</f>
        <v>#N/A</v>
      </c>
      <c r="G391" t="str" cm="1">
        <f t="array" ref="G391">IFERROR(IF(ROWS(G$10:G391) &lt;= F$4,DataForViolins!#REF!,IF(ROWS(G$10:G391) &lt;=2*F$4,INDEX(DataForViolins!D$10:D$259,ROW(G391)-F$4-(ROW(F$10)-1)),NA())),NA())</f>
        <v/>
      </c>
      <c r="H391" t="e" cm="1">
        <f t="array" ref="H391">IFERROR(IF(ROWS(H$10:H391) &lt;= H$4,H$1-EnterData!$N$4*DataKernels!#REF!/MAX(DataKernels!E$10:E$259),IF(ROWS(H$10:H391)&lt;=2*H$4,H$1+EnterData!$N$4*INDEX(DataKernels!E$10:E$259,ROW(H391)-H$4-(ROW(H$10)-1))/MAX(DataKernels!E$10:E$259),NA())),NA())</f>
        <v>#N/A</v>
      </c>
      <c r="I391" t="str" cm="1">
        <f t="array" ref="I391">IFERROR(IF(ROWS(I$10:I391) &lt;= H$4,DataForViolins!#REF!,IF(ROWS(I$10:I391) &lt;=2*H$4,INDEX(DataForViolins!E$10:E$259,ROW(I391)-H$4-(ROW(H$10)-1)),NA())),NA())</f>
        <v/>
      </c>
      <c r="J391" t="e" cm="1">
        <f t="array" ref="J391">IFERROR(IF(ROWS(J$10:J391) &lt;= J$4,J$1-EnterData!$N$4*DataKernels!#REF!/MAX(DataKernels!F$10:F$259),IF(ROWS(J$10:J391)&lt;=2*J$4,J$1+EnterData!$N$4*INDEX(DataKernels!F$10:F$259,ROW(J391)-J$4-(ROW(J$10)-1))/MAX(DataKernels!F$10:F$259),NA())),NA())</f>
        <v>#N/A</v>
      </c>
      <c r="K391" t="str" cm="1">
        <f t="array" ref="K391">IFERROR(IF(ROWS(K$10:K391) &lt;= J$4,DataForViolins!#REF!,IF(ROWS(K$10:K391) &lt;=2*J$4,INDEX(DataForViolins!F$10:F$259,ROW(K391)-J$4-(ROW(J$10)-1)),NA())),NA())</f>
        <v/>
      </c>
      <c r="L391" t="e" cm="1">
        <f t="array" ref="L391">IFERROR(IF(ROWS(L$10:L391) &lt;= L$4,L$1-EnterData!$N$4*DataKernels!#REF!/MAX(DataKernels!G$10:G$259),IF(ROWS(L$10:L391)&lt;=2*L$4,L$1+EnterData!$N$4*INDEX(DataKernels!G$10:G$259,ROW(L391)-L$4-(ROW(L$10)-1))/MAX(DataKernels!G$10:G$259),NA())),NA())</f>
        <v>#N/A</v>
      </c>
      <c r="M391" t="str" cm="1">
        <f t="array" ref="M391">IFERROR(IF(ROWS(M$10:M391) &lt;= L$4,DataForViolins!#REF!,IF(ROWS(M$10:M391) &lt;=2*L$4,INDEX(DataForViolins!G$10:G$259,ROW(M391)-L$4-(ROW(L$10)-1)),NA())),NA())</f>
        <v/>
      </c>
      <c r="N391" t="e" cm="1">
        <f t="array" ref="N391">IFERROR(IF(ROWS(N$10:N391) &lt;= N$4,N$1-EnterData!$N$4*DataKernels!#REF!/MAX(DataKernels!H$10:H$259),IF(ROWS(N$10:N391)&lt;=2*N$4,N$1+EnterData!$N$4*INDEX(DataKernels!H$10:H$259,ROW(N391)-N$4-(ROW(N$10)-1))/MAX(DataKernels!H$10:H$259),NA())),NA())</f>
        <v>#N/A</v>
      </c>
      <c r="O391" t="str" cm="1">
        <f t="array" ref="O391">IFERROR(IF(ROWS(O$10:O391) &lt;= N$4,DataForViolins!#REF!,IF(ROWS(O$10:O391) &lt;=2*N$4,INDEX(DataForViolins!H$10:H$259,ROW(O391)-N$4-(ROW(N$10)-1)),NA())),NA())</f>
        <v/>
      </c>
      <c r="P391" t="e" cm="1">
        <f t="array" ref="P391">IFERROR(IF(ROWS(P$10:P391) &lt;= P$4,P$1-EnterData!$N$4*DataKernels!#REF!/MAX(DataKernels!I$10:I$259),IF(ROWS(P$10:P391)&lt;=2*P$4,P$1+EnterData!$N$4*INDEX(DataKernels!I$10:I$259,ROW(P391)-P$4-(ROW(P$10)-1))/MAX(DataKernels!I$10:I$259),NA())),NA())</f>
        <v>#N/A</v>
      </c>
      <c r="Q391" t="str" cm="1">
        <f t="array" ref="Q391">IFERROR(IF(ROWS(Q$10:Q391) &lt;= P$4,DataForViolins!#REF!,IF(ROWS(Q$10:Q391) &lt;=2*P$4,INDEX(DataForViolins!I$10:I$259,ROW(Q391)-P$4-(ROW(P$10)-1)),NA())),NA())</f>
        <v/>
      </c>
      <c r="R391" t="e" cm="1">
        <f t="array" ref="R391">IFERROR(IF(ROWS(R$10:R391) &lt;= R$4,R$1-EnterData!$N$4*DataKernels!#REF!/MAX(DataKernels!J$10:J$259),IF(ROWS(R$10:R391)&lt;=2*R$4,R$1+EnterData!$N$4*INDEX(DataKernels!J$10:J$259,ROW(R391)-R$4-(ROW(R$10)-1))/MAX(DataKernels!J$10:J$259),NA())),NA())</f>
        <v>#N/A</v>
      </c>
      <c r="S391" t="str" cm="1">
        <f t="array" ref="S391">IFERROR(IF(ROWS(S$10:S391) &lt;= R$4,DataForViolins!#REF!,IF(ROWS(S$10:S391) &lt;=2*R$4,INDEX(DataForViolins!J$10:J$259,ROW(S391)-R$4-(ROW(R$10)-1)),NA())),NA())</f>
        <v/>
      </c>
      <c r="T391" t="e" cm="1">
        <f t="array" ref="T391">IFERROR(IF(ROWS(T$10:T391) &lt;= T$4,T$1-EnterData!$N$4*DataKernels!#REF!/MAX(DataKernels!K$10:K$259),IF(ROWS(T$10:T391)&lt;=2*T$4,T$1+EnterData!$N$4*INDEX(DataKernels!K$10:K$259,ROW(T391)-T$4-(ROW(T$10)-1))/MAX(DataKernels!K$10:K$259),NA())),NA())</f>
        <v>#N/A</v>
      </c>
      <c r="U391" t="str" cm="1">
        <f t="array" ref="U391">IFERROR(IF(ROWS(U$10:U391) &lt;= T$4,DataForViolins!#REF!,IF(ROWS(U$10:U391) &lt;=2*T$4,INDEX(DataForViolins!K$10:K$259,ROW(U391)-T$4-(ROW(T$10)-1)),NA())),NA())</f>
        <v/>
      </c>
    </row>
    <row r="392" spans="2:21" x14ac:dyDescent="0.25">
      <c r="B392" cm="1">
        <f t="array" ref="B392">IFERROR(IF(ROWS(B$10:B392) &lt;= B$4,B$1-EnterData!$N$4*DataKernels!#REF!/MAX(DataKernels!B$10:B$259),IF(ROWS(B$10:B392)&lt;=2*B$4,B$1+EnterData!$N$4*INDEX(DataKernels!B$10:B$259,ROW(B392)-B$4-(ROW(B$10)-1))/MAX(DataKernels!B$10:B$259),NA())),NA())</f>
        <v>1.3480764333864628</v>
      </c>
      <c r="C392" cm="1">
        <f t="array" ref="C392">IFERROR(IF(ROWS(C$10:C392) &lt;= B$4,DataForViolins!#REF!,IF(ROWS(C$10:C392) &lt;=2*B$4,INDEX(DataForViolins!B$10:B$259,ROW(C392)-B$4-(ROW(B$10)-1)),NA())),NA())</f>
        <v>161.13011754655292</v>
      </c>
      <c r="D392" cm="1">
        <f t="array" ref="D392">IFERROR(IF(ROWS(D$10:D392) &lt;= D$4,D$1-EnterData!$N$4*DataKernels!#REF!/MAX(DataKernels!C$10:C$259),IF(ROWS(D$10:D392)&lt;=2*D$4,D$1+EnterData!$N$4*INDEX(DataKernels!C$10:C$259,ROW(D392)-D$4-(ROW(D$10)-1))/MAX(DataKernels!C$10:C$259),NA())),NA())</f>
        <v>2.3481524345132612</v>
      </c>
      <c r="E392" cm="1">
        <f t="array" ref="E392">IFERROR(IF(ROWS(E$10:E392) &lt;= D$4,DataForViolins!#REF!,IF(ROWS(E$10:E392) &lt;=2*D$4,INDEX(DataForViolins!C$10:C$259,ROW(E392)-D$4-(ROW(D$10)-1)),NA())),NA())</f>
        <v>221.42704930130031</v>
      </c>
      <c r="F392" t="e" cm="1">
        <f t="array" ref="F392">IFERROR(IF(ROWS(F$10:F392) &lt;= F$4,F$1-EnterData!$N$4*DataKernels!#REF!/MAX(DataKernels!D$10:D$259),IF(ROWS(F$10:F392)&lt;=2*F$4,F$1+EnterData!$N$4*INDEX(DataKernels!D$10:D$259,ROW(F392)-F$4-(ROW(F$10)-1))/MAX(DataKernels!D$10:D$259),NA())),NA())</f>
        <v>#N/A</v>
      </c>
      <c r="G392" t="str" cm="1">
        <f t="array" ref="G392">IFERROR(IF(ROWS(G$10:G392) &lt;= F$4,DataForViolins!#REF!,IF(ROWS(G$10:G392) &lt;=2*F$4,INDEX(DataForViolins!D$10:D$259,ROW(G392)-F$4-(ROW(F$10)-1)),NA())),NA())</f>
        <v/>
      </c>
      <c r="H392" t="e" cm="1">
        <f t="array" ref="H392">IFERROR(IF(ROWS(H$10:H392) &lt;= H$4,H$1-EnterData!$N$4*DataKernels!#REF!/MAX(DataKernels!E$10:E$259),IF(ROWS(H$10:H392)&lt;=2*H$4,H$1+EnterData!$N$4*INDEX(DataKernels!E$10:E$259,ROW(H392)-H$4-(ROW(H$10)-1))/MAX(DataKernels!E$10:E$259),NA())),NA())</f>
        <v>#N/A</v>
      </c>
      <c r="I392" t="str" cm="1">
        <f t="array" ref="I392">IFERROR(IF(ROWS(I$10:I392) &lt;= H$4,DataForViolins!#REF!,IF(ROWS(I$10:I392) &lt;=2*H$4,INDEX(DataForViolins!E$10:E$259,ROW(I392)-H$4-(ROW(H$10)-1)),NA())),NA())</f>
        <v/>
      </c>
      <c r="J392" t="e" cm="1">
        <f t="array" ref="J392">IFERROR(IF(ROWS(J$10:J392) &lt;= J$4,J$1-EnterData!$N$4*DataKernels!#REF!/MAX(DataKernels!F$10:F$259),IF(ROWS(J$10:J392)&lt;=2*J$4,J$1+EnterData!$N$4*INDEX(DataKernels!F$10:F$259,ROW(J392)-J$4-(ROW(J$10)-1))/MAX(DataKernels!F$10:F$259),NA())),NA())</f>
        <v>#N/A</v>
      </c>
      <c r="K392" t="str" cm="1">
        <f t="array" ref="K392">IFERROR(IF(ROWS(K$10:K392) &lt;= J$4,DataForViolins!#REF!,IF(ROWS(K$10:K392) &lt;=2*J$4,INDEX(DataForViolins!F$10:F$259,ROW(K392)-J$4-(ROW(J$10)-1)),NA())),NA())</f>
        <v/>
      </c>
      <c r="L392" t="e" cm="1">
        <f t="array" ref="L392">IFERROR(IF(ROWS(L$10:L392) &lt;= L$4,L$1-EnterData!$N$4*DataKernels!#REF!/MAX(DataKernels!G$10:G$259),IF(ROWS(L$10:L392)&lt;=2*L$4,L$1+EnterData!$N$4*INDEX(DataKernels!G$10:G$259,ROW(L392)-L$4-(ROW(L$10)-1))/MAX(DataKernels!G$10:G$259),NA())),NA())</f>
        <v>#N/A</v>
      </c>
      <c r="M392" t="str" cm="1">
        <f t="array" ref="M392">IFERROR(IF(ROWS(M$10:M392) &lt;= L$4,DataForViolins!#REF!,IF(ROWS(M$10:M392) &lt;=2*L$4,INDEX(DataForViolins!G$10:G$259,ROW(M392)-L$4-(ROW(L$10)-1)),NA())),NA())</f>
        <v/>
      </c>
      <c r="N392" t="e" cm="1">
        <f t="array" ref="N392">IFERROR(IF(ROWS(N$10:N392) &lt;= N$4,N$1-EnterData!$N$4*DataKernels!#REF!/MAX(DataKernels!H$10:H$259),IF(ROWS(N$10:N392)&lt;=2*N$4,N$1+EnterData!$N$4*INDEX(DataKernels!H$10:H$259,ROW(N392)-N$4-(ROW(N$10)-1))/MAX(DataKernels!H$10:H$259),NA())),NA())</f>
        <v>#N/A</v>
      </c>
      <c r="O392" t="str" cm="1">
        <f t="array" ref="O392">IFERROR(IF(ROWS(O$10:O392) &lt;= N$4,DataForViolins!#REF!,IF(ROWS(O$10:O392) &lt;=2*N$4,INDEX(DataForViolins!H$10:H$259,ROW(O392)-N$4-(ROW(N$10)-1)),NA())),NA())</f>
        <v/>
      </c>
      <c r="P392" t="e" cm="1">
        <f t="array" ref="P392">IFERROR(IF(ROWS(P$10:P392) &lt;= P$4,P$1-EnterData!$N$4*DataKernels!#REF!/MAX(DataKernels!I$10:I$259),IF(ROWS(P$10:P392)&lt;=2*P$4,P$1+EnterData!$N$4*INDEX(DataKernels!I$10:I$259,ROW(P392)-P$4-(ROW(P$10)-1))/MAX(DataKernels!I$10:I$259),NA())),NA())</f>
        <v>#N/A</v>
      </c>
      <c r="Q392" t="str" cm="1">
        <f t="array" ref="Q392">IFERROR(IF(ROWS(Q$10:Q392) &lt;= P$4,DataForViolins!#REF!,IF(ROWS(Q$10:Q392) &lt;=2*P$4,INDEX(DataForViolins!I$10:I$259,ROW(Q392)-P$4-(ROW(P$10)-1)),NA())),NA())</f>
        <v/>
      </c>
      <c r="R392" t="e" cm="1">
        <f t="array" ref="R392">IFERROR(IF(ROWS(R$10:R392) &lt;= R$4,R$1-EnterData!$N$4*DataKernels!#REF!/MAX(DataKernels!J$10:J$259),IF(ROWS(R$10:R392)&lt;=2*R$4,R$1+EnterData!$N$4*INDEX(DataKernels!J$10:J$259,ROW(R392)-R$4-(ROW(R$10)-1))/MAX(DataKernels!J$10:J$259),NA())),NA())</f>
        <v>#N/A</v>
      </c>
      <c r="S392" t="str" cm="1">
        <f t="array" ref="S392">IFERROR(IF(ROWS(S$10:S392) &lt;= R$4,DataForViolins!#REF!,IF(ROWS(S$10:S392) &lt;=2*R$4,INDEX(DataForViolins!J$10:J$259,ROW(S392)-R$4-(ROW(R$10)-1)),NA())),NA())</f>
        <v/>
      </c>
      <c r="T392" t="e" cm="1">
        <f t="array" ref="T392">IFERROR(IF(ROWS(T$10:T392) &lt;= T$4,T$1-EnterData!$N$4*DataKernels!#REF!/MAX(DataKernels!K$10:K$259),IF(ROWS(T$10:T392)&lt;=2*T$4,T$1+EnterData!$N$4*INDEX(DataKernels!K$10:K$259,ROW(T392)-T$4-(ROW(T$10)-1))/MAX(DataKernels!K$10:K$259),NA())),NA())</f>
        <v>#N/A</v>
      </c>
      <c r="U392" t="str" cm="1">
        <f t="array" ref="U392">IFERROR(IF(ROWS(U$10:U392) &lt;= T$4,DataForViolins!#REF!,IF(ROWS(U$10:U392) &lt;=2*T$4,INDEX(DataForViolins!K$10:K$259,ROW(U392)-T$4-(ROW(T$10)-1)),NA())),NA())</f>
        <v/>
      </c>
    </row>
    <row r="393" spans="2:21" x14ac:dyDescent="0.25">
      <c r="B393" cm="1">
        <f t="array" ref="B393">IFERROR(IF(ROWS(B$10:B393) &lt;= B$4,B$1-EnterData!$N$4*DataKernels!#REF!/MAX(DataKernels!B$10:B$259),IF(ROWS(B$10:B393)&lt;=2*B$4,B$1+EnterData!$N$4*INDEX(DataKernels!B$10:B$259,ROW(B393)-B$4-(ROW(B$10)-1))/MAX(DataKernels!B$10:B$259),NA())),NA())</f>
        <v>1.3466698300672606</v>
      </c>
      <c r="C393" cm="1">
        <f t="array" ref="C393">IFERROR(IF(ROWS(C$10:C393) &lt;= B$4,DataForViolins!#REF!,IF(ROWS(C$10:C393) &lt;=2*B$4,INDEX(DataForViolins!B$10:B$259,ROW(C393)-B$4-(ROW(B$10)-1)),NA())),NA())</f>
        <v>161.75368785554807</v>
      </c>
      <c r="D393" cm="1">
        <f t="array" ref="D393">IFERROR(IF(ROWS(D$10:D393) &lt;= D$4,D$1-EnterData!$N$4*DataKernels!#REF!/MAX(DataKernels!C$10:C$259),IF(ROWS(D$10:D393)&lt;=2*D$4,D$1+EnterData!$N$4*INDEX(DataKernels!C$10:C$259,ROW(D393)-D$4-(ROW(D$10)-1))/MAX(DataKernels!C$10:C$259),NA())),NA())</f>
        <v>2.3468524777823974</v>
      </c>
      <c r="E393" cm="1">
        <f t="array" ref="E393">IFERROR(IF(ROWS(E$10:E393) &lt;= D$4,DataForViolins!#REF!,IF(ROWS(E$10:E393) &lt;=2*D$4,INDEX(DataForViolins!C$10:C$259,ROW(E393)-D$4-(ROW(D$10)-1)),NA())),NA())</f>
        <v>221.95065587480687</v>
      </c>
      <c r="F393" t="e" cm="1">
        <f t="array" ref="F393">IFERROR(IF(ROWS(F$10:F393) &lt;= F$4,F$1-EnterData!$N$4*DataKernels!#REF!/MAX(DataKernels!D$10:D$259),IF(ROWS(F$10:F393)&lt;=2*F$4,F$1+EnterData!$N$4*INDEX(DataKernels!D$10:D$259,ROW(F393)-F$4-(ROW(F$10)-1))/MAX(DataKernels!D$10:D$259),NA())),NA())</f>
        <v>#N/A</v>
      </c>
      <c r="G393" t="str" cm="1">
        <f t="array" ref="G393">IFERROR(IF(ROWS(G$10:G393) &lt;= F$4,DataForViolins!#REF!,IF(ROWS(G$10:G393) &lt;=2*F$4,INDEX(DataForViolins!D$10:D$259,ROW(G393)-F$4-(ROW(F$10)-1)),NA())),NA())</f>
        <v/>
      </c>
      <c r="H393" t="e" cm="1">
        <f t="array" ref="H393">IFERROR(IF(ROWS(H$10:H393) &lt;= H$4,H$1-EnterData!$N$4*DataKernels!#REF!/MAX(DataKernels!E$10:E$259),IF(ROWS(H$10:H393)&lt;=2*H$4,H$1+EnterData!$N$4*INDEX(DataKernels!E$10:E$259,ROW(H393)-H$4-(ROW(H$10)-1))/MAX(DataKernels!E$10:E$259),NA())),NA())</f>
        <v>#N/A</v>
      </c>
      <c r="I393" t="str" cm="1">
        <f t="array" ref="I393">IFERROR(IF(ROWS(I$10:I393) &lt;= H$4,DataForViolins!#REF!,IF(ROWS(I$10:I393) &lt;=2*H$4,INDEX(DataForViolins!E$10:E$259,ROW(I393)-H$4-(ROW(H$10)-1)),NA())),NA())</f>
        <v/>
      </c>
      <c r="J393" t="e" cm="1">
        <f t="array" ref="J393">IFERROR(IF(ROWS(J$10:J393) &lt;= J$4,J$1-EnterData!$N$4*DataKernels!#REF!/MAX(DataKernels!F$10:F$259),IF(ROWS(J$10:J393)&lt;=2*J$4,J$1+EnterData!$N$4*INDEX(DataKernels!F$10:F$259,ROW(J393)-J$4-(ROW(J$10)-1))/MAX(DataKernels!F$10:F$259),NA())),NA())</f>
        <v>#N/A</v>
      </c>
      <c r="K393" t="str" cm="1">
        <f t="array" ref="K393">IFERROR(IF(ROWS(K$10:K393) &lt;= J$4,DataForViolins!#REF!,IF(ROWS(K$10:K393) &lt;=2*J$4,INDEX(DataForViolins!F$10:F$259,ROW(K393)-J$4-(ROW(J$10)-1)),NA())),NA())</f>
        <v/>
      </c>
      <c r="L393" t="e" cm="1">
        <f t="array" ref="L393">IFERROR(IF(ROWS(L$10:L393) &lt;= L$4,L$1-EnterData!$N$4*DataKernels!#REF!/MAX(DataKernels!G$10:G$259),IF(ROWS(L$10:L393)&lt;=2*L$4,L$1+EnterData!$N$4*INDEX(DataKernels!G$10:G$259,ROW(L393)-L$4-(ROW(L$10)-1))/MAX(DataKernels!G$10:G$259),NA())),NA())</f>
        <v>#N/A</v>
      </c>
      <c r="M393" t="str" cm="1">
        <f t="array" ref="M393">IFERROR(IF(ROWS(M$10:M393) &lt;= L$4,DataForViolins!#REF!,IF(ROWS(M$10:M393) &lt;=2*L$4,INDEX(DataForViolins!G$10:G$259,ROW(M393)-L$4-(ROW(L$10)-1)),NA())),NA())</f>
        <v/>
      </c>
      <c r="N393" t="e" cm="1">
        <f t="array" ref="N393">IFERROR(IF(ROWS(N$10:N393) &lt;= N$4,N$1-EnterData!$N$4*DataKernels!#REF!/MAX(DataKernels!H$10:H$259),IF(ROWS(N$10:N393)&lt;=2*N$4,N$1+EnterData!$N$4*INDEX(DataKernels!H$10:H$259,ROW(N393)-N$4-(ROW(N$10)-1))/MAX(DataKernels!H$10:H$259),NA())),NA())</f>
        <v>#N/A</v>
      </c>
      <c r="O393" t="str" cm="1">
        <f t="array" ref="O393">IFERROR(IF(ROWS(O$10:O393) &lt;= N$4,DataForViolins!#REF!,IF(ROWS(O$10:O393) &lt;=2*N$4,INDEX(DataForViolins!H$10:H$259,ROW(O393)-N$4-(ROW(N$10)-1)),NA())),NA())</f>
        <v/>
      </c>
      <c r="P393" t="e" cm="1">
        <f t="array" ref="P393">IFERROR(IF(ROWS(P$10:P393) &lt;= P$4,P$1-EnterData!$N$4*DataKernels!#REF!/MAX(DataKernels!I$10:I$259),IF(ROWS(P$10:P393)&lt;=2*P$4,P$1+EnterData!$N$4*INDEX(DataKernels!I$10:I$259,ROW(P393)-P$4-(ROW(P$10)-1))/MAX(DataKernels!I$10:I$259),NA())),NA())</f>
        <v>#N/A</v>
      </c>
      <c r="Q393" t="str" cm="1">
        <f t="array" ref="Q393">IFERROR(IF(ROWS(Q$10:Q393) &lt;= P$4,DataForViolins!#REF!,IF(ROWS(Q$10:Q393) &lt;=2*P$4,INDEX(DataForViolins!I$10:I$259,ROW(Q393)-P$4-(ROW(P$10)-1)),NA())),NA())</f>
        <v/>
      </c>
      <c r="R393" t="e" cm="1">
        <f t="array" ref="R393">IFERROR(IF(ROWS(R$10:R393) &lt;= R$4,R$1-EnterData!$N$4*DataKernels!#REF!/MAX(DataKernels!J$10:J$259),IF(ROWS(R$10:R393)&lt;=2*R$4,R$1+EnterData!$N$4*INDEX(DataKernels!J$10:J$259,ROW(R393)-R$4-(ROW(R$10)-1))/MAX(DataKernels!J$10:J$259),NA())),NA())</f>
        <v>#N/A</v>
      </c>
      <c r="S393" t="str" cm="1">
        <f t="array" ref="S393">IFERROR(IF(ROWS(S$10:S393) &lt;= R$4,DataForViolins!#REF!,IF(ROWS(S$10:S393) &lt;=2*R$4,INDEX(DataForViolins!J$10:J$259,ROW(S393)-R$4-(ROW(R$10)-1)),NA())),NA())</f>
        <v/>
      </c>
      <c r="T393" t="e" cm="1">
        <f t="array" ref="T393">IFERROR(IF(ROWS(T$10:T393) &lt;= T$4,T$1-EnterData!$N$4*DataKernels!#REF!/MAX(DataKernels!K$10:K$259),IF(ROWS(T$10:T393)&lt;=2*T$4,T$1+EnterData!$N$4*INDEX(DataKernels!K$10:K$259,ROW(T393)-T$4-(ROW(T$10)-1))/MAX(DataKernels!K$10:K$259),NA())),NA())</f>
        <v>#N/A</v>
      </c>
      <c r="U393" t="str" cm="1">
        <f t="array" ref="U393">IFERROR(IF(ROWS(U$10:U393) &lt;= T$4,DataForViolins!#REF!,IF(ROWS(U$10:U393) &lt;=2*T$4,INDEX(DataForViolins!K$10:K$259,ROW(U393)-T$4-(ROW(T$10)-1)),NA())),NA())</f>
        <v/>
      </c>
    </row>
    <row r="394" spans="2:21" x14ac:dyDescent="0.25">
      <c r="B394" cm="1">
        <f t="array" ref="B394">IFERROR(IF(ROWS(B$10:B394) &lt;= B$4,B$1-EnterData!$N$4*DataKernels!#REF!/MAX(DataKernels!B$10:B$259),IF(ROWS(B$10:B394)&lt;=2*B$4,B$1+EnterData!$N$4*INDEX(DataKernels!B$10:B$259,ROW(B394)-B$4-(ROW(B$10)-1))/MAX(DataKernels!B$10:B$259),NA())),NA())</f>
        <v>1.3448520018364005</v>
      </c>
      <c r="C394" cm="1">
        <f t="array" ref="C394">IFERROR(IF(ROWS(C$10:C394) &lt;= B$4,DataForViolins!#REF!,IF(ROWS(C$10:C394) &lt;=2*B$4,INDEX(DataForViolins!B$10:B$259,ROW(C394)-B$4-(ROW(B$10)-1)),NA())),NA())</f>
        <v>162.37725816454321</v>
      </c>
      <c r="D394" cm="1">
        <f t="array" ref="D394">IFERROR(IF(ROWS(D$10:D394) &lt;= D$4,D$1-EnterData!$N$4*DataKernels!#REF!/MAX(DataKernels!C$10:C$259),IF(ROWS(D$10:D394)&lt;=2*D$4,D$1+EnterData!$N$4*INDEX(DataKernels!C$10:C$259,ROW(D394)-D$4-(ROW(D$10)-1))/MAX(DataKernels!C$10:C$259),NA())),NA())</f>
        <v>2.3452371963328815</v>
      </c>
      <c r="E394" cm="1">
        <f t="array" ref="E394">IFERROR(IF(ROWS(E$10:E394) &lt;= D$4,DataForViolins!#REF!,IF(ROWS(E$10:E394) &lt;=2*D$4,INDEX(DataForViolins!C$10:C$259,ROW(E394)-D$4-(ROW(D$10)-1)),NA())),NA())</f>
        <v>222.47426244831343</v>
      </c>
      <c r="F394" t="e" cm="1">
        <f t="array" ref="F394">IFERROR(IF(ROWS(F$10:F394) &lt;= F$4,F$1-EnterData!$N$4*DataKernels!#REF!/MAX(DataKernels!D$10:D$259),IF(ROWS(F$10:F394)&lt;=2*F$4,F$1+EnterData!$N$4*INDEX(DataKernels!D$10:D$259,ROW(F394)-F$4-(ROW(F$10)-1))/MAX(DataKernels!D$10:D$259),NA())),NA())</f>
        <v>#N/A</v>
      </c>
      <c r="G394" t="str" cm="1">
        <f t="array" ref="G394">IFERROR(IF(ROWS(G$10:G394) &lt;= F$4,DataForViolins!#REF!,IF(ROWS(G$10:G394) &lt;=2*F$4,INDEX(DataForViolins!D$10:D$259,ROW(G394)-F$4-(ROW(F$10)-1)),NA())),NA())</f>
        <v/>
      </c>
      <c r="H394" t="e" cm="1">
        <f t="array" ref="H394">IFERROR(IF(ROWS(H$10:H394) &lt;= H$4,H$1-EnterData!$N$4*DataKernels!#REF!/MAX(DataKernels!E$10:E$259),IF(ROWS(H$10:H394)&lt;=2*H$4,H$1+EnterData!$N$4*INDEX(DataKernels!E$10:E$259,ROW(H394)-H$4-(ROW(H$10)-1))/MAX(DataKernels!E$10:E$259),NA())),NA())</f>
        <v>#N/A</v>
      </c>
      <c r="I394" t="str" cm="1">
        <f t="array" ref="I394">IFERROR(IF(ROWS(I$10:I394) &lt;= H$4,DataForViolins!#REF!,IF(ROWS(I$10:I394) &lt;=2*H$4,INDEX(DataForViolins!E$10:E$259,ROW(I394)-H$4-(ROW(H$10)-1)),NA())),NA())</f>
        <v/>
      </c>
      <c r="J394" t="e" cm="1">
        <f t="array" ref="J394">IFERROR(IF(ROWS(J$10:J394) &lt;= J$4,J$1-EnterData!$N$4*DataKernels!#REF!/MAX(DataKernels!F$10:F$259),IF(ROWS(J$10:J394)&lt;=2*J$4,J$1+EnterData!$N$4*INDEX(DataKernels!F$10:F$259,ROW(J394)-J$4-(ROW(J$10)-1))/MAX(DataKernels!F$10:F$259),NA())),NA())</f>
        <v>#N/A</v>
      </c>
      <c r="K394" t="str" cm="1">
        <f t="array" ref="K394">IFERROR(IF(ROWS(K$10:K394) &lt;= J$4,DataForViolins!#REF!,IF(ROWS(K$10:K394) &lt;=2*J$4,INDEX(DataForViolins!F$10:F$259,ROW(K394)-J$4-(ROW(J$10)-1)),NA())),NA())</f>
        <v/>
      </c>
      <c r="L394" t="e" cm="1">
        <f t="array" ref="L394">IFERROR(IF(ROWS(L$10:L394) &lt;= L$4,L$1-EnterData!$N$4*DataKernels!#REF!/MAX(DataKernels!G$10:G$259),IF(ROWS(L$10:L394)&lt;=2*L$4,L$1+EnterData!$N$4*INDEX(DataKernels!G$10:G$259,ROW(L394)-L$4-(ROW(L$10)-1))/MAX(DataKernels!G$10:G$259),NA())),NA())</f>
        <v>#N/A</v>
      </c>
      <c r="M394" t="str" cm="1">
        <f t="array" ref="M394">IFERROR(IF(ROWS(M$10:M394) &lt;= L$4,DataForViolins!#REF!,IF(ROWS(M$10:M394) &lt;=2*L$4,INDEX(DataForViolins!G$10:G$259,ROW(M394)-L$4-(ROW(L$10)-1)),NA())),NA())</f>
        <v/>
      </c>
      <c r="N394" t="e" cm="1">
        <f t="array" ref="N394">IFERROR(IF(ROWS(N$10:N394) &lt;= N$4,N$1-EnterData!$N$4*DataKernels!#REF!/MAX(DataKernels!H$10:H$259),IF(ROWS(N$10:N394)&lt;=2*N$4,N$1+EnterData!$N$4*INDEX(DataKernels!H$10:H$259,ROW(N394)-N$4-(ROW(N$10)-1))/MAX(DataKernels!H$10:H$259),NA())),NA())</f>
        <v>#N/A</v>
      </c>
      <c r="O394" t="str" cm="1">
        <f t="array" ref="O394">IFERROR(IF(ROWS(O$10:O394) &lt;= N$4,DataForViolins!#REF!,IF(ROWS(O$10:O394) &lt;=2*N$4,INDEX(DataForViolins!H$10:H$259,ROW(O394)-N$4-(ROW(N$10)-1)),NA())),NA())</f>
        <v/>
      </c>
      <c r="P394" t="e" cm="1">
        <f t="array" ref="P394">IFERROR(IF(ROWS(P$10:P394) &lt;= P$4,P$1-EnterData!$N$4*DataKernels!#REF!/MAX(DataKernels!I$10:I$259),IF(ROWS(P$10:P394)&lt;=2*P$4,P$1+EnterData!$N$4*INDEX(DataKernels!I$10:I$259,ROW(P394)-P$4-(ROW(P$10)-1))/MAX(DataKernels!I$10:I$259),NA())),NA())</f>
        <v>#N/A</v>
      </c>
      <c r="Q394" t="str" cm="1">
        <f t="array" ref="Q394">IFERROR(IF(ROWS(Q$10:Q394) &lt;= P$4,DataForViolins!#REF!,IF(ROWS(Q$10:Q394) &lt;=2*P$4,INDEX(DataForViolins!I$10:I$259,ROW(Q394)-P$4-(ROW(P$10)-1)),NA())),NA())</f>
        <v/>
      </c>
      <c r="R394" t="e" cm="1">
        <f t="array" ref="R394">IFERROR(IF(ROWS(R$10:R394) &lt;= R$4,R$1-EnterData!$N$4*DataKernels!#REF!/MAX(DataKernels!J$10:J$259),IF(ROWS(R$10:R394)&lt;=2*R$4,R$1+EnterData!$N$4*INDEX(DataKernels!J$10:J$259,ROW(R394)-R$4-(ROW(R$10)-1))/MAX(DataKernels!J$10:J$259),NA())),NA())</f>
        <v>#N/A</v>
      </c>
      <c r="S394" t="str" cm="1">
        <f t="array" ref="S394">IFERROR(IF(ROWS(S$10:S394) &lt;= R$4,DataForViolins!#REF!,IF(ROWS(S$10:S394) &lt;=2*R$4,INDEX(DataForViolins!J$10:J$259,ROW(S394)-R$4-(ROW(R$10)-1)),NA())),NA())</f>
        <v/>
      </c>
      <c r="T394" t="e" cm="1">
        <f t="array" ref="T394">IFERROR(IF(ROWS(T$10:T394) &lt;= T$4,T$1-EnterData!$N$4*DataKernels!#REF!/MAX(DataKernels!K$10:K$259),IF(ROWS(T$10:T394)&lt;=2*T$4,T$1+EnterData!$N$4*INDEX(DataKernels!K$10:K$259,ROW(T394)-T$4-(ROW(T$10)-1))/MAX(DataKernels!K$10:K$259),NA())),NA())</f>
        <v>#N/A</v>
      </c>
      <c r="U394" t="str" cm="1">
        <f t="array" ref="U394">IFERROR(IF(ROWS(U$10:U394) &lt;= T$4,DataForViolins!#REF!,IF(ROWS(U$10:U394) &lt;=2*T$4,INDEX(DataForViolins!K$10:K$259,ROW(U394)-T$4-(ROW(T$10)-1)),NA())),NA())</f>
        <v/>
      </c>
    </row>
    <row r="395" spans="2:21" x14ac:dyDescent="0.25">
      <c r="B395" cm="1">
        <f t="array" ref="B395">IFERROR(IF(ROWS(B$10:B395) &lt;= B$4,B$1-EnterData!$N$4*DataKernels!#REF!/MAX(DataKernels!B$10:B$259),IF(ROWS(B$10:B395)&lt;=2*B$4,B$1+EnterData!$N$4*INDEX(DataKernels!B$10:B$259,ROW(B395)-B$4-(ROW(B$10)-1))/MAX(DataKernels!B$10:B$259),NA())),NA())</f>
        <v>1.342609732734537</v>
      </c>
      <c r="C395" cm="1">
        <f t="array" ref="C395">IFERROR(IF(ROWS(C$10:C395) &lt;= B$4,DataForViolins!#REF!,IF(ROWS(C$10:C395) &lt;=2*B$4,INDEX(DataForViolins!B$10:B$259,ROW(C395)-B$4-(ROW(B$10)-1)),NA())),NA())</f>
        <v>163.00082847353835</v>
      </c>
      <c r="D395" cm="1">
        <f t="array" ref="D395">IFERROR(IF(ROWS(D$10:D395) &lt;= D$4,D$1-EnterData!$N$4*DataKernels!#REF!/MAX(DataKernels!C$10:C$259),IF(ROWS(D$10:D395)&lt;=2*D$4,D$1+EnterData!$N$4*INDEX(DataKernels!C$10:C$259,ROW(D395)-D$4-(ROW(D$10)-1))/MAX(DataKernels!C$10:C$259),NA())),NA())</f>
        <v>2.3433240786861034</v>
      </c>
      <c r="E395" cm="1">
        <f t="array" ref="E395">IFERROR(IF(ROWS(E$10:E395) &lt;= D$4,DataForViolins!#REF!,IF(ROWS(E$10:E395) &lt;=2*D$4,INDEX(DataForViolins!C$10:C$259,ROW(E395)-D$4-(ROW(D$10)-1)),NA())),NA())</f>
        <v>222.99786902181998</v>
      </c>
      <c r="F395" t="e" cm="1">
        <f t="array" ref="F395">IFERROR(IF(ROWS(F$10:F395) &lt;= F$4,F$1-EnterData!$N$4*DataKernels!#REF!/MAX(DataKernels!D$10:D$259),IF(ROWS(F$10:F395)&lt;=2*F$4,F$1+EnterData!$N$4*INDEX(DataKernels!D$10:D$259,ROW(F395)-F$4-(ROW(F$10)-1))/MAX(DataKernels!D$10:D$259),NA())),NA())</f>
        <v>#N/A</v>
      </c>
      <c r="G395" t="str" cm="1">
        <f t="array" ref="G395">IFERROR(IF(ROWS(G$10:G395) &lt;= F$4,DataForViolins!#REF!,IF(ROWS(G$10:G395) &lt;=2*F$4,INDEX(DataForViolins!D$10:D$259,ROW(G395)-F$4-(ROW(F$10)-1)),NA())),NA())</f>
        <v/>
      </c>
      <c r="H395" t="e" cm="1">
        <f t="array" ref="H395">IFERROR(IF(ROWS(H$10:H395) &lt;= H$4,H$1-EnterData!$N$4*DataKernels!#REF!/MAX(DataKernels!E$10:E$259),IF(ROWS(H$10:H395)&lt;=2*H$4,H$1+EnterData!$N$4*INDEX(DataKernels!E$10:E$259,ROW(H395)-H$4-(ROW(H$10)-1))/MAX(DataKernels!E$10:E$259),NA())),NA())</f>
        <v>#N/A</v>
      </c>
      <c r="I395" t="str" cm="1">
        <f t="array" ref="I395">IFERROR(IF(ROWS(I$10:I395) &lt;= H$4,DataForViolins!#REF!,IF(ROWS(I$10:I395) &lt;=2*H$4,INDEX(DataForViolins!E$10:E$259,ROW(I395)-H$4-(ROW(H$10)-1)),NA())),NA())</f>
        <v/>
      </c>
      <c r="J395" t="e" cm="1">
        <f t="array" ref="J395">IFERROR(IF(ROWS(J$10:J395) &lt;= J$4,J$1-EnterData!$N$4*DataKernels!#REF!/MAX(DataKernels!F$10:F$259),IF(ROWS(J$10:J395)&lt;=2*J$4,J$1+EnterData!$N$4*INDEX(DataKernels!F$10:F$259,ROW(J395)-J$4-(ROW(J$10)-1))/MAX(DataKernels!F$10:F$259),NA())),NA())</f>
        <v>#N/A</v>
      </c>
      <c r="K395" t="str" cm="1">
        <f t="array" ref="K395">IFERROR(IF(ROWS(K$10:K395) &lt;= J$4,DataForViolins!#REF!,IF(ROWS(K$10:K395) &lt;=2*J$4,INDEX(DataForViolins!F$10:F$259,ROW(K395)-J$4-(ROW(J$10)-1)),NA())),NA())</f>
        <v/>
      </c>
      <c r="L395" t="e" cm="1">
        <f t="array" ref="L395">IFERROR(IF(ROWS(L$10:L395) &lt;= L$4,L$1-EnterData!$N$4*DataKernels!#REF!/MAX(DataKernels!G$10:G$259),IF(ROWS(L$10:L395)&lt;=2*L$4,L$1+EnterData!$N$4*INDEX(DataKernels!G$10:G$259,ROW(L395)-L$4-(ROW(L$10)-1))/MAX(DataKernels!G$10:G$259),NA())),NA())</f>
        <v>#N/A</v>
      </c>
      <c r="M395" t="str" cm="1">
        <f t="array" ref="M395">IFERROR(IF(ROWS(M$10:M395) &lt;= L$4,DataForViolins!#REF!,IF(ROWS(M$10:M395) &lt;=2*L$4,INDEX(DataForViolins!G$10:G$259,ROW(M395)-L$4-(ROW(L$10)-1)),NA())),NA())</f>
        <v/>
      </c>
      <c r="N395" t="e" cm="1">
        <f t="array" ref="N395">IFERROR(IF(ROWS(N$10:N395) &lt;= N$4,N$1-EnterData!$N$4*DataKernels!#REF!/MAX(DataKernels!H$10:H$259),IF(ROWS(N$10:N395)&lt;=2*N$4,N$1+EnterData!$N$4*INDEX(DataKernels!H$10:H$259,ROW(N395)-N$4-(ROW(N$10)-1))/MAX(DataKernels!H$10:H$259),NA())),NA())</f>
        <v>#N/A</v>
      </c>
      <c r="O395" t="str" cm="1">
        <f t="array" ref="O395">IFERROR(IF(ROWS(O$10:O395) &lt;= N$4,DataForViolins!#REF!,IF(ROWS(O$10:O395) &lt;=2*N$4,INDEX(DataForViolins!H$10:H$259,ROW(O395)-N$4-(ROW(N$10)-1)),NA())),NA())</f>
        <v/>
      </c>
      <c r="P395" t="e" cm="1">
        <f t="array" ref="P395">IFERROR(IF(ROWS(P$10:P395) &lt;= P$4,P$1-EnterData!$N$4*DataKernels!#REF!/MAX(DataKernels!I$10:I$259),IF(ROWS(P$10:P395)&lt;=2*P$4,P$1+EnterData!$N$4*INDEX(DataKernels!I$10:I$259,ROW(P395)-P$4-(ROW(P$10)-1))/MAX(DataKernels!I$10:I$259),NA())),NA())</f>
        <v>#N/A</v>
      </c>
      <c r="Q395" t="str" cm="1">
        <f t="array" ref="Q395">IFERROR(IF(ROWS(Q$10:Q395) &lt;= P$4,DataForViolins!#REF!,IF(ROWS(Q$10:Q395) &lt;=2*P$4,INDEX(DataForViolins!I$10:I$259,ROW(Q395)-P$4-(ROW(P$10)-1)),NA())),NA())</f>
        <v/>
      </c>
      <c r="R395" t="e" cm="1">
        <f t="array" ref="R395">IFERROR(IF(ROWS(R$10:R395) &lt;= R$4,R$1-EnterData!$N$4*DataKernels!#REF!/MAX(DataKernels!J$10:J$259),IF(ROWS(R$10:R395)&lt;=2*R$4,R$1+EnterData!$N$4*INDEX(DataKernels!J$10:J$259,ROW(R395)-R$4-(ROW(R$10)-1))/MAX(DataKernels!J$10:J$259),NA())),NA())</f>
        <v>#N/A</v>
      </c>
      <c r="S395" t="str" cm="1">
        <f t="array" ref="S395">IFERROR(IF(ROWS(S$10:S395) &lt;= R$4,DataForViolins!#REF!,IF(ROWS(S$10:S395) &lt;=2*R$4,INDEX(DataForViolins!J$10:J$259,ROW(S395)-R$4-(ROW(R$10)-1)),NA())),NA())</f>
        <v/>
      </c>
      <c r="T395" t="e" cm="1">
        <f t="array" ref="T395">IFERROR(IF(ROWS(T$10:T395) &lt;= T$4,T$1-EnterData!$N$4*DataKernels!#REF!/MAX(DataKernels!K$10:K$259),IF(ROWS(T$10:T395)&lt;=2*T$4,T$1+EnterData!$N$4*INDEX(DataKernels!K$10:K$259,ROW(T395)-T$4-(ROW(T$10)-1))/MAX(DataKernels!K$10:K$259),NA())),NA())</f>
        <v>#N/A</v>
      </c>
      <c r="U395" t="str" cm="1">
        <f t="array" ref="U395">IFERROR(IF(ROWS(U$10:U395) &lt;= T$4,DataForViolins!#REF!,IF(ROWS(U$10:U395) &lt;=2*T$4,INDEX(DataForViolins!K$10:K$259,ROW(U395)-T$4-(ROW(T$10)-1)),NA())),NA())</f>
        <v/>
      </c>
    </row>
    <row r="396" spans="2:21" x14ac:dyDescent="0.25">
      <c r="B396" cm="1">
        <f t="array" ref="B396">IFERROR(IF(ROWS(B$10:B396) &lt;= B$4,B$1-EnterData!$N$4*DataKernels!#REF!/MAX(DataKernels!B$10:B$259),IF(ROWS(B$10:B396)&lt;=2*B$4,B$1+EnterData!$N$4*INDEX(DataKernels!B$10:B$259,ROW(B396)-B$4-(ROW(B$10)-1))/MAX(DataKernels!B$10:B$259),NA())),NA())</f>
        <v>1.3399328038713569</v>
      </c>
      <c r="C396" cm="1">
        <f t="array" ref="C396">IFERROR(IF(ROWS(C$10:C396) &lt;= B$4,DataForViolins!#REF!,IF(ROWS(C$10:C396) &lt;=2*B$4,INDEX(DataForViolins!B$10:B$259,ROW(C396)-B$4-(ROW(B$10)-1)),NA())),NA())</f>
        <v>163.62439878253349</v>
      </c>
      <c r="D396" cm="1">
        <f t="array" ref="D396">IFERROR(IF(ROWS(D$10:D396) &lt;= D$4,D$1-EnterData!$N$4*DataKernels!#REF!/MAX(DataKernels!C$10:C$259),IF(ROWS(D$10:D396)&lt;=2*D$4,D$1+EnterData!$N$4*INDEX(DataKernels!C$10:C$259,ROW(D396)-D$4-(ROW(D$10)-1))/MAX(DataKernels!C$10:C$259),NA())),NA())</f>
        <v>2.3411313175672812</v>
      </c>
      <c r="E396" cm="1">
        <f t="array" ref="E396">IFERROR(IF(ROWS(E$10:E396) &lt;= D$4,DataForViolins!#REF!,IF(ROWS(E$10:E396) &lt;=2*D$4,INDEX(DataForViolins!C$10:C$259,ROW(E396)-D$4-(ROW(D$10)-1)),NA())),NA())</f>
        <v>223.52147559532654</v>
      </c>
      <c r="F396" t="e" cm="1">
        <f t="array" ref="F396">IFERROR(IF(ROWS(F$10:F396) &lt;= F$4,F$1-EnterData!$N$4*DataKernels!#REF!/MAX(DataKernels!D$10:D$259),IF(ROWS(F$10:F396)&lt;=2*F$4,F$1+EnterData!$N$4*INDEX(DataKernels!D$10:D$259,ROW(F396)-F$4-(ROW(F$10)-1))/MAX(DataKernels!D$10:D$259),NA())),NA())</f>
        <v>#N/A</v>
      </c>
      <c r="G396" t="str" cm="1">
        <f t="array" ref="G396">IFERROR(IF(ROWS(G$10:G396) &lt;= F$4,DataForViolins!#REF!,IF(ROWS(G$10:G396) &lt;=2*F$4,INDEX(DataForViolins!D$10:D$259,ROW(G396)-F$4-(ROW(F$10)-1)),NA())),NA())</f>
        <v/>
      </c>
      <c r="H396" t="e" cm="1">
        <f t="array" ref="H396">IFERROR(IF(ROWS(H$10:H396) &lt;= H$4,H$1-EnterData!$N$4*DataKernels!#REF!/MAX(DataKernels!E$10:E$259),IF(ROWS(H$10:H396)&lt;=2*H$4,H$1+EnterData!$N$4*INDEX(DataKernels!E$10:E$259,ROW(H396)-H$4-(ROW(H$10)-1))/MAX(DataKernels!E$10:E$259),NA())),NA())</f>
        <v>#N/A</v>
      </c>
      <c r="I396" t="str" cm="1">
        <f t="array" ref="I396">IFERROR(IF(ROWS(I$10:I396) &lt;= H$4,DataForViolins!#REF!,IF(ROWS(I$10:I396) &lt;=2*H$4,INDEX(DataForViolins!E$10:E$259,ROW(I396)-H$4-(ROW(H$10)-1)),NA())),NA())</f>
        <v/>
      </c>
      <c r="J396" t="e" cm="1">
        <f t="array" ref="J396">IFERROR(IF(ROWS(J$10:J396) &lt;= J$4,J$1-EnterData!$N$4*DataKernels!#REF!/MAX(DataKernels!F$10:F$259),IF(ROWS(J$10:J396)&lt;=2*J$4,J$1+EnterData!$N$4*INDEX(DataKernels!F$10:F$259,ROW(J396)-J$4-(ROW(J$10)-1))/MAX(DataKernels!F$10:F$259),NA())),NA())</f>
        <v>#N/A</v>
      </c>
      <c r="K396" t="str" cm="1">
        <f t="array" ref="K396">IFERROR(IF(ROWS(K$10:K396) &lt;= J$4,DataForViolins!#REF!,IF(ROWS(K$10:K396) &lt;=2*J$4,INDEX(DataForViolins!F$10:F$259,ROW(K396)-J$4-(ROW(J$10)-1)),NA())),NA())</f>
        <v/>
      </c>
      <c r="L396" t="e" cm="1">
        <f t="array" ref="L396">IFERROR(IF(ROWS(L$10:L396) &lt;= L$4,L$1-EnterData!$N$4*DataKernels!#REF!/MAX(DataKernels!G$10:G$259),IF(ROWS(L$10:L396)&lt;=2*L$4,L$1+EnterData!$N$4*INDEX(DataKernels!G$10:G$259,ROW(L396)-L$4-(ROW(L$10)-1))/MAX(DataKernels!G$10:G$259),NA())),NA())</f>
        <v>#N/A</v>
      </c>
      <c r="M396" t="str" cm="1">
        <f t="array" ref="M396">IFERROR(IF(ROWS(M$10:M396) &lt;= L$4,DataForViolins!#REF!,IF(ROWS(M$10:M396) &lt;=2*L$4,INDEX(DataForViolins!G$10:G$259,ROW(M396)-L$4-(ROW(L$10)-1)),NA())),NA())</f>
        <v/>
      </c>
      <c r="N396" t="e" cm="1">
        <f t="array" ref="N396">IFERROR(IF(ROWS(N$10:N396) &lt;= N$4,N$1-EnterData!$N$4*DataKernels!#REF!/MAX(DataKernels!H$10:H$259),IF(ROWS(N$10:N396)&lt;=2*N$4,N$1+EnterData!$N$4*INDEX(DataKernels!H$10:H$259,ROW(N396)-N$4-(ROW(N$10)-1))/MAX(DataKernels!H$10:H$259),NA())),NA())</f>
        <v>#N/A</v>
      </c>
      <c r="O396" t="str" cm="1">
        <f t="array" ref="O396">IFERROR(IF(ROWS(O$10:O396) &lt;= N$4,DataForViolins!#REF!,IF(ROWS(O$10:O396) &lt;=2*N$4,INDEX(DataForViolins!H$10:H$259,ROW(O396)-N$4-(ROW(N$10)-1)),NA())),NA())</f>
        <v/>
      </c>
      <c r="P396" t="e" cm="1">
        <f t="array" ref="P396">IFERROR(IF(ROWS(P$10:P396) &lt;= P$4,P$1-EnterData!$N$4*DataKernels!#REF!/MAX(DataKernels!I$10:I$259),IF(ROWS(P$10:P396)&lt;=2*P$4,P$1+EnterData!$N$4*INDEX(DataKernels!I$10:I$259,ROW(P396)-P$4-(ROW(P$10)-1))/MAX(DataKernels!I$10:I$259),NA())),NA())</f>
        <v>#N/A</v>
      </c>
      <c r="Q396" t="str" cm="1">
        <f t="array" ref="Q396">IFERROR(IF(ROWS(Q$10:Q396) &lt;= P$4,DataForViolins!#REF!,IF(ROWS(Q$10:Q396) &lt;=2*P$4,INDEX(DataForViolins!I$10:I$259,ROW(Q396)-P$4-(ROW(P$10)-1)),NA())),NA())</f>
        <v/>
      </c>
      <c r="R396" t="e" cm="1">
        <f t="array" ref="R396">IFERROR(IF(ROWS(R$10:R396) &lt;= R$4,R$1-EnterData!$N$4*DataKernels!#REF!/MAX(DataKernels!J$10:J$259),IF(ROWS(R$10:R396)&lt;=2*R$4,R$1+EnterData!$N$4*INDEX(DataKernels!J$10:J$259,ROW(R396)-R$4-(ROW(R$10)-1))/MAX(DataKernels!J$10:J$259),NA())),NA())</f>
        <v>#N/A</v>
      </c>
      <c r="S396" t="str" cm="1">
        <f t="array" ref="S396">IFERROR(IF(ROWS(S$10:S396) &lt;= R$4,DataForViolins!#REF!,IF(ROWS(S$10:S396) &lt;=2*R$4,INDEX(DataForViolins!J$10:J$259,ROW(S396)-R$4-(ROW(R$10)-1)),NA())),NA())</f>
        <v/>
      </c>
      <c r="T396" t="e" cm="1">
        <f t="array" ref="T396">IFERROR(IF(ROWS(T$10:T396) &lt;= T$4,T$1-EnterData!$N$4*DataKernels!#REF!/MAX(DataKernels!K$10:K$259),IF(ROWS(T$10:T396)&lt;=2*T$4,T$1+EnterData!$N$4*INDEX(DataKernels!K$10:K$259,ROW(T396)-T$4-(ROW(T$10)-1))/MAX(DataKernels!K$10:K$259),NA())),NA())</f>
        <v>#N/A</v>
      </c>
      <c r="U396" t="str" cm="1">
        <f t="array" ref="U396">IFERROR(IF(ROWS(U$10:U396) &lt;= T$4,DataForViolins!#REF!,IF(ROWS(U$10:U396) &lt;=2*T$4,INDEX(DataForViolins!K$10:K$259,ROW(U396)-T$4-(ROW(T$10)-1)),NA())),NA())</f>
        <v/>
      </c>
    </row>
    <row r="397" spans="2:21" x14ac:dyDescent="0.25">
      <c r="B397" cm="1">
        <f t="array" ref="B397">IFERROR(IF(ROWS(B$10:B397) &lt;= B$4,B$1-EnterData!$N$4*DataKernels!#REF!/MAX(DataKernels!B$10:B$259),IF(ROWS(B$10:B397)&lt;=2*B$4,B$1+EnterData!$N$4*INDEX(DataKernels!B$10:B$259,ROW(B397)-B$4-(ROW(B$10)-1))/MAX(DataKernels!B$10:B$259),NA())),NA())</f>
        <v>1.3368142179937019</v>
      </c>
      <c r="C397" cm="1">
        <f t="array" ref="C397">IFERROR(IF(ROWS(C$10:C397) &lt;= B$4,DataForViolins!#REF!,IF(ROWS(C$10:C397) &lt;=2*B$4,INDEX(DataForViolins!B$10:B$259,ROW(C397)-B$4-(ROW(B$10)-1)),NA())),NA())</f>
        <v>164.24796909152863</v>
      </c>
      <c r="D397" cm="1">
        <f t="array" ref="D397">IFERROR(IF(ROWS(D$10:D397) &lt;= D$4,D$1-EnterData!$N$4*DataKernels!#REF!/MAX(DataKernels!C$10:C$259),IF(ROWS(D$10:D397)&lt;=2*D$4,D$1+EnterData!$N$4*INDEX(DataKernels!C$10:C$259,ROW(D397)-D$4-(ROW(D$10)-1))/MAX(DataKernels!C$10:C$259),NA())),NA())</f>
        <v>2.3386776187125955</v>
      </c>
      <c r="E397" cm="1">
        <f t="array" ref="E397">IFERROR(IF(ROWS(E$10:E397) &lt;= D$4,DataForViolins!#REF!,IF(ROWS(E$10:E397) &lt;=2*D$4,INDEX(DataForViolins!C$10:C$259,ROW(E397)-D$4-(ROW(D$10)-1)),NA())),NA())</f>
        <v>224.04508216883309</v>
      </c>
      <c r="F397" t="e" cm="1">
        <f t="array" ref="F397">IFERROR(IF(ROWS(F$10:F397) &lt;= F$4,F$1-EnterData!$N$4*DataKernels!#REF!/MAX(DataKernels!D$10:D$259),IF(ROWS(F$10:F397)&lt;=2*F$4,F$1+EnterData!$N$4*INDEX(DataKernels!D$10:D$259,ROW(F397)-F$4-(ROW(F$10)-1))/MAX(DataKernels!D$10:D$259),NA())),NA())</f>
        <v>#N/A</v>
      </c>
      <c r="G397" t="str" cm="1">
        <f t="array" ref="G397">IFERROR(IF(ROWS(G$10:G397) &lt;= F$4,DataForViolins!#REF!,IF(ROWS(G$10:G397) &lt;=2*F$4,INDEX(DataForViolins!D$10:D$259,ROW(G397)-F$4-(ROW(F$10)-1)),NA())),NA())</f>
        <v/>
      </c>
      <c r="H397" t="e" cm="1">
        <f t="array" ref="H397">IFERROR(IF(ROWS(H$10:H397) &lt;= H$4,H$1-EnterData!$N$4*DataKernels!#REF!/MAX(DataKernels!E$10:E$259),IF(ROWS(H$10:H397)&lt;=2*H$4,H$1+EnterData!$N$4*INDEX(DataKernels!E$10:E$259,ROW(H397)-H$4-(ROW(H$10)-1))/MAX(DataKernels!E$10:E$259),NA())),NA())</f>
        <v>#N/A</v>
      </c>
      <c r="I397" t="str" cm="1">
        <f t="array" ref="I397">IFERROR(IF(ROWS(I$10:I397) &lt;= H$4,DataForViolins!#REF!,IF(ROWS(I$10:I397) &lt;=2*H$4,INDEX(DataForViolins!E$10:E$259,ROW(I397)-H$4-(ROW(H$10)-1)),NA())),NA())</f>
        <v/>
      </c>
      <c r="J397" t="e" cm="1">
        <f t="array" ref="J397">IFERROR(IF(ROWS(J$10:J397) &lt;= J$4,J$1-EnterData!$N$4*DataKernels!#REF!/MAX(DataKernels!F$10:F$259),IF(ROWS(J$10:J397)&lt;=2*J$4,J$1+EnterData!$N$4*INDEX(DataKernels!F$10:F$259,ROW(J397)-J$4-(ROW(J$10)-1))/MAX(DataKernels!F$10:F$259),NA())),NA())</f>
        <v>#N/A</v>
      </c>
      <c r="K397" t="str" cm="1">
        <f t="array" ref="K397">IFERROR(IF(ROWS(K$10:K397) &lt;= J$4,DataForViolins!#REF!,IF(ROWS(K$10:K397) &lt;=2*J$4,INDEX(DataForViolins!F$10:F$259,ROW(K397)-J$4-(ROW(J$10)-1)),NA())),NA())</f>
        <v/>
      </c>
      <c r="L397" t="e" cm="1">
        <f t="array" ref="L397">IFERROR(IF(ROWS(L$10:L397) &lt;= L$4,L$1-EnterData!$N$4*DataKernels!#REF!/MAX(DataKernels!G$10:G$259),IF(ROWS(L$10:L397)&lt;=2*L$4,L$1+EnterData!$N$4*INDEX(DataKernels!G$10:G$259,ROW(L397)-L$4-(ROW(L$10)-1))/MAX(DataKernels!G$10:G$259),NA())),NA())</f>
        <v>#N/A</v>
      </c>
      <c r="M397" t="str" cm="1">
        <f t="array" ref="M397">IFERROR(IF(ROWS(M$10:M397) &lt;= L$4,DataForViolins!#REF!,IF(ROWS(M$10:M397) &lt;=2*L$4,INDEX(DataForViolins!G$10:G$259,ROW(M397)-L$4-(ROW(L$10)-1)),NA())),NA())</f>
        <v/>
      </c>
      <c r="N397" t="e" cm="1">
        <f t="array" ref="N397">IFERROR(IF(ROWS(N$10:N397) &lt;= N$4,N$1-EnterData!$N$4*DataKernels!#REF!/MAX(DataKernels!H$10:H$259),IF(ROWS(N$10:N397)&lt;=2*N$4,N$1+EnterData!$N$4*INDEX(DataKernels!H$10:H$259,ROW(N397)-N$4-(ROW(N$10)-1))/MAX(DataKernels!H$10:H$259),NA())),NA())</f>
        <v>#N/A</v>
      </c>
      <c r="O397" t="str" cm="1">
        <f t="array" ref="O397">IFERROR(IF(ROWS(O$10:O397) &lt;= N$4,DataForViolins!#REF!,IF(ROWS(O$10:O397) &lt;=2*N$4,INDEX(DataForViolins!H$10:H$259,ROW(O397)-N$4-(ROW(N$10)-1)),NA())),NA())</f>
        <v/>
      </c>
      <c r="P397" t="e" cm="1">
        <f t="array" ref="P397">IFERROR(IF(ROWS(P$10:P397) &lt;= P$4,P$1-EnterData!$N$4*DataKernels!#REF!/MAX(DataKernels!I$10:I$259),IF(ROWS(P$10:P397)&lt;=2*P$4,P$1+EnterData!$N$4*INDEX(DataKernels!I$10:I$259,ROW(P397)-P$4-(ROW(P$10)-1))/MAX(DataKernels!I$10:I$259),NA())),NA())</f>
        <v>#N/A</v>
      </c>
      <c r="Q397" t="str" cm="1">
        <f t="array" ref="Q397">IFERROR(IF(ROWS(Q$10:Q397) &lt;= P$4,DataForViolins!#REF!,IF(ROWS(Q$10:Q397) &lt;=2*P$4,INDEX(DataForViolins!I$10:I$259,ROW(Q397)-P$4-(ROW(P$10)-1)),NA())),NA())</f>
        <v/>
      </c>
      <c r="R397" t="e" cm="1">
        <f t="array" ref="R397">IFERROR(IF(ROWS(R$10:R397) &lt;= R$4,R$1-EnterData!$N$4*DataKernels!#REF!/MAX(DataKernels!J$10:J$259),IF(ROWS(R$10:R397)&lt;=2*R$4,R$1+EnterData!$N$4*INDEX(DataKernels!J$10:J$259,ROW(R397)-R$4-(ROW(R$10)-1))/MAX(DataKernels!J$10:J$259),NA())),NA())</f>
        <v>#N/A</v>
      </c>
      <c r="S397" t="str" cm="1">
        <f t="array" ref="S397">IFERROR(IF(ROWS(S$10:S397) &lt;= R$4,DataForViolins!#REF!,IF(ROWS(S$10:S397) &lt;=2*R$4,INDEX(DataForViolins!J$10:J$259,ROW(S397)-R$4-(ROW(R$10)-1)),NA())),NA())</f>
        <v/>
      </c>
      <c r="T397" t="e" cm="1">
        <f t="array" ref="T397">IFERROR(IF(ROWS(T$10:T397) &lt;= T$4,T$1-EnterData!$N$4*DataKernels!#REF!/MAX(DataKernels!K$10:K$259),IF(ROWS(T$10:T397)&lt;=2*T$4,T$1+EnterData!$N$4*INDEX(DataKernels!K$10:K$259,ROW(T397)-T$4-(ROW(T$10)-1))/MAX(DataKernels!K$10:K$259),NA())),NA())</f>
        <v>#N/A</v>
      </c>
      <c r="U397" t="str" cm="1">
        <f t="array" ref="U397">IFERROR(IF(ROWS(U$10:U397) &lt;= T$4,DataForViolins!#REF!,IF(ROWS(U$10:U397) &lt;=2*T$4,INDEX(DataForViolins!K$10:K$259,ROW(U397)-T$4-(ROW(T$10)-1)),NA())),NA())</f>
        <v/>
      </c>
    </row>
    <row r="398" spans="2:21" x14ac:dyDescent="0.25">
      <c r="B398" cm="1">
        <f t="array" ref="B398">IFERROR(IF(ROWS(B$10:B398) &lt;= B$4,B$1-EnterData!$N$4*DataKernels!#REF!/MAX(DataKernels!B$10:B$259),IF(ROWS(B$10:B398)&lt;=2*B$4,B$1+EnterData!$N$4*INDEX(DataKernels!B$10:B$259,ROW(B398)-B$4-(ROW(B$10)-1))/MAX(DataKernels!B$10:B$259),NA())),NA())</f>
        <v>1.333250374329132</v>
      </c>
      <c r="C398" cm="1">
        <f t="array" ref="C398">IFERROR(IF(ROWS(C$10:C398) &lt;= B$4,DataForViolins!#REF!,IF(ROWS(C$10:C398) &lt;=2*B$4,INDEX(DataForViolins!B$10:B$259,ROW(C398)-B$4-(ROW(B$10)-1)),NA())),NA())</f>
        <v>164.87153940052377</v>
      </c>
      <c r="D398" cm="1">
        <f t="array" ref="D398">IFERROR(IF(ROWS(D$10:D398) &lt;= D$4,D$1-EnterData!$N$4*DataKernels!#REF!/MAX(DataKernels!C$10:C$259),IF(ROWS(D$10:D398)&lt;=2*D$4,D$1+EnterData!$N$4*INDEX(DataKernels!C$10:C$259,ROW(D398)-D$4-(ROW(D$10)-1))/MAX(DataKernels!C$10:C$259),NA())),NA())</f>
        <v>2.3359820108299489</v>
      </c>
      <c r="E398" cm="1">
        <f t="array" ref="E398">IFERROR(IF(ROWS(E$10:E398) &lt;= D$4,DataForViolins!#REF!,IF(ROWS(E$10:E398) &lt;=2*D$4,INDEX(DataForViolins!C$10:C$259,ROW(E398)-D$4-(ROW(D$10)-1)),NA())),NA())</f>
        <v>224.56868874233965</v>
      </c>
      <c r="F398" t="e" cm="1">
        <f t="array" ref="F398">IFERROR(IF(ROWS(F$10:F398) &lt;= F$4,F$1-EnterData!$N$4*DataKernels!#REF!/MAX(DataKernels!D$10:D$259),IF(ROWS(F$10:F398)&lt;=2*F$4,F$1+EnterData!$N$4*INDEX(DataKernels!D$10:D$259,ROW(F398)-F$4-(ROW(F$10)-1))/MAX(DataKernels!D$10:D$259),NA())),NA())</f>
        <v>#N/A</v>
      </c>
      <c r="G398" t="str" cm="1">
        <f t="array" ref="G398">IFERROR(IF(ROWS(G$10:G398) &lt;= F$4,DataForViolins!#REF!,IF(ROWS(G$10:G398) &lt;=2*F$4,INDEX(DataForViolins!D$10:D$259,ROW(G398)-F$4-(ROW(F$10)-1)),NA())),NA())</f>
        <v/>
      </c>
      <c r="H398" t="e" cm="1">
        <f t="array" ref="H398">IFERROR(IF(ROWS(H$10:H398) &lt;= H$4,H$1-EnterData!$N$4*DataKernels!#REF!/MAX(DataKernels!E$10:E$259),IF(ROWS(H$10:H398)&lt;=2*H$4,H$1+EnterData!$N$4*INDEX(DataKernels!E$10:E$259,ROW(H398)-H$4-(ROW(H$10)-1))/MAX(DataKernels!E$10:E$259),NA())),NA())</f>
        <v>#N/A</v>
      </c>
      <c r="I398" t="str" cm="1">
        <f t="array" ref="I398">IFERROR(IF(ROWS(I$10:I398) &lt;= H$4,DataForViolins!#REF!,IF(ROWS(I$10:I398) &lt;=2*H$4,INDEX(DataForViolins!E$10:E$259,ROW(I398)-H$4-(ROW(H$10)-1)),NA())),NA())</f>
        <v/>
      </c>
      <c r="J398" t="e" cm="1">
        <f t="array" ref="J398">IFERROR(IF(ROWS(J$10:J398) &lt;= J$4,J$1-EnterData!$N$4*DataKernels!#REF!/MAX(DataKernels!F$10:F$259),IF(ROWS(J$10:J398)&lt;=2*J$4,J$1+EnterData!$N$4*INDEX(DataKernels!F$10:F$259,ROW(J398)-J$4-(ROW(J$10)-1))/MAX(DataKernels!F$10:F$259),NA())),NA())</f>
        <v>#N/A</v>
      </c>
      <c r="K398" t="str" cm="1">
        <f t="array" ref="K398">IFERROR(IF(ROWS(K$10:K398) &lt;= J$4,DataForViolins!#REF!,IF(ROWS(K$10:K398) &lt;=2*J$4,INDEX(DataForViolins!F$10:F$259,ROW(K398)-J$4-(ROW(J$10)-1)),NA())),NA())</f>
        <v/>
      </c>
      <c r="L398" t="e" cm="1">
        <f t="array" ref="L398">IFERROR(IF(ROWS(L$10:L398) &lt;= L$4,L$1-EnterData!$N$4*DataKernels!#REF!/MAX(DataKernels!G$10:G$259),IF(ROWS(L$10:L398)&lt;=2*L$4,L$1+EnterData!$N$4*INDEX(DataKernels!G$10:G$259,ROW(L398)-L$4-(ROW(L$10)-1))/MAX(DataKernels!G$10:G$259),NA())),NA())</f>
        <v>#N/A</v>
      </c>
      <c r="M398" t="str" cm="1">
        <f t="array" ref="M398">IFERROR(IF(ROWS(M$10:M398) &lt;= L$4,DataForViolins!#REF!,IF(ROWS(M$10:M398) &lt;=2*L$4,INDEX(DataForViolins!G$10:G$259,ROW(M398)-L$4-(ROW(L$10)-1)),NA())),NA())</f>
        <v/>
      </c>
      <c r="N398" t="e" cm="1">
        <f t="array" ref="N398">IFERROR(IF(ROWS(N$10:N398) &lt;= N$4,N$1-EnterData!$N$4*DataKernels!#REF!/MAX(DataKernels!H$10:H$259),IF(ROWS(N$10:N398)&lt;=2*N$4,N$1+EnterData!$N$4*INDEX(DataKernels!H$10:H$259,ROW(N398)-N$4-(ROW(N$10)-1))/MAX(DataKernels!H$10:H$259),NA())),NA())</f>
        <v>#N/A</v>
      </c>
      <c r="O398" t="str" cm="1">
        <f t="array" ref="O398">IFERROR(IF(ROWS(O$10:O398) &lt;= N$4,DataForViolins!#REF!,IF(ROWS(O$10:O398) &lt;=2*N$4,INDEX(DataForViolins!H$10:H$259,ROW(O398)-N$4-(ROW(N$10)-1)),NA())),NA())</f>
        <v/>
      </c>
      <c r="P398" t="e" cm="1">
        <f t="array" ref="P398">IFERROR(IF(ROWS(P$10:P398) &lt;= P$4,P$1-EnterData!$N$4*DataKernels!#REF!/MAX(DataKernels!I$10:I$259),IF(ROWS(P$10:P398)&lt;=2*P$4,P$1+EnterData!$N$4*INDEX(DataKernels!I$10:I$259,ROW(P398)-P$4-(ROW(P$10)-1))/MAX(DataKernels!I$10:I$259),NA())),NA())</f>
        <v>#N/A</v>
      </c>
      <c r="Q398" t="str" cm="1">
        <f t="array" ref="Q398">IFERROR(IF(ROWS(Q$10:Q398) &lt;= P$4,DataForViolins!#REF!,IF(ROWS(Q$10:Q398) &lt;=2*P$4,INDEX(DataForViolins!I$10:I$259,ROW(Q398)-P$4-(ROW(P$10)-1)),NA())),NA())</f>
        <v/>
      </c>
      <c r="R398" t="e" cm="1">
        <f t="array" ref="R398">IFERROR(IF(ROWS(R$10:R398) &lt;= R$4,R$1-EnterData!$N$4*DataKernels!#REF!/MAX(DataKernels!J$10:J$259),IF(ROWS(R$10:R398)&lt;=2*R$4,R$1+EnterData!$N$4*INDEX(DataKernels!J$10:J$259,ROW(R398)-R$4-(ROW(R$10)-1))/MAX(DataKernels!J$10:J$259),NA())),NA())</f>
        <v>#N/A</v>
      </c>
      <c r="S398" t="str" cm="1">
        <f t="array" ref="S398">IFERROR(IF(ROWS(S$10:S398) &lt;= R$4,DataForViolins!#REF!,IF(ROWS(S$10:S398) &lt;=2*R$4,INDEX(DataForViolins!J$10:J$259,ROW(S398)-R$4-(ROW(R$10)-1)),NA())),NA())</f>
        <v/>
      </c>
      <c r="T398" t="e" cm="1">
        <f t="array" ref="T398">IFERROR(IF(ROWS(T$10:T398) &lt;= T$4,T$1-EnterData!$N$4*DataKernels!#REF!/MAX(DataKernels!K$10:K$259),IF(ROWS(T$10:T398)&lt;=2*T$4,T$1+EnterData!$N$4*INDEX(DataKernels!K$10:K$259,ROW(T398)-T$4-(ROW(T$10)-1))/MAX(DataKernels!K$10:K$259),NA())),NA())</f>
        <v>#N/A</v>
      </c>
      <c r="U398" t="str" cm="1">
        <f t="array" ref="U398">IFERROR(IF(ROWS(U$10:U398) &lt;= T$4,DataForViolins!#REF!,IF(ROWS(U$10:U398) &lt;=2*T$4,INDEX(DataForViolins!K$10:K$259,ROW(U398)-T$4-(ROW(T$10)-1)),NA())),NA())</f>
        <v/>
      </c>
    </row>
    <row r="399" spans="2:21" x14ac:dyDescent="0.25">
      <c r="B399" cm="1">
        <f t="array" ref="B399">IFERROR(IF(ROWS(B$10:B399) &lt;= B$4,B$1-EnterData!$N$4*DataKernels!#REF!/MAX(DataKernels!B$10:B$259),IF(ROWS(B$10:B399)&lt;=2*B$4,B$1+EnterData!$N$4*INDEX(DataKernels!B$10:B$259,ROW(B399)-B$4-(ROW(B$10)-1))/MAX(DataKernels!B$10:B$259),NA())),NA())</f>
        <v>1.3292411923247776</v>
      </c>
      <c r="C399" cm="1">
        <f t="array" ref="C399">IFERROR(IF(ROWS(C$10:C399) &lt;= B$4,DataForViolins!#REF!,IF(ROWS(C$10:C399) &lt;=2*B$4,INDEX(DataForViolins!B$10:B$259,ROW(C399)-B$4-(ROW(B$10)-1)),NA())),NA())</f>
        <v>165.49510970951891</v>
      </c>
      <c r="D399" cm="1">
        <f t="array" ref="D399">IFERROR(IF(ROWS(D$10:D399) &lt;= D$4,D$1-EnterData!$N$4*DataKernels!#REF!/MAX(DataKernels!C$10:C$259),IF(ROWS(D$10:D399)&lt;=2*D$4,D$1+EnterData!$N$4*INDEX(DataKernels!C$10:C$259,ROW(D399)-D$4-(ROW(D$10)-1))/MAX(DataKernels!C$10:C$259),NA())),NA())</f>
        <v>2.3330636589731748</v>
      </c>
      <c r="E399" cm="1">
        <f t="array" ref="E399">IFERROR(IF(ROWS(E$10:E399) &lt;= D$4,DataForViolins!#REF!,IF(ROWS(E$10:E399) &lt;=2*D$4,INDEX(DataForViolins!C$10:C$259,ROW(E399)-D$4-(ROW(D$10)-1)),NA())),NA())</f>
        <v>225.0922953158462</v>
      </c>
      <c r="F399" t="e" cm="1">
        <f t="array" ref="F399">IFERROR(IF(ROWS(F$10:F399) &lt;= F$4,F$1-EnterData!$N$4*DataKernels!#REF!/MAX(DataKernels!D$10:D$259),IF(ROWS(F$10:F399)&lt;=2*F$4,F$1+EnterData!$N$4*INDEX(DataKernels!D$10:D$259,ROW(F399)-F$4-(ROW(F$10)-1))/MAX(DataKernels!D$10:D$259),NA())),NA())</f>
        <v>#N/A</v>
      </c>
      <c r="G399" t="str" cm="1">
        <f t="array" ref="G399">IFERROR(IF(ROWS(G$10:G399) &lt;= F$4,DataForViolins!#REF!,IF(ROWS(G$10:G399) &lt;=2*F$4,INDEX(DataForViolins!D$10:D$259,ROW(G399)-F$4-(ROW(F$10)-1)),NA())),NA())</f>
        <v/>
      </c>
      <c r="H399" t="e" cm="1">
        <f t="array" ref="H399">IFERROR(IF(ROWS(H$10:H399) &lt;= H$4,H$1-EnterData!$N$4*DataKernels!#REF!/MAX(DataKernels!E$10:E$259),IF(ROWS(H$10:H399)&lt;=2*H$4,H$1+EnterData!$N$4*INDEX(DataKernels!E$10:E$259,ROW(H399)-H$4-(ROW(H$10)-1))/MAX(DataKernels!E$10:E$259),NA())),NA())</f>
        <v>#N/A</v>
      </c>
      <c r="I399" t="str" cm="1">
        <f t="array" ref="I399">IFERROR(IF(ROWS(I$10:I399) &lt;= H$4,DataForViolins!#REF!,IF(ROWS(I$10:I399) &lt;=2*H$4,INDEX(DataForViolins!E$10:E$259,ROW(I399)-H$4-(ROW(H$10)-1)),NA())),NA())</f>
        <v/>
      </c>
      <c r="J399" t="e" cm="1">
        <f t="array" ref="J399">IFERROR(IF(ROWS(J$10:J399) &lt;= J$4,J$1-EnterData!$N$4*DataKernels!#REF!/MAX(DataKernels!F$10:F$259),IF(ROWS(J$10:J399)&lt;=2*J$4,J$1+EnterData!$N$4*INDEX(DataKernels!F$10:F$259,ROW(J399)-J$4-(ROW(J$10)-1))/MAX(DataKernels!F$10:F$259),NA())),NA())</f>
        <v>#N/A</v>
      </c>
      <c r="K399" t="str" cm="1">
        <f t="array" ref="K399">IFERROR(IF(ROWS(K$10:K399) &lt;= J$4,DataForViolins!#REF!,IF(ROWS(K$10:K399) &lt;=2*J$4,INDEX(DataForViolins!F$10:F$259,ROW(K399)-J$4-(ROW(J$10)-1)),NA())),NA())</f>
        <v/>
      </c>
      <c r="L399" t="e" cm="1">
        <f t="array" ref="L399">IFERROR(IF(ROWS(L$10:L399) &lt;= L$4,L$1-EnterData!$N$4*DataKernels!#REF!/MAX(DataKernels!G$10:G$259),IF(ROWS(L$10:L399)&lt;=2*L$4,L$1+EnterData!$N$4*INDEX(DataKernels!G$10:G$259,ROW(L399)-L$4-(ROW(L$10)-1))/MAX(DataKernels!G$10:G$259),NA())),NA())</f>
        <v>#N/A</v>
      </c>
      <c r="M399" t="str" cm="1">
        <f t="array" ref="M399">IFERROR(IF(ROWS(M$10:M399) &lt;= L$4,DataForViolins!#REF!,IF(ROWS(M$10:M399) &lt;=2*L$4,INDEX(DataForViolins!G$10:G$259,ROW(M399)-L$4-(ROW(L$10)-1)),NA())),NA())</f>
        <v/>
      </c>
      <c r="N399" t="e" cm="1">
        <f t="array" ref="N399">IFERROR(IF(ROWS(N$10:N399) &lt;= N$4,N$1-EnterData!$N$4*DataKernels!#REF!/MAX(DataKernels!H$10:H$259),IF(ROWS(N$10:N399)&lt;=2*N$4,N$1+EnterData!$N$4*INDEX(DataKernels!H$10:H$259,ROW(N399)-N$4-(ROW(N$10)-1))/MAX(DataKernels!H$10:H$259),NA())),NA())</f>
        <v>#N/A</v>
      </c>
      <c r="O399" t="str" cm="1">
        <f t="array" ref="O399">IFERROR(IF(ROWS(O$10:O399) &lt;= N$4,DataForViolins!#REF!,IF(ROWS(O$10:O399) &lt;=2*N$4,INDEX(DataForViolins!H$10:H$259,ROW(O399)-N$4-(ROW(N$10)-1)),NA())),NA())</f>
        <v/>
      </c>
      <c r="P399" t="e" cm="1">
        <f t="array" ref="P399">IFERROR(IF(ROWS(P$10:P399) &lt;= P$4,P$1-EnterData!$N$4*DataKernels!#REF!/MAX(DataKernels!I$10:I$259),IF(ROWS(P$10:P399)&lt;=2*P$4,P$1+EnterData!$N$4*INDEX(DataKernels!I$10:I$259,ROW(P399)-P$4-(ROW(P$10)-1))/MAX(DataKernels!I$10:I$259),NA())),NA())</f>
        <v>#N/A</v>
      </c>
      <c r="Q399" t="str" cm="1">
        <f t="array" ref="Q399">IFERROR(IF(ROWS(Q$10:Q399) &lt;= P$4,DataForViolins!#REF!,IF(ROWS(Q$10:Q399) &lt;=2*P$4,INDEX(DataForViolins!I$10:I$259,ROW(Q399)-P$4-(ROW(P$10)-1)),NA())),NA())</f>
        <v/>
      </c>
      <c r="R399" t="e" cm="1">
        <f t="array" ref="R399">IFERROR(IF(ROWS(R$10:R399) &lt;= R$4,R$1-EnterData!$N$4*DataKernels!#REF!/MAX(DataKernels!J$10:J$259),IF(ROWS(R$10:R399)&lt;=2*R$4,R$1+EnterData!$N$4*INDEX(DataKernels!J$10:J$259,ROW(R399)-R$4-(ROW(R$10)-1))/MAX(DataKernels!J$10:J$259),NA())),NA())</f>
        <v>#N/A</v>
      </c>
      <c r="S399" t="str" cm="1">
        <f t="array" ref="S399">IFERROR(IF(ROWS(S$10:S399) &lt;= R$4,DataForViolins!#REF!,IF(ROWS(S$10:S399) &lt;=2*R$4,INDEX(DataForViolins!J$10:J$259,ROW(S399)-R$4-(ROW(R$10)-1)),NA())),NA())</f>
        <v/>
      </c>
      <c r="T399" t="e" cm="1">
        <f t="array" ref="T399">IFERROR(IF(ROWS(T$10:T399) &lt;= T$4,T$1-EnterData!$N$4*DataKernels!#REF!/MAX(DataKernels!K$10:K$259),IF(ROWS(T$10:T399)&lt;=2*T$4,T$1+EnterData!$N$4*INDEX(DataKernels!K$10:K$259,ROW(T399)-T$4-(ROW(T$10)-1))/MAX(DataKernels!K$10:K$259),NA())),NA())</f>
        <v>#N/A</v>
      </c>
      <c r="U399" t="str" cm="1">
        <f t="array" ref="U399">IFERROR(IF(ROWS(U$10:U399) &lt;= T$4,DataForViolins!#REF!,IF(ROWS(U$10:U399) &lt;=2*T$4,INDEX(DataForViolins!K$10:K$259,ROW(U399)-T$4-(ROW(T$10)-1)),NA())),NA())</f>
        <v/>
      </c>
    </row>
    <row r="400" spans="2:21" x14ac:dyDescent="0.25">
      <c r="B400" cm="1">
        <f t="array" ref="B400">IFERROR(IF(ROWS(B$10:B400) &lt;= B$4,B$1-EnterData!$N$4*DataKernels!#REF!/MAX(DataKernels!B$10:B$259),IF(ROWS(B$10:B400)&lt;=2*B$4,B$1+EnterData!$N$4*INDEX(DataKernels!B$10:B$259,ROW(B400)-B$4-(ROW(B$10)-1))/MAX(DataKernels!B$10:B$259),NA())),NA())</f>
        <v>1.3247901839269878</v>
      </c>
      <c r="C400" cm="1">
        <f t="array" ref="C400">IFERROR(IF(ROWS(C$10:C400) &lt;= B$4,DataForViolins!#REF!,IF(ROWS(C$10:C400) &lt;=2*B$4,INDEX(DataForViolins!B$10:B$259,ROW(C400)-B$4-(ROW(B$10)-1)),NA())),NA())</f>
        <v>166.11868001851406</v>
      </c>
      <c r="D400" cm="1">
        <f t="array" ref="D400">IFERROR(IF(ROWS(D$10:D400) &lt;= D$4,D$1-EnterData!$N$4*DataKernels!#REF!/MAX(DataKernels!C$10:C$259),IF(ROWS(D$10:D400)&lt;=2*D$4,D$1+EnterData!$N$4*INDEX(DataKernels!C$10:C$259,ROW(D400)-D$4-(ROW(D$10)-1))/MAX(DataKernels!C$10:C$259),NA())),NA())</f>
        <v>2.3299416835435807</v>
      </c>
      <c r="E400" cm="1">
        <f t="array" ref="E400">IFERROR(IF(ROWS(E$10:E400) &lt;= D$4,DataForViolins!#REF!,IF(ROWS(E$10:E400) &lt;=2*D$4,INDEX(DataForViolins!C$10:C$259,ROW(E400)-D$4-(ROW(D$10)-1)),NA())),NA())</f>
        <v>225.61590188935276</v>
      </c>
      <c r="F400" t="e" cm="1">
        <f t="array" ref="F400">IFERROR(IF(ROWS(F$10:F400) &lt;= F$4,F$1-EnterData!$N$4*DataKernels!#REF!/MAX(DataKernels!D$10:D$259),IF(ROWS(F$10:F400)&lt;=2*F$4,F$1+EnterData!$N$4*INDEX(DataKernels!D$10:D$259,ROW(F400)-F$4-(ROW(F$10)-1))/MAX(DataKernels!D$10:D$259),NA())),NA())</f>
        <v>#N/A</v>
      </c>
      <c r="G400" t="str" cm="1">
        <f t="array" ref="G400">IFERROR(IF(ROWS(G$10:G400) &lt;= F$4,DataForViolins!#REF!,IF(ROWS(G$10:G400) &lt;=2*F$4,INDEX(DataForViolins!D$10:D$259,ROW(G400)-F$4-(ROW(F$10)-1)),NA())),NA())</f>
        <v/>
      </c>
      <c r="H400" t="e" cm="1">
        <f t="array" ref="H400">IFERROR(IF(ROWS(H$10:H400) &lt;= H$4,H$1-EnterData!$N$4*DataKernels!#REF!/MAX(DataKernels!E$10:E$259),IF(ROWS(H$10:H400)&lt;=2*H$4,H$1+EnterData!$N$4*INDEX(DataKernels!E$10:E$259,ROW(H400)-H$4-(ROW(H$10)-1))/MAX(DataKernels!E$10:E$259),NA())),NA())</f>
        <v>#N/A</v>
      </c>
      <c r="I400" t="str" cm="1">
        <f t="array" ref="I400">IFERROR(IF(ROWS(I$10:I400) &lt;= H$4,DataForViolins!#REF!,IF(ROWS(I$10:I400) &lt;=2*H$4,INDEX(DataForViolins!E$10:E$259,ROW(I400)-H$4-(ROW(H$10)-1)),NA())),NA())</f>
        <v/>
      </c>
      <c r="J400" t="e" cm="1">
        <f t="array" ref="J400">IFERROR(IF(ROWS(J$10:J400) &lt;= J$4,J$1-EnterData!$N$4*DataKernels!#REF!/MAX(DataKernels!F$10:F$259),IF(ROWS(J$10:J400)&lt;=2*J$4,J$1+EnterData!$N$4*INDEX(DataKernels!F$10:F$259,ROW(J400)-J$4-(ROW(J$10)-1))/MAX(DataKernels!F$10:F$259),NA())),NA())</f>
        <v>#N/A</v>
      </c>
      <c r="K400" t="str" cm="1">
        <f t="array" ref="K400">IFERROR(IF(ROWS(K$10:K400) &lt;= J$4,DataForViolins!#REF!,IF(ROWS(K$10:K400) &lt;=2*J$4,INDEX(DataForViolins!F$10:F$259,ROW(K400)-J$4-(ROW(J$10)-1)),NA())),NA())</f>
        <v/>
      </c>
      <c r="L400" t="e" cm="1">
        <f t="array" ref="L400">IFERROR(IF(ROWS(L$10:L400) &lt;= L$4,L$1-EnterData!$N$4*DataKernels!#REF!/MAX(DataKernels!G$10:G$259),IF(ROWS(L$10:L400)&lt;=2*L$4,L$1+EnterData!$N$4*INDEX(DataKernels!G$10:G$259,ROW(L400)-L$4-(ROW(L$10)-1))/MAX(DataKernels!G$10:G$259),NA())),NA())</f>
        <v>#N/A</v>
      </c>
      <c r="M400" t="str" cm="1">
        <f t="array" ref="M400">IFERROR(IF(ROWS(M$10:M400) &lt;= L$4,DataForViolins!#REF!,IF(ROWS(M$10:M400) &lt;=2*L$4,INDEX(DataForViolins!G$10:G$259,ROW(M400)-L$4-(ROW(L$10)-1)),NA())),NA())</f>
        <v/>
      </c>
      <c r="N400" t="e" cm="1">
        <f t="array" ref="N400">IFERROR(IF(ROWS(N$10:N400) &lt;= N$4,N$1-EnterData!$N$4*DataKernels!#REF!/MAX(DataKernels!H$10:H$259),IF(ROWS(N$10:N400)&lt;=2*N$4,N$1+EnterData!$N$4*INDEX(DataKernels!H$10:H$259,ROW(N400)-N$4-(ROW(N$10)-1))/MAX(DataKernels!H$10:H$259),NA())),NA())</f>
        <v>#N/A</v>
      </c>
      <c r="O400" t="str" cm="1">
        <f t="array" ref="O400">IFERROR(IF(ROWS(O$10:O400) &lt;= N$4,DataForViolins!#REF!,IF(ROWS(O$10:O400) &lt;=2*N$4,INDEX(DataForViolins!H$10:H$259,ROW(O400)-N$4-(ROW(N$10)-1)),NA())),NA())</f>
        <v/>
      </c>
      <c r="P400" t="e" cm="1">
        <f t="array" ref="P400">IFERROR(IF(ROWS(P$10:P400) &lt;= P$4,P$1-EnterData!$N$4*DataKernels!#REF!/MAX(DataKernels!I$10:I$259),IF(ROWS(P$10:P400)&lt;=2*P$4,P$1+EnterData!$N$4*INDEX(DataKernels!I$10:I$259,ROW(P400)-P$4-(ROW(P$10)-1))/MAX(DataKernels!I$10:I$259),NA())),NA())</f>
        <v>#N/A</v>
      </c>
      <c r="Q400" t="str" cm="1">
        <f t="array" ref="Q400">IFERROR(IF(ROWS(Q$10:Q400) &lt;= P$4,DataForViolins!#REF!,IF(ROWS(Q$10:Q400) &lt;=2*P$4,INDEX(DataForViolins!I$10:I$259,ROW(Q400)-P$4-(ROW(P$10)-1)),NA())),NA())</f>
        <v/>
      </c>
      <c r="R400" t="e" cm="1">
        <f t="array" ref="R400">IFERROR(IF(ROWS(R$10:R400) &lt;= R$4,R$1-EnterData!$N$4*DataKernels!#REF!/MAX(DataKernels!J$10:J$259),IF(ROWS(R$10:R400)&lt;=2*R$4,R$1+EnterData!$N$4*INDEX(DataKernels!J$10:J$259,ROW(R400)-R$4-(ROW(R$10)-1))/MAX(DataKernels!J$10:J$259),NA())),NA())</f>
        <v>#N/A</v>
      </c>
      <c r="S400" t="str" cm="1">
        <f t="array" ref="S400">IFERROR(IF(ROWS(S$10:S400) &lt;= R$4,DataForViolins!#REF!,IF(ROWS(S$10:S400) &lt;=2*R$4,INDEX(DataForViolins!J$10:J$259,ROW(S400)-R$4-(ROW(R$10)-1)),NA())),NA())</f>
        <v/>
      </c>
      <c r="T400" t="e" cm="1">
        <f t="array" ref="T400">IFERROR(IF(ROWS(T$10:T400) &lt;= T$4,T$1-EnterData!$N$4*DataKernels!#REF!/MAX(DataKernels!K$10:K$259),IF(ROWS(T$10:T400)&lt;=2*T$4,T$1+EnterData!$N$4*INDEX(DataKernels!K$10:K$259,ROW(T400)-T$4-(ROW(T$10)-1))/MAX(DataKernels!K$10:K$259),NA())),NA())</f>
        <v>#N/A</v>
      </c>
      <c r="U400" t="str" cm="1">
        <f t="array" ref="U400">IFERROR(IF(ROWS(U$10:U400) &lt;= T$4,DataForViolins!#REF!,IF(ROWS(U$10:U400) &lt;=2*T$4,INDEX(DataForViolins!K$10:K$259,ROW(U400)-T$4-(ROW(T$10)-1)),NA())),NA())</f>
        <v/>
      </c>
    </row>
    <row r="401" spans="2:21" x14ac:dyDescent="0.25">
      <c r="B401" cm="1">
        <f t="array" ref="B401">IFERROR(IF(ROWS(B$10:B401) &lt;= B$4,B$1-EnterData!$N$4*DataKernels!#REF!/MAX(DataKernels!B$10:B$259),IF(ROWS(B$10:B401)&lt;=2*B$4,B$1+EnterData!$N$4*INDEX(DataKernels!B$10:B$259,ROW(B401)-B$4-(ROW(B$10)-1))/MAX(DataKernels!B$10:B$259),NA())),NA())</f>
        <v>1.3199044749919748</v>
      </c>
      <c r="C401" cm="1">
        <f t="array" ref="C401">IFERROR(IF(ROWS(C$10:C401) &lt;= B$4,DataForViolins!#REF!,IF(ROWS(C$10:C401) &lt;=2*B$4,INDEX(DataForViolins!B$10:B$259,ROW(C401)-B$4-(ROW(B$10)-1)),NA())),NA())</f>
        <v>166.7422503275092</v>
      </c>
      <c r="D401" cm="1">
        <f t="array" ref="D401">IFERROR(IF(ROWS(D$10:D401) &lt;= D$4,D$1-EnterData!$N$4*DataKernels!#REF!/MAX(DataKernels!C$10:C$259),IF(ROWS(D$10:D401)&lt;=2*D$4,D$1+EnterData!$N$4*INDEX(DataKernels!C$10:C$259,ROW(D401)-D$4-(ROW(D$10)-1))/MAX(DataKernels!C$10:C$259),NA())),NA())</f>
        <v>2.3266349870517447</v>
      </c>
      <c r="E401" cm="1">
        <f t="array" ref="E401">IFERROR(IF(ROWS(E$10:E401) &lt;= D$4,DataForViolins!#REF!,IF(ROWS(E$10:E401) &lt;=2*D$4,INDEX(DataForViolins!C$10:C$259,ROW(E401)-D$4-(ROW(D$10)-1)),NA())),NA())</f>
        <v>226.13950846285931</v>
      </c>
      <c r="F401" t="e" cm="1">
        <f t="array" ref="F401">IFERROR(IF(ROWS(F$10:F401) &lt;= F$4,F$1-EnterData!$N$4*DataKernels!#REF!/MAX(DataKernels!D$10:D$259),IF(ROWS(F$10:F401)&lt;=2*F$4,F$1+EnterData!$N$4*INDEX(DataKernels!D$10:D$259,ROW(F401)-F$4-(ROW(F$10)-1))/MAX(DataKernels!D$10:D$259),NA())),NA())</f>
        <v>#N/A</v>
      </c>
      <c r="G401" t="str" cm="1">
        <f t="array" ref="G401">IFERROR(IF(ROWS(G$10:G401) &lt;= F$4,DataForViolins!#REF!,IF(ROWS(G$10:G401) &lt;=2*F$4,INDEX(DataForViolins!D$10:D$259,ROW(G401)-F$4-(ROW(F$10)-1)),NA())),NA())</f>
        <v/>
      </c>
      <c r="H401" t="e" cm="1">
        <f t="array" ref="H401">IFERROR(IF(ROWS(H$10:H401) &lt;= H$4,H$1-EnterData!$N$4*DataKernels!#REF!/MAX(DataKernels!E$10:E$259),IF(ROWS(H$10:H401)&lt;=2*H$4,H$1+EnterData!$N$4*INDEX(DataKernels!E$10:E$259,ROW(H401)-H$4-(ROW(H$10)-1))/MAX(DataKernels!E$10:E$259),NA())),NA())</f>
        <v>#N/A</v>
      </c>
      <c r="I401" t="str" cm="1">
        <f t="array" ref="I401">IFERROR(IF(ROWS(I$10:I401) &lt;= H$4,DataForViolins!#REF!,IF(ROWS(I$10:I401) &lt;=2*H$4,INDEX(DataForViolins!E$10:E$259,ROW(I401)-H$4-(ROW(H$10)-1)),NA())),NA())</f>
        <v/>
      </c>
      <c r="J401" t="e" cm="1">
        <f t="array" ref="J401">IFERROR(IF(ROWS(J$10:J401) &lt;= J$4,J$1-EnterData!$N$4*DataKernels!#REF!/MAX(DataKernels!F$10:F$259),IF(ROWS(J$10:J401)&lt;=2*J$4,J$1+EnterData!$N$4*INDEX(DataKernels!F$10:F$259,ROW(J401)-J$4-(ROW(J$10)-1))/MAX(DataKernels!F$10:F$259),NA())),NA())</f>
        <v>#N/A</v>
      </c>
      <c r="K401" t="str" cm="1">
        <f t="array" ref="K401">IFERROR(IF(ROWS(K$10:K401) &lt;= J$4,DataForViolins!#REF!,IF(ROWS(K$10:K401) &lt;=2*J$4,INDEX(DataForViolins!F$10:F$259,ROW(K401)-J$4-(ROW(J$10)-1)),NA())),NA())</f>
        <v/>
      </c>
      <c r="L401" t="e" cm="1">
        <f t="array" ref="L401">IFERROR(IF(ROWS(L$10:L401) &lt;= L$4,L$1-EnterData!$N$4*DataKernels!#REF!/MAX(DataKernels!G$10:G$259),IF(ROWS(L$10:L401)&lt;=2*L$4,L$1+EnterData!$N$4*INDEX(DataKernels!G$10:G$259,ROW(L401)-L$4-(ROW(L$10)-1))/MAX(DataKernels!G$10:G$259),NA())),NA())</f>
        <v>#N/A</v>
      </c>
      <c r="M401" t="str" cm="1">
        <f t="array" ref="M401">IFERROR(IF(ROWS(M$10:M401) &lt;= L$4,DataForViolins!#REF!,IF(ROWS(M$10:M401) &lt;=2*L$4,INDEX(DataForViolins!G$10:G$259,ROW(M401)-L$4-(ROW(L$10)-1)),NA())),NA())</f>
        <v/>
      </c>
      <c r="N401" t="e" cm="1">
        <f t="array" ref="N401">IFERROR(IF(ROWS(N$10:N401) &lt;= N$4,N$1-EnterData!$N$4*DataKernels!#REF!/MAX(DataKernels!H$10:H$259),IF(ROWS(N$10:N401)&lt;=2*N$4,N$1+EnterData!$N$4*INDEX(DataKernels!H$10:H$259,ROW(N401)-N$4-(ROW(N$10)-1))/MAX(DataKernels!H$10:H$259),NA())),NA())</f>
        <v>#N/A</v>
      </c>
      <c r="O401" t="str" cm="1">
        <f t="array" ref="O401">IFERROR(IF(ROWS(O$10:O401) &lt;= N$4,DataForViolins!#REF!,IF(ROWS(O$10:O401) &lt;=2*N$4,INDEX(DataForViolins!H$10:H$259,ROW(O401)-N$4-(ROW(N$10)-1)),NA())),NA())</f>
        <v/>
      </c>
      <c r="P401" t="e" cm="1">
        <f t="array" ref="P401">IFERROR(IF(ROWS(P$10:P401) &lt;= P$4,P$1-EnterData!$N$4*DataKernels!#REF!/MAX(DataKernels!I$10:I$259),IF(ROWS(P$10:P401)&lt;=2*P$4,P$1+EnterData!$N$4*INDEX(DataKernels!I$10:I$259,ROW(P401)-P$4-(ROW(P$10)-1))/MAX(DataKernels!I$10:I$259),NA())),NA())</f>
        <v>#N/A</v>
      </c>
      <c r="Q401" t="str" cm="1">
        <f t="array" ref="Q401">IFERROR(IF(ROWS(Q$10:Q401) &lt;= P$4,DataForViolins!#REF!,IF(ROWS(Q$10:Q401) &lt;=2*P$4,INDEX(DataForViolins!I$10:I$259,ROW(Q401)-P$4-(ROW(P$10)-1)),NA())),NA())</f>
        <v/>
      </c>
      <c r="R401" t="e" cm="1">
        <f t="array" ref="R401">IFERROR(IF(ROWS(R$10:R401) &lt;= R$4,R$1-EnterData!$N$4*DataKernels!#REF!/MAX(DataKernels!J$10:J$259),IF(ROWS(R$10:R401)&lt;=2*R$4,R$1+EnterData!$N$4*INDEX(DataKernels!J$10:J$259,ROW(R401)-R$4-(ROW(R$10)-1))/MAX(DataKernels!J$10:J$259),NA())),NA())</f>
        <v>#N/A</v>
      </c>
      <c r="S401" t="str" cm="1">
        <f t="array" ref="S401">IFERROR(IF(ROWS(S$10:S401) &lt;= R$4,DataForViolins!#REF!,IF(ROWS(S$10:S401) &lt;=2*R$4,INDEX(DataForViolins!J$10:J$259,ROW(S401)-R$4-(ROW(R$10)-1)),NA())),NA())</f>
        <v/>
      </c>
      <c r="T401" t="e" cm="1">
        <f t="array" ref="T401">IFERROR(IF(ROWS(T$10:T401) &lt;= T$4,T$1-EnterData!$N$4*DataKernels!#REF!/MAX(DataKernels!K$10:K$259),IF(ROWS(T$10:T401)&lt;=2*T$4,T$1+EnterData!$N$4*INDEX(DataKernels!K$10:K$259,ROW(T401)-T$4-(ROW(T$10)-1))/MAX(DataKernels!K$10:K$259),NA())),NA())</f>
        <v>#N/A</v>
      </c>
      <c r="U401" t="str" cm="1">
        <f t="array" ref="U401">IFERROR(IF(ROWS(U$10:U401) &lt;= T$4,DataForViolins!#REF!,IF(ROWS(U$10:U401) &lt;=2*T$4,INDEX(DataForViolins!K$10:K$259,ROW(U401)-T$4-(ROW(T$10)-1)),NA())),NA())</f>
        <v/>
      </c>
    </row>
    <row r="402" spans="2:21" x14ac:dyDescent="0.25">
      <c r="B402" cm="1">
        <f t="array" ref="B402">IFERROR(IF(ROWS(B$10:B402) &lt;= B$4,B$1-EnterData!$N$4*DataKernels!#REF!/MAX(DataKernels!B$10:B$259),IF(ROWS(B$10:B402)&lt;=2*B$4,B$1+EnterData!$N$4*INDEX(DataKernels!B$10:B$259,ROW(B402)-B$4-(ROW(B$10)-1))/MAX(DataKernels!B$10:B$259),NA())),NA())</f>
        <v>1.3145947772636426</v>
      </c>
      <c r="C402" cm="1">
        <f t="array" ref="C402">IFERROR(IF(ROWS(C$10:C402) &lt;= B$4,DataForViolins!#REF!,IF(ROWS(C$10:C402) &lt;=2*B$4,INDEX(DataForViolins!B$10:B$259,ROW(C402)-B$4-(ROW(B$10)-1)),NA())),NA())</f>
        <v>167.36582063650434</v>
      </c>
      <c r="D402" cm="1">
        <f t="array" ref="D402">IFERROR(IF(ROWS(D$10:D402) &lt;= D$4,D$1-EnterData!$N$4*DataKernels!#REF!/MAX(DataKernels!C$10:C$259),IF(ROWS(D$10:D402)&lt;=2*D$4,D$1+EnterData!$N$4*INDEX(DataKernels!C$10:C$259,ROW(D402)-D$4-(ROW(D$10)-1))/MAX(DataKernels!C$10:C$259),NA())),NA())</f>
        <v>2.3231620906560257</v>
      </c>
      <c r="E402" cm="1">
        <f t="array" ref="E402">IFERROR(IF(ROWS(E$10:E402) &lt;= D$4,DataForViolins!#REF!,IF(ROWS(E$10:E402) &lt;=2*D$4,INDEX(DataForViolins!C$10:C$259,ROW(E402)-D$4-(ROW(D$10)-1)),NA())),NA())</f>
        <v>226.66311503636587</v>
      </c>
      <c r="F402" t="e" cm="1">
        <f t="array" ref="F402">IFERROR(IF(ROWS(F$10:F402) &lt;= F$4,F$1-EnterData!$N$4*DataKernels!#REF!/MAX(DataKernels!D$10:D$259),IF(ROWS(F$10:F402)&lt;=2*F$4,F$1+EnterData!$N$4*INDEX(DataKernels!D$10:D$259,ROW(F402)-F$4-(ROW(F$10)-1))/MAX(DataKernels!D$10:D$259),NA())),NA())</f>
        <v>#N/A</v>
      </c>
      <c r="G402" t="str" cm="1">
        <f t="array" ref="G402">IFERROR(IF(ROWS(G$10:G402) &lt;= F$4,DataForViolins!#REF!,IF(ROWS(G$10:G402) &lt;=2*F$4,INDEX(DataForViolins!D$10:D$259,ROW(G402)-F$4-(ROW(F$10)-1)),NA())),NA())</f>
        <v/>
      </c>
      <c r="H402" t="e" cm="1">
        <f t="array" ref="H402">IFERROR(IF(ROWS(H$10:H402) &lt;= H$4,H$1-EnterData!$N$4*DataKernels!#REF!/MAX(DataKernels!E$10:E$259),IF(ROWS(H$10:H402)&lt;=2*H$4,H$1+EnterData!$N$4*INDEX(DataKernels!E$10:E$259,ROW(H402)-H$4-(ROW(H$10)-1))/MAX(DataKernels!E$10:E$259),NA())),NA())</f>
        <v>#N/A</v>
      </c>
      <c r="I402" t="str" cm="1">
        <f t="array" ref="I402">IFERROR(IF(ROWS(I$10:I402) &lt;= H$4,DataForViolins!#REF!,IF(ROWS(I$10:I402) &lt;=2*H$4,INDEX(DataForViolins!E$10:E$259,ROW(I402)-H$4-(ROW(H$10)-1)),NA())),NA())</f>
        <v/>
      </c>
      <c r="J402" t="e" cm="1">
        <f t="array" ref="J402">IFERROR(IF(ROWS(J$10:J402) &lt;= J$4,J$1-EnterData!$N$4*DataKernels!#REF!/MAX(DataKernels!F$10:F$259),IF(ROWS(J$10:J402)&lt;=2*J$4,J$1+EnterData!$N$4*INDEX(DataKernels!F$10:F$259,ROW(J402)-J$4-(ROW(J$10)-1))/MAX(DataKernels!F$10:F$259),NA())),NA())</f>
        <v>#N/A</v>
      </c>
      <c r="K402" t="str" cm="1">
        <f t="array" ref="K402">IFERROR(IF(ROWS(K$10:K402) &lt;= J$4,DataForViolins!#REF!,IF(ROWS(K$10:K402) &lt;=2*J$4,INDEX(DataForViolins!F$10:F$259,ROW(K402)-J$4-(ROW(J$10)-1)),NA())),NA())</f>
        <v/>
      </c>
      <c r="L402" t="e" cm="1">
        <f t="array" ref="L402">IFERROR(IF(ROWS(L$10:L402) &lt;= L$4,L$1-EnterData!$N$4*DataKernels!#REF!/MAX(DataKernels!G$10:G$259),IF(ROWS(L$10:L402)&lt;=2*L$4,L$1+EnterData!$N$4*INDEX(DataKernels!G$10:G$259,ROW(L402)-L$4-(ROW(L$10)-1))/MAX(DataKernels!G$10:G$259),NA())),NA())</f>
        <v>#N/A</v>
      </c>
      <c r="M402" t="str" cm="1">
        <f t="array" ref="M402">IFERROR(IF(ROWS(M$10:M402) &lt;= L$4,DataForViolins!#REF!,IF(ROWS(M$10:M402) &lt;=2*L$4,INDEX(DataForViolins!G$10:G$259,ROW(M402)-L$4-(ROW(L$10)-1)),NA())),NA())</f>
        <v/>
      </c>
      <c r="N402" t="e" cm="1">
        <f t="array" ref="N402">IFERROR(IF(ROWS(N$10:N402) &lt;= N$4,N$1-EnterData!$N$4*DataKernels!#REF!/MAX(DataKernels!H$10:H$259),IF(ROWS(N$10:N402)&lt;=2*N$4,N$1+EnterData!$N$4*INDEX(DataKernels!H$10:H$259,ROW(N402)-N$4-(ROW(N$10)-1))/MAX(DataKernels!H$10:H$259),NA())),NA())</f>
        <v>#N/A</v>
      </c>
      <c r="O402" t="str" cm="1">
        <f t="array" ref="O402">IFERROR(IF(ROWS(O$10:O402) &lt;= N$4,DataForViolins!#REF!,IF(ROWS(O$10:O402) &lt;=2*N$4,INDEX(DataForViolins!H$10:H$259,ROW(O402)-N$4-(ROW(N$10)-1)),NA())),NA())</f>
        <v/>
      </c>
      <c r="P402" t="e" cm="1">
        <f t="array" ref="P402">IFERROR(IF(ROWS(P$10:P402) &lt;= P$4,P$1-EnterData!$N$4*DataKernels!#REF!/MAX(DataKernels!I$10:I$259),IF(ROWS(P$10:P402)&lt;=2*P$4,P$1+EnterData!$N$4*INDEX(DataKernels!I$10:I$259,ROW(P402)-P$4-(ROW(P$10)-1))/MAX(DataKernels!I$10:I$259),NA())),NA())</f>
        <v>#N/A</v>
      </c>
      <c r="Q402" t="str" cm="1">
        <f t="array" ref="Q402">IFERROR(IF(ROWS(Q$10:Q402) &lt;= P$4,DataForViolins!#REF!,IF(ROWS(Q$10:Q402) &lt;=2*P$4,INDEX(DataForViolins!I$10:I$259,ROW(Q402)-P$4-(ROW(P$10)-1)),NA())),NA())</f>
        <v/>
      </c>
      <c r="R402" t="e" cm="1">
        <f t="array" ref="R402">IFERROR(IF(ROWS(R$10:R402) &lt;= R$4,R$1-EnterData!$N$4*DataKernels!#REF!/MAX(DataKernels!J$10:J$259),IF(ROWS(R$10:R402)&lt;=2*R$4,R$1+EnterData!$N$4*INDEX(DataKernels!J$10:J$259,ROW(R402)-R$4-(ROW(R$10)-1))/MAX(DataKernels!J$10:J$259),NA())),NA())</f>
        <v>#N/A</v>
      </c>
      <c r="S402" t="str" cm="1">
        <f t="array" ref="S402">IFERROR(IF(ROWS(S$10:S402) &lt;= R$4,DataForViolins!#REF!,IF(ROWS(S$10:S402) &lt;=2*R$4,INDEX(DataForViolins!J$10:J$259,ROW(S402)-R$4-(ROW(R$10)-1)),NA())),NA())</f>
        <v/>
      </c>
      <c r="T402" t="e" cm="1">
        <f t="array" ref="T402">IFERROR(IF(ROWS(T$10:T402) &lt;= T$4,T$1-EnterData!$N$4*DataKernels!#REF!/MAX(DataKernels!K$10:K$259),IF(ROWS(T$10:T402)&lt;=2*T$4,T$1+EnterData!$N$4*INDEX(DataKernels!K$10:K$259,ROW(T402)-T$4-(ROW(T$10)-1))/MAX(DataKernels!K$10:K$259),NA())),NA())</f>
        <v>#N/A</v>
      </c>
      <c r="U402" t="str" cm="1">
        <f t="array" ref="U402">IFERROR(IF(ROWS(U$10:U402) &lt;= T$4,DataForViolins!#REF!,IF(ROWS(U$10:U402) &lt;=2*T$4,INDEX(DataForViolins!K$10:K$259,ROW(U402)-T$4-(ROW(T$10)-1)),NA())),NA())</f>
        <v/>
      </c>
    </row>
    <row r="403" spans="2:21" x14ac:dyDescent="0.25">
      <c r="B403" cm="1">
        <f t="array" ref="B403">IFERROR(IF(ROWS(B$10:B403) &lt;= B$4,B$1-EnterData!$N$4*DataKernels!#REF!/MAX(DataKernels!B$10:B$259),IF(ROWS(B$10:B403)&lt;=2*B$4,B$1+EnterData!$N$4*INDEX(DataKernels!B$10:B$259,ROW(B403)-B$4-(ROW(B$10)-1))/MAX(DataKernels!B$10:B$259),NA())),NA())</f>
        <v>1.308875313089835</v>
      </c>
      <c r="C403" cm="1">
        <f t="array" ref="C403">IFERROR(IF(ROWS(C$10:C403) &lt;= B$4,DataForViolins!#REF!,IF(ROWS(C$10:C403) &lt;=2*B$4,INDEX(DataForViolins!B$10:B$259,ROW(C403)-B$4-(ROW(B$10)-1)),NA())),NA())</f>
        <v>167.98939094549948</v>
      </c>
      <c r="D403" cm="1">
        <f t="array" ref="D403">IFERROR(IF(ROWS(D$10:D403) &lt;= D$4,D$1-EnterData!$N$4*DataKernels!#REF!/MAX(DataKernels!C$10:C$259),IF(ROWS(D$10:D403)&lt;=2*D$4,D$1+EnterData!$N$4*INDEX(DataKernels!C$10:C$259,ROW(D403)-D$4-(ROW(D$10)-1))/MAX(DataKernels!C$10:C$259),NA())),NA())</f>
        <v>2.3195409823426485</v>
      </c>
      <c r="E403" cm="1">
        <f t="array" ref="E403">IFERROR(IF(ROWS(E$10:E403) &lt;= D$4,DataForViolins!#REF!,IF(ROWS(E$10:E403) &lt;=2*D$4,INDEX(DataForViolins!C$10:C$259,ROW(E403)-D$4-(ROW(D$10)-1)),NA())),NA())</f>
        <v>227.18672160987242</v>
      </c>
      <c r="F403" t="e" cm="1">
        <f t="array" ref="F403">IFERROR(IF(ROWS(F$10:F403) &lt;= F$4,F$1-EnterData!$N$4*DataKernels!#REF!/MAX(DataKernels!D$10:D$259),IF(ROWS(F$10:F403)&lt;=2*F$4,F$1+EnterData!$N$4*INDEX(DataKernels!D$10:D$259,ROW(F403)-F$4-(ROW(F$10)-1))/MAX(DataKernels!D$10:D$259),NA())),NA())</f>
        <v>#N/A</v>
      </c>
      <c r="G403" t="str" cm="1">
        <f t="array" ref="G403">IFERROR(IF(ROWS(G$10:G403) &lt;= F$4,DataForViolins!#REF!,IF(ROWS(G$10:G403) &lt;=2*F$4,INDEX(DataForViolins!D$10:D$259,ROW(G403)-F$4-(ROW(F$10)-1)),NA())),NA())</f>
        <v/>
      </c>
      <c r="H403" t="e" cm="1">
        <f t="array" ref="H403">IFERROR(IF(ROWS(H$10:H403) &lt;= H$4,H$1-EnterData!$N$4*DataKernels!#REF!/MAX(DataKernels!E$10:E$259),IF(ROWS(H$10:H403)&lt;=2*H$4,H$1+EnterData!$N$4*INDEX(DataKernels!E$10:E$259,ROW(H403)-H$4-(ROW(H$10)-1))/MAX(DataKernels!E$10:E$259),NA())),NA())</f>
        <v>#N/A</v>
      </c>
      <c r="I403" t="str" cm="1">
        <f t="array" ref="I403">IFERROR(IF(ROWS(I$10:I403) &lt;= H$4,DataForViolins!#REF!,IF(ROWS(I$10:I403) &lt;=2*H$4,INDEX(DataForViolins!E$10:E$259,ROW(I403)-H$4-(ROW(H$10)-1)),NA())),NA())</f>
        <v/>
      </c>
      <c r="J403" t="e" cm="1">
        <f t="array" ref="J403">IFERROR(IF(ROWS(J$10:J403) &lt;= J$4,J$1-EnterData!$N$4*DataKernels!#REF!/MAX(DataKernels!F$10:F$259),IF(ROWS(J$10:J403)&lt;=2*J$4,J$1+EnterData!$N$4*INDEX(DataKernels!F$10:F$259,ROW(J403)-J$4-(ROW(J$10)-1))/MAX(DataKernels!F$10:F$259),NA())),NA())</f>
        <v>#N/A</v>
      </c>
      <c r="K403" t="str" cm="1">
        <f t="array" ref="K403">IFERROR(IF(ROWS(K$10:K403) &lt;= J$4,DataForViolins!#REF!,IF(ROWS(K$10:K403) &lt;=2*J$4,INDEX(DataForViolins!F$10:F$259,ROW(K403)-J$4-(ROW(J$10)-1)),NA())),NA())</f>
        <v/>
      </c>
      <c r="L403" t="e" cm="1">
        <f t="array" ref="L403">IFERROR(IF(ROWS(L$10:L403) &lt;= L$4,L$1-EnterData!$N$4*DataKernels!#REF!/MAX(DataKernels!G$10:G$259),IF(ROWS(L$10:L403)&lt;=2*L$4,L$1+EnterData!$N$4*INDEX(DataKernels!G$10:G$259,ROW(L403)-L$4-(ROW(L$10)-1))/MAX(DataKernels!G$10:G$259),NA())),NA())</f>
        <v>#N/A</v>
      </c>
      <c r="M403" t="str" cm="1">
        <f t="array" ref="M403">IFERROR(IF(ROWS(M$10:M403) &lt;= L$4,DataForViolins!#REF!,IF(ROWS(M$10:M403) &lt;=2*L$4,INDEX(DataForViolins!G$10:G$259,ROW(M403)-L$4-(ROW(L$10)-1)),NA())),NA())</f>
        <v/>
      </c>
      <c r="N403" t="e" cm="1">
        <f t="array" ref="N403">IFERROR(IF(ROWS(N$10:N403) &lt;= N$4,N$1-EnterData!$N$4*DataKernels!#REF!/MAX(DataKernels!H$10:H$259),IF(ROWS(N$10:N403)&lt;=2*N$4,N$1+EnterData!$N$4*INDEX(DataKernels!H$10:H$259,ROW(N403)-N$4-(ROW(N$10)-1))/MAX(DataKernels!H$10:H$259),NA())),NA())</f>
        <v>#N/A</v>
      </c>
      <c r="O403" t="str" cm="1">
        <f t="array" ref="O403">IFERROR(IF(ROWS(O$10:O403) &lt;= N$4,DataForViolins!#REF!,IF(ROWS(O$10:O403) &lt;=2*N$4,INDEX(DataForViolins!H$10:H$259,ROW(O403)-N$4-(ROW(N$10)-1)),NA())),NA())</f>
        <v/>
      </c>
      <c r="P403" t="e" cm="1">
        <f t="array" ref="P403">IFERROR(IF(ROWS(P$10:P403) &lt;= P$4,P$1-EnterData!$N$4*DataKernels!#REF!/MAX(DataKernels!I$10:I$259),IF(ROWS(P$10:P403)&lt;=2*P$4,P$1+EnterData!$N$4*INDEX(DataKernels!I$10:I$259,ROW(P403)-P$4-(ROW(P$10)-1))/MAX(DataKernels!I$10:I$259),NA())),NA())</f>
        <v>#N/A</v>
      </c>
      <c r="Q403" t="str" cm="1">
        <f t="array" ref="Q403">IFERROR(IF(ROWS(Q$10:Q403) &lt;= P$4,DataForViolins!#REF!,IF(ROWS(Q$10:Q403) &lt;=2*P$4,INDEX(DataForViolins!I$10:I$259,ROW(Q403)-P$4-(ROW(P$10)-1)),NA())),NA())</f>
        <v/>
      </c>
      <c r="R403" t="e" cm="1">
        <f t="array" ref="R403">IFERROR(IF(ROWS(R$10:R403) &lt;= R$4,R$1-EnterData!$N$4*DataKernels!#REF!/MAX(DataKernels!J$10:J$259),IF(ROWS(R$10:R403)&lt;=2*R$4,R$1+EnterData!$N$4*INDEX(DataKernels!J$10:J$259,ROW(R403)-R$4-(ROW(R$10)-1))/MAX(DataKernels!J$10:J$259),NA())),NA())</f>
        <v>#N/A</v>
      </c>
      <c r="S403" t="str" cm="1">
        <f t="array" ref="S403">IFERROR(IF(ROWS(S$10:S403) &lt;= R$4,DataForViolins!#REF!,IF(ROWS(S$10:S403) &lt;=2*R$4,INDEX(DataForViolins!J$10:J$259,ROW(S403)-R$4-(ROW(R$10)-1)),NA())),NA())</f>
        <v/>
      </c>
      <c r="T403" t="e" cm="1">
        <f t="array" ref="T403">IFERROR(IF(ROWS(T$10:T403) &lt;= T$4,T$1-EnterData!$N$4*DataKernels!#REF!/MAX(DataKernels!K$10:K$259),IF(ROWS(T$10:T403)&lt;=2*T$4,T$1+EnterData!$N$4*INDEX(DataKernels!K$10:K$259,ROW(T403)-T$4-(ROW(T$10)-1))/MAX(DataKernels!K$10:K$259),NA())),NA())</f>
        <v>#N/A</v>
      </c>
      <c r="U403" t="str" cm="1">
        <f t="array" ref="U403">IFERROR(IF(ROWS(U$10:U403) &lt;= T$4,DataForViolins!#REF!,IF(ROWS(U$10:U403) &lt;=2*T$4,INDEX(DataForViolins!K$10:K$259,ROW(U403)-T$4-(ROW(T$10)-1)),NA())),NA())</f>
        <v/>
      </c>
    </row>
    <row r="404" spans="2:21" x14ac:dyDescent="0.25">
      <c r="B404" cm="1">
        <f t="array" ref="B404">IFERROR(IF(ROWS(B$10:B404) &lt;= B$4,B$1-EnterData!$N$4*DataKernels!#REF!/MAX(DataKernels!B$10:B$259),IF(ROWS(B$10:B404)&lt;=2*B$4,B$1+EnterData!$N$4*INDEX(DataKernels!B$10:B$259,ROW(B404)-B$4-(ROW(B$10)-1))/MAX(DataKernels!B$10:B$259),NA())),NA())</f>
        <v>1.3027636956655817</v>
      </c>
      <c r="C404" cm="1">
        <f t="array" ref="C404">IFERROR(IF(ROWS(C$10:C404) &lt;= B$4,DataForViolins!#REF!,IF(ROWS(C$10:C404) &lt;=2*B$4,INDEX(DataForViolins!B$10:B$259,ROW(C404)-B$4-(ROW(B$10)-1)),NA())),NA())</f>
        <v>168.61296125449462</v>
      </c>
      <c r="D404" cm="1">
        <f t="array" ref="D404">IFERROR(IF(ROWS(D$10:D404) &lt;= D$4,D$1-EnterData!$N$4*DataKernels!#REF!/MAX(DataKernels!C$10:C$259),IF(ROWS(D$10:D404)&lt;=2*D$4,D$1+EnterData!$N$4*INDEX(DataKernels!C$10:C$259,ROW(D404)-D$4-(ROW(D$10)-1))/MAX(DataKernels!C$10:C$259),NA())),NA())</f>
        <v>2.315788978426808</v>
      </c>
      <c r="E404" cm="1">
        <f t="array" ref="E404">IFERROR(IF(ROWS(E$10:E404) &lt;= D$4,DataForViolins!#REF!,IF(ROWS(E$10:E404) &lt;=2*D$4,INDEX(DataForViolins!C$10:C$259,ROW(E404)-D$4-(ROW(D$10)-1)),NA())),NA())</f>
        <v>227.71032818337898</v>
      </c>
      <c r="F404" t="e" cm="1">
        <f t="array" ref="F404">IFERROR(IF(ROWS(F$10:F404) &lt;= F$4,F$1-EnterData!$N$4*DataKernels!#REF!/MAX(DataKernels!D$10:D$259),IF(ROWS(F$10:F404)&lt;=2*F$4,F$1+EnterData!$N$4*INDEX(DataKernels!D$10:D$259,ROW(F404)-F$4-(ROW(F$10)-1))/MAX(DataKernels!D$10:D$259),NA())),NA())</f>
        <v>#N/A</v>
      </c>
      <c r="G404" t="str" cm="1">
        <f t="array" ref="G404">IFERROR(IF(ROWS(G$10:G404) &lt;= F$4,DataForViolins!#REF!,IF(ROWS(G$10:G404) &lt;=2*F$4,INDEX(DataForViolins!D$10:D$259,ROW(G404)-F$4-(ROW(F$10)-1)),NA())),NA())</f>
        <v/>
      </c>
      <c r="H404" t="e" cm="1">
        <f t="array" ref="H404">IFERROR(IF(ROWS(H$10:H404) &lt;= H$4,H$1-EnterData!$N$4*DataKernels!#REF!/MAX(DataKernels!E$10:E$259),IF(ROWS(H$10:H404)&lt;=2*H$4,H$1+EnterData!$N$4*INDEX(DataKernels!E$10:E$259,ROW(H404)-H$4-(ROW(H$10)-1))/MAX(DataKernels!E$10:E$259),NA())),NA())</f>
        <v>#N/A</v>
      </c>
      <c r="I404" t="str" cm="1">
        <f t="array" ref="I404">IFERROR(IF(ROWS(I$10:I404) &lt;= H$4,DataForViolins!#REF!,IF(ROWS(I$10:I404) &lt;=2*H$4,INDEX(DataForViolins!E$10:E$259,ROW(I404)-H$4-(ROW(H$10)-1)),NA())),NA())</f>
        <v/>
      </c>
      <c r="J404" t="e" cm="1">
        <f t="array" ref="J404">IFERROR(IF(ROWS(J$10:J404) &lt;= J$4,J$1-EnterData!$N$4*DataKernels!#REF!/MAX(DataKernels!F$10:F$259),IF(ROWS(J$10:J404)&lt;=2*J$4,J$1+EnterData!$N$4*INDEX(DataKernels!F$10:F$259,ROW(J404)-J$4-(ROW(J$10)-1))/MAX(DataKernels!F$10:F$259),NA())),NA())</f>
        <v>#N/A</v>
      </c>
      <c r="K404" t="str" cm="1">
        <f t="array" ref="K404">IFERROR(IF(ROWS(K$10:K404) &lt;= J$4,DataForViolins!#REF!,IF(ROWS(K$10:K404) &lt;=2*J$4,INDEX(DataForViolins!F$10:F$259,ROW(K404)-J$4-(ROW(J$10)-1)),NA())),NA())</f>
        <v/>
      </c>
      <c r="L404" t="e" cm="1">
        <f t="array" ref="L404">IFERROR(IF(ROWS(L$10:L404) &lt;= L$4,L$1-EnterData!$N$4*DataKernels!#REF!/MAX(DataKernels!G$10:G$259),IF(ROWS(L$10:L404)&lt;=2*L$4,L$1+EnterData!$N$4*INDEX(DataKernels!G$10:G$259,ROW(L404)-L$4-(ROW(L$10)-1))/MAX(DataKernels!G$10:G$259),NA())),NA())</f>
        <v>#N/A</v>
      </c>
      <c r="M404" t="str" cm="1">
        <f t="array" ref="M404">IFERROR(IF(ROWS(M$10:M404) &lt;= L$4,DataForViolins!#REF!,IF(ROWS(M$10:M404) &lt;=2*L$4,INDEX(DataForViolins!G$10:G$259,ROW(M404)-L$4-(ROW(L$10)-1)),NA())),NA())</f>
        <v/>
      </c>
      <c r="N404" t="e" cm="1">
        <f t="array" ref="N404">IFERROR(IF(ROWS(N$10:N404) &lt;= N$4,N$1-EnterData!$N$4*DataKernels!#REF!/MAX(DataKernels!H$10:H$259),IF(ROWS(N$10:N404)&lt;=2*N$4,N$1+EnterData!$N$4*INDEX(DataKernels!H$10:H$259,ROW(N404)-N$4-(ROW(N$10)-1))/MAX(DataKernels!H$10:H$259),NA())),NA())</f>
        <v>#N/A</v>
      </c>
      <c r="O404" t="str" cm="1">
        <f t="array" ref="O404">IFERROR(IF(ROWS(O$10:O404) &lt;= N$4,DataForViolins!#REF!,IF(ROWS(O$10:O404) &lt;=2*N$4,INDEX(DataForViolins!H$10:H$259,ROW(O404)-N$4-(ROW(N$10)-1)),NA())),NA())</f>
        <v/>
      </c>
      <c r="P404" t="e" cm="1">
        <f t="array" ref="P404">IFERROR(IF(ROWS(P$10:P404) &lt;= P$4,P$1-EnterData!$N$4*DataKernels!#REF!/MAX(DataKernels!I$10:I$259),IF(ROWS(P$10:P404)&lt;=2*P$4,P$1+EnterData!$N$4*INDEX(DataKernels!I$10:I$259,ROW(P404)-P$4-(ROW(P$10)-1))/MAX(DataKernels!I$10:I$259),NA())),NA())</f>
        <v>#N/A</v>
      </c>
      <c r="Q404" t="str" cm="1">
        <f t="array" ref="Q404">IFERROR(IF(ROWS(Q$10:Q404) &lt;= P$4,DataForViolins!#REF!,IF(ROWS(Q$10:Q404) &lt;=2*P$4,INDEX(DataForViolins!I$10:I$259,ROW(Q404)-P$4-(ROW(P$10)-1)),NA())),NA())</f>
        <v/>
      </c>
      <c r="R404" t="e" cm="1">
        <f t="array" ref="R404">IFERROR(IF(ROWS(R$10:R404) &lt;= R$4,R$1-EnterData!$N$4*DataKernels!#REF!/MAX(DataKernels!J$10:J$259),IF(ROWS(R$10:R404)&lt;=2*R$4,R$1+EnterData!$N$4*INDEX(DataKernels!J$10:J$259,ROW(R404)-R$4-(ROW(R$10)-1))/MAX(DataKernels!J$10:J$259),NA())),NA())</f>
        <v>#N/A</v>
      </c>
      <c r="S404" t="str" cm="1">
        <f t="array" ref="S404">IFERROR(IF(ROWS(S$10:S404) &lt;= R$4,DataForViolins!#REF!,IF(ROWS(S$10:S404) &lt;=2*R$4,INDEX(DataForViolins!J$10:J$259,ROW(S404)-R$4-(ROW(R$10)-1)),NA())),NA())</f>
        <v/>
      </c>
      <c r="T404" t="e" cm="1">
        <f t="array" ref="T404">IFERROR(IF(ROWS(T$10:T404) &lt;= T$4,T$1-EnterData!$N$4*DataKernels!#REF!/MAX(DataKernels!K$10:K$259),IF(ROWS(T$10:T404)&lt;=2*T$4,T$1+EnterData!$N$4*INDEX(DataKernels!K$10:K$259,ROW(T404)-T$4-(ROW(T$10)-1))/MAX(DataKernels!K$10:K$259),NA())),NA())</f>
        <v>#N/A</v>
      </c>
      <c r="U404" t="str" cm="1">
        <f t="array" ref="U404">IFERROR(IF(ROWS(U$10:U404) &lt;= T$4,DataForViolins!#REF!,IF(ROWS(U$10:U404) &lt;=2*T$4,INDEX(DataForViolins!K$10:K$259,ROW(U404)-T$4-(ROW(T$10)-1)),NA())),NA())</f>
        <v/>
      </c>
    </row>
    <row r="405" spans="2:21" x14ac:dyDescent="0.25">
      <c r="B405" cm="1">
        <f t="array" ref="B405">IFERROR(IF(ROWS(B$10:B405) &lt;= B$4,B$1-EnterData!$N$4*DataKernels!#REF!/MAX(DataKernels!B$10:B$259),IF(ROWS(B$10:B405)&lt;=2*B$4,B$1+EnterData!$N$4*INDEX(DataKernels!B$10:B$259,ROW(B405)-B$4-(ROW(B$10)-1))/MAX(DataKernels!B$10:B$259),NA())),NA())</f>
        <v>1.2962807680899227</v>
      </c>
      <c r="C405" cm="1">
        <f t="array" ref="C405">IFERROR(IF(ROWS(C$10:C405) &lt;= B$4,DataForViolins!#REF!,IF(ROWS(C$10:C405) &lt;=2*B$4,INDEX(DataForViolins!B$10:B$259,ROW(C405)-B$4-(ROW(B$10)-1)),NA())),NA())</f>
        <v>169.23653156348976</v>
      </c>
      <c r="D405" cm="1">
        <f t="array" ref="D405">IFERROR(IF(ROWS(D$10:D405) &lt;= D$4,D$1-EnterData!$N$4*DataKernels!#REF!/MAX(DataKernels!C$10:C$259),IF(ROWS(D$10:D405)&lt;=2*D$4,D$1+EnterData!$N$4*INDEX(DataKernels!C$10:C$259,ROW(D405)-D$4-(ROW(D$10)-1))/MAX(DataKernels!C$10:C$259),NA())),NA())</f>
        <v>2.3119225998374073</v>
      </c>
      <c r="E405" cm="1">
        <f t="array" ref="E405">IFERROR(IF(ROWS(E$10:E405) &lt;= D$4,DataForViolins!#REF!,IF(ROWS(E$10:E405) &lt;=2*D$4,INDEX(DataForViolins!C$10:C$259,ROW(E405)-D$4-(ROW(D$10)-1)),NA())),NA())</f>
        <v>228.23393475688553</v>
      </c>
      <c r="F405" t="e" cm="1">
        <f t="array" ref="F405">IFERROR(IF(ROWS(F$10:F405) &lt;= F$4,F$1-EnterData!$N$4*DataKernels!#REF!/MAX(DataKernels!D$10:D$259),IF(ROWS(F$10:F405)&lt;=2*F$4,F$1+EnterData!$N$4*INDEX(DataKernels!D$10:D$259,ROW(F405)-F$4-(ROW(F$10)-1))/MAX(DataKernels!D$10:D$259),NA())),NA())</f>
        <v>#N/A</v>
      </c>
      <c r="G405" t="str" cm="1">
        <f t="array" ref="G405">IFERROR(IF(ROWS(G$10:G405) &lt;= F$4,DataForViolins!#REF!,IF(ROWS(G$10:G405) &lt;=2*F$4,INDEX(DataForViolins!D$10:D$259,ROW(G405)-F$4-(ROW(F$10)-1)),NA())),NA())</f>
        <v/>
      </c>
      <c r="H405" t="e" cm="1">
        <f t="array" ref="H405">IFERROR(IF(ROWS(H$10:H405) &lt;= H$4,H$1-EnterData!$N$4*DataKernels!#REF!/MAX(DataKernels!E$10:E$259),IF(ROWS(H$10:H405)&lt;=2*H$4,H$1+EnterData!$N$4*INDEX(DataKernels!E$10:E$259,ROW(H405)-H$4-(ROW(H$10)-1))/MAX(DataKernels!E$10:E$259),NA())),NA())</f>
        <v>#N/A</v>
      </c>
      <c r="I405" t="str" cm="1">
        <f t="array" ref="I405">IFERROR(IF(ROWS(I$10:I405) &lt;= H$4,DataForViolins!#REF!,IF(ROWS(I$10:I405) &lt;=2*H$4,INDEX(DataForViolins!E$10:E$259,ROW(I405)-H$4-(ROW(H$10)-1)),NA())),NA())</f>
        <v/>
      </c>
      <c r="J405" t="e" cm="1">
        <f t="array" ref="J405">IFERROR(IF(ROWS(J$10:J405) &lt;= J$4,J$1-EnterData!$N$4*DataKernels!#REF!/MAX(DataKernels!F$10:F$259),IF(ROWS(J$10:J405)&lt;=2*J$4,J$1+EnterData!$N$4*INDEX(DataKernels!F$10:F$259,ROW(J405)-J$4-(ROW(J$10)-1))/MAX(DataKernels!F$10:F$259),NA())),NA())</f>
        <v>#N/A</v>
      </c>
      <c r="K405" t="str" cm="1">
        <f t="array" ref="K405">IFERROR(IF(ROWS(K$10:K405) &lt;= J$4,DataForViolins!#REF!,IF(ROWS(K$10:K405) &lt;=2*J$4,INDEX(DataForViolins!F$10:F$259,ROW(K405)-J$4-(ROW(J$10)-1)),NA())),NA())</f>
        <v/>
      </c>
      <c r="L405" t="e" cm="1">
        <f t="array" ref="L405">IFERROR(IF(ROWS(L$10:L405) &lt;= L$4,L$1-EnterData!$N$4*DataKernels!#REF!/MAX(DataKernels!G$10:G$259),IF(ROWS(L$10:L405)&lt;=2*L$4,L$1+EnterData!$N$4*INDEX(DataKernels!G$10:G$259,ROW(L405)-L$4-(ROW(L$10)-1))/MAX(DataKernels!G$10:G$259),NA())),NA())</f>
        <v>#N/A</v>
      </c>
      <c r="M405" t="str" cm="1">
        <f t="array" ref="M405">IFERROR(IF(ROWS(M$10:M405) &lt;= L$4,DataForViolins!#REF!,IF(ROWS(M$10:M405) &lt;=2*L$4,INDEX(DataForViolins!G$10:G$259,ROW(M405)-L$4-(ROW(L$10)-1)),NA())),NA())</f>
        <v/>
      </c>
      <c r="N405" t="e" cm="1">
        <f t="array" ref="N405">IFERROR(IF(ROWS(N$10:N405) &lt;= N$4,N$1-EnterData!$N$4*DataKernels!#REF!/MAX(DataKernels!H$10:H$259),IF(ROWS(N$10:N405)&lt;=2*N$4,N$1+EnterData!$N$4*INDEX(DataKernels!H$10:H$259,ROW(N405)-N$4-(ROW(N$10)-1))/MAX(DataKernels!H$10:H$259),NA())),NA())</f>
        <v>#N/A</v>
      </c>
      <c r="O405" t="str" cm="1">
        <f t="array" ref="O405">IFERROR(IF(ROWS(O$10:O405) &lt;= N$4,DataForViolins!#REF!,IF(ROWS(O$10:O405) &lt;=2*N$4,INDEX(DataForViolins!H$10:H$259,ROW(O405)-N$4-(ROW(N$10)-1)),NA())),NA())</f>
        <v/>
      </c>
      <c r="P405" t="e" cm="1">
        <f t="array" ref="P405">IFERROR(IF(ROWS(P$10:P405) &lt;= P$4,P$1-EnterData!$N$4*DataKernels!#REF!/MAX(DataKernels!I$10:I$259),IF(ROWS(P$10:P405)&lt;=2*P$4,P$1+EnterData!$N$4*INDEX(DataKernels!I$10:I$259,ROW(P405)-P$4-(ROW(P$10)-1))/MAX(DataKernels!I$10:I$259),NA())),NA())</f>
        <v>#N/A</v>
      </c>
      <c r="Q405" t="str" cm="1">
        <f t="array" ref="Q405">IFERROR(IF(ROWS(Q$10:Q405) &lt;= P$4,DataForViolins!#REF!,IF(ROWS(Q$10:Q405) &lt;=2*P$4,INDEX(DataForViolins!I$10:I$259,ROW(Q405)-P$4-(ROW(P$10)-1)),NA())),NA())</f>
        <v/>
      </c>
      <c r="R405" t="e" cm="1">
        <f t="array" ref="R405">IFERROR(IF(ROWS(R$10:R405) &lt;= R$4,R$1-EnterData!$N$4*DataKernels!#REF!/MAX(DataKernels!J$10:J$259),IF(ROWS(R$10:R405)&lt;=2*R$4,R$1+EnterData!$N$4*INDEX(DataKernels!J$10:J$259,ROW(R405)-R$4-(ROW(R$10)-1))/MAX(DataKernels!J$10:J$259),NA())),NA())</f>
        <v>#N/A</v>
      </c>
      <c r="S405" t="str" cm="1">
        <f t="array" ref="S405">IFERROR(IF(ROWS(S$10:S405) &lt;= R$4,DataForViolins!#REF!,IF(ROWS(S$10:S405) &lt;=2*R$4,INDEX(DataForViolins!J$10:J$259,ROW(S405)-R$4-(ROW(R$10)-1)),NA())),NA())</f>
        <v/>
      </c>
      <c r="T405" t="e" cm="1">
        <f t="array" ref="T405">IFERROR(IF(ROWS(T$10:T405) &lt;= T$4,T$1-EnterData!$N$4*DataKernels!#REF!/MAX(DataKernels!K$10:K$259),IF(ROWS(T$10:T405)&lt;=2*T$4,T$1+EnterData!$N$4*INDEX(DataKernels!K$10:K$259,ROW(T405)-T$4-(ROW(T$10)-1))/MAX(DataKernels!K$10:K$259),NA())),NA())</f>
        <v>#N/A</v>
      </c>
      <c r="U405" t="str" cm="1">
        <f t="array" ref="U405">IFERROR(IF(ROWS(U$10:U405) &lt;= T$4,DataForViolins!#REF!,IF(ROWS(U$10:U405) &lt;=2*T$4,INDEX(DataForViolins!K$10:K$259,ROW(U405)-T$4-(ROW(T$10)-1)),NA())),NA())</f>
        <v/>
      </c>
    </row>
    <row r="406" spans="2:21" x14ac:dyDescent="0.25">
      <c r="B406" cm="1">
        <f t="array" ref="B406">IFERROR(IF(ROWS(B$10:B406) &lt;= B$4,B$1-EnterData!$N$4*DataKernels!#REF!/MAX(DataKernels!B$10:B$259),IF(ROWS(B$10:B406)&lt;=2*B$4,B$1+EnterData!$N$4*INDEX(DataKernels!B$10:B$259,ROW(B406)-B$4-(ROW(B$10)-1))/MAX(DataKernels!B$10:B$259),NA())),NA())</f>
        <v>1.2894504049045374</v>
      </c>
      <c r="C406" cm="1">
        <f t="array" ref="C406">IFERROR(IF(ROWS(C$10:C406) &lt;= B$4,DataForViolins!#REF!,IF(ROWS(C$10:C406) &lt;=2*B$4,INDEX(DataForViolins!B$10:B$259,ROW(C406)-B$4-(ROW(B$10)-1)),NA())),NA())</f>
        <v>169.8601018724849</v>
      </c>
      <c r="D406" cm="1">
        <f t="array" ref="D406">IFERROR(IF(ROWS(D$10:D406) &lt;= D$4,D$1-EnterData!$N$4*DataKernels!#REF!/MAX(DataKernels!C$10:C$259),IF(ROWS(D$10:D406)&lt;=2*D$4,D$1+EnterData!$N$4*INDEX(DataKernels!C$10:C$259,ROW(D406)-D$4-(ROW(D$10)-1))/MAX(DataKernels!C$10:C$259),NA())),NA())</f>
        <v>2.3079574644030973</v>
      </c>
      <c r="E406" cm="1">
        <f t="array" ref="E406">IFERROR(IF(ROWS(E$10:E406) &lt;= D$4,DataForViolins!#REF!,IF(ROWS(E$10:E406) &lt;=2*D$4,INDEX(DataForViolins!C$10:C$259,ROW(E406)-D$4-(ROW(D$10)-1)),NA())),NA())</f>
        <v>228.75754133039209</v>
      </c>
      <c r="F406" t="e" cm="1">
        <f t="array" ref="F406">IFERROR(IF(ROWS(F$10:F406) &lt;= F$4,F$1-EnterData!$N$4*DataKernels!#REF!/MAX(DataKernels!D$10:D$259),IF(ROWS(F$10:F406)&lt;=2*F$4,F$1+EnterData!$N$4*INDEX(DataKernels!D$10:D$259,ROW(F406)-F$4-(ROW(F$10)-1))/MAX(DataKernels!D$10:D$259),NA())),NA())</f>
        <v>#N/A</v>
      </c>
      <c r="G406" t="str" cm="1">
        <f t="array" ref="G406">IFERROR(IF(ROWS(G$10:G406) &lt;= F$4,DataForViolins!#REF!,IF(ROWS(G$10:G406) &lt;=2*F$4,INDEX(DataForViolins!D$10:D$259,ROW(G406)-F$4-(ROW(F$10)-1)),NA())),NA())</f>
        <v/>
      </c>
      <c r="H406" t="e" cm="1">
        <f t="array" ref="H406">IFERROR(IF(ROWS(H$10:H406) &lt;= H$4,H$1-EnterData!$N$4*DataKernels!#REF!/MAX(DataKernels!E$10:E$259),IF(ROWS(H$10:H406)&lt;=2*H$4,H$1+EnterData!$N$4*INDEX(DataKernels!E$10:E$259,ROW(H406)-H$4-(ROW(H$10)-1))/MAX(DataKernels!E$10:E$259),NA())),NA())</f>
        <v>#N/A</v>
      </c>
      <c r="I406" t="str" cm="1">
        <f t="array" ref="I406">IFERROR(IF(ROWS(I$10:I406) &lt;= H$4,DataForViolins!#REF!,IF(ROWS(I$10:I406) &lt;=2*H$4,INDEX(DataForViolins!E$10:E$259,ROW(I406)-H$4-(ROW(H$10)-1)),NA())),NA())</f>
        <v/>
      </c>
      <c r="J406" t="e" cm="1">
        <f t="array" ref="J406">IFERROR(IF(ROWS(J$10:J406) &lt;= J$4,J$1-EnterData!$N$4*DataKernels!#REF!/MAX(DataKernels!F$10:F$259),IF(ROWS(J$10:J406)&lt;=2*J$4,J$1+EnterData!$N$4*INDEX(DataKernels!F$10:F$259,ROW(J406)-J$4-(ROW(J$10)-1))/MAX(DataKernels!F$10:F$259),NA())),NA())</f>
        <v>#N/A</v>
      </c>
      <c r="K406" t="str" cm="1">
        <f t="array" ref="K406">IFERROR(IF(ROWS(K$10:K406) &lt;= J$4,DataForViolins!#REF!,IF(ROWS(K$10:K406) &lt;=2*J$4,INDEX(DataForViolins!F$10:F$259,ROW(K406)-J$4-(ROW(J$10)-1)),NA())),NA())</f>
        <v/>
      </c>
      <c r="L406" t="e" cm="1">
        <f t="array" ref="L406">IFERROR(IF(ROWS(L$10:L406) &lt;= L$4,L$1-EnterData!$N$4*DataKernels!#REF!/MAX(DataKernels!G$10:G$259),IF(ROWS(L$10:L406)&lt;=2*L$4,L$1+EnterData!$N$4*INDEX(DataKernels!G$10:G$259,ROW(L406)-L$4-(ROW(L$10)-1))/MAX(DataKernels!G$10:G$259),NA())),NA())</f>
        <v>#N/A</v>
      </c>
      <c r="M406" t="str" cm="1">
        <f t="array" ref="M406">IFERROR(IF(ROWS(M$10:M406) &lt;= L$4,DataForViolins!#REF!,IF(ROWS(M$10:M406) &lt;=2*L$4,INDEX(DataForViolins!G$10:G$259,ROW(M406)-L$4-(ROW(L$10)-1)),NA())),NA())</f>
        <v/>
      </c>
      <c r="N406" t="e" cm="1">
        <f t="array" ref="N406">IFERROR(IF(ROWS(N$10:N406) &lt;= N$4,N$1-EnterData!$N$4*DataKernels!#REF!/MAX(DataKernels!H$10:H$259),IF(ROWS(N$10:N406)&lt;=2*N$4,N$1+EnterData!$N$4*INDEX(DataKernels!H$10:H$259,ROW(N406)-N$4-(ROW(N$10)-1))/MAX(DataKernels!H$10:H$259),NA())),NA())</f>
        <v>#N/A</v>
      </c>
      <c r="O406" t="str" cm="1">
        <f t="array" ref="O406">IFERROR(IF(ROWS(O$10:O406) &lt;= N$4,DataForViolins!#REF!,IF(ROWS(O$10:O406) &lt;=2*N$4,INDEX(DataForViolins!H$10:H$259,ROW(O406)-N$4-(ROW(N$10)-1)),NA())),NA())</f>
        <v/>
      </c>
      <c r="P406" t="e" cm="1">
        <f t="array" ref="P406">IFERROR(IF(ROWS(P$10:P406) &lt;= P$4,P$1-EnterData!$N$4*DataKernels!#REF!/MAX(DataKernels!I$10:I$259),IF(ROWS(P$10:P406)&lt;=2*P$4,P$1+EnterData!$N$4*INDEX(DataKernels!I$10:I$259,ROW(P406)-P$4-(ROW(P$10)-1))/MAX(DataKernels!I$10:I$259),NA())),NA())</f>
        <v>#N/A</v>
      </c>
      <c r="Q406" t="str" cm="1">
        <f t="array" ref="Q406">IFERROR(IF(ROWS(Q$10:Q406) &lt;= P$4,DataForViolins!#REF!,IF(ROWS(Q$10:Q406) &lt;=2*P$4,INDEX(DataForViolins!I$10:I$259,ROW(Q406)-P$4-(ROW(P$10)-1)),NA())),NA())</f>
        <v/>
      </c>
      <c r="R406" t="e" cm="1">
        <f t="array" ref="R406">IFERROR(IF(ROWS(R$10:R406) &lt;= R$4,R$1-EnterData!$N$4*DataKernels!#REF!/MAX(DataKernels!J$10:J$259),IF(ROWS(R$10:R406)&lt;=2*R$4,R$1+EnterData!$N$4*INDEX(DataKernels!J$10:J$259,ROW(R406)-R$4-(ROW(R$10)-1))/MAX(DataKernels!J$10:J$259),NA())),NA())</f>
        <v>#N/A</v>
      </c>
      <c r="S406" t="str" cm="1">
        <f t="array" ref="S406">IFERROR(IF(ROWS(S$10:S406) &lt;= R$4,DataForViolins!#REF!,IF(ROWS(S$10:S406) &lt;=2*R$4,INDEX(DataForViolins!J$10:J$259,ROW(S406)-R$4-(ROW(R$10)-1)),NA())),NA())</f>
        <v/>
      </c>
      <c r="T406" t="e" cm="1">
        <f t="array" ref="T406">IFERROR(IF(ROWS(T$10:T406) &lt;= T$4,T$1-EnterData!$N$4*DataKernels!#REF!/MAX(DataKernels!K$10:K$259),IF(ROWS(T$10:T406)&lt;=2*T$4,T$1+EnterData!$N$4*INDEX(DataKernels!K$10:K$259,ROW(T406)-T$4-(ROW(T$10)-1))/MAX(DataKernels!K$10:K$259),NA())),NA())</f>
        <v>#N/A</v>
      </c>
      <c r="U406" t="str" cm="1">
        <f t="array" ref="U406">IFERROR(IF(ROWS(U$10:U406) &lt;= T$4,DataForViolins!#REF!,IF(ROWS(U$10:U406) &lt;=2*T$4,INDEX(DataForViolins!K$10:K$259,ROW(U406)-T$4-(ROW(T$10)-1)),NA())),NA())</f>
        <v/>
      </c>
    </row>
    <row r="407" spans="2:21" x14ac:dyDescent="0.25">
      <c r="B407" cm="1">
        <f t="array" ref="B407">IFERROR(IF(ROWS(B$10:B407) &lt;= B$4,B$1-EnterData!$N$4*DataKernels!#REF!/MAX(DataKernels!B$10:B$259),IF(ROWS(B$10:B407)&lt;=2*B$4,B$1+EnterData!$N$4*INDEX(DataKernels!B$10:B$259,ROW(B407)-B$4-(ROW(B$10)-1))/MAX(DataKernels!B$10:B$259),NA())),NA())</f>
        <v>1.2822992800546704</v>
      </c>
      <c r="C407" cm="1">
        <f t="array" ref="C407">IFERROR(IF(ROWS(C$10:C407) &lt;= B$4,DataForViolins!#REF!,IF(ROWS(C$10:C407) &lt;=2*B$4,INDEX(DataForViolins!B$10:B$259,ROW(C407)-B$4-(ROW(B$10)-1)),NA())),NA())</f>
        <v>170.48367218148005</v>
      </c>
      <c r="D407" cm="1">
        <f t="array" ref="D407">IFERROR(IF(ROWS(D$10:D407) &lt;= D$4,D$1-EnterData!$N$4*DataKernels!#REF!/MAX(DataKernels!C$10:C$259),IF(ROWS(D$10:D407)&lt;=2*D$4,D$1+EnterData!$N$4*INDEX(DataKernels!C$10:C$259,ROW(D407)-D$4-(ROW(D$10)-1))/MAX(DataKernels!C$10:C$259),NA())),NA())</f>
        <v>2.3039081960885319</v>
      </c>
      <c r="E407" cm="1">
        <f t="array" ref="E407">IFERROR(IF(ROWS(E$10:E407) &lt;= D$4,DataForViolins!#REF!,IF(ROWS(E$10:E407) &lt;=2*D$4,INDEX(DataForViolins!C$10:C$259,ROW(E407)-D$4-(ROW(D$10)-1)),NA())),NA())</f>
        <v>229.28114790389864</v>
      </c>
      <c r="F407" t="e" cm="1">
        <f t="array" ref="F407">IFERROR(IF(ROWS(F$10:F407) &lt;= F$4,F$1-EnterData!$N$4*DataKernels!#REF!/MAX(DataKernels!D$10:D$259),IF(ROWS(F$10:F407)&lt;=2*F$4,F$1+EnterData!$N$4*INDEX(DataKernels!D$10:D$259,ROW(F407)-F$4-(ROW(F$10)-1))/MAX(DataKernels!D$10:D$259),NA())),NA())</f>
        <v>#N/A</v>
      </c>
      <c r="G407" t="str" cm="1">
        <f t="array" ref="G407">IFERROR(IF(ROWS(G$10:G407) &lt;= F$4,DataForViolins!#REF!,IF(ROWS(G$10:G407) &lt;=2*F$4,INDEX(DataForViolins!D$10:D$259,ROW(G407)-F$4-(ROW(F$10)-1)),NA())),NA())</f>
        <v/>
      </c>
      <c r="H407" t="e" cm="1">
        <f t="array" ref="H407">IFERROR(IF(ROWS(H$10:H407) &lt;= H$4,H$1-EnterData!$N$4*DataKernels!#REF!/MAX(DataKernels!E$10:E$259),IF(ROWS(H$10:H407)&lt;=2*H$4,H$1+EnterData!$N$4*INDEX(DataKernels!E$10:E$259,ROW(H407)-H$4-(ROW(H$10)-1))/MAX(DataKernels!E$10:E$259),NA())),NA())</f>
        <v>#N/A</v>
      </c>
      <c r="I407" t="str" cm="1">
        <f t="array" ref="I407">IFERROR(IF(ROWS(I$10:I407) &lt;= H$4,DataForViolins!#REF!,IF(ROWS(I$10:I407) &lt;=2*H$4,INDEX(DataForViolins!E$10:E$259,ROW(I407)-H$4-(ROW(H$10)-1)),NA())),NA())</f>
        <v/>
      </c>
      <c r="J407" t="e" cm="1">
        <f t="array" ref="J407">IFERROR(IF(ROWS(J$10:J407) &lt;= J$4,J$1-EnterData!$N$4*DataKernels!#REF!/MAX(DataKernels!F$10:F$259),IF(ROWS(J$10:J407)&lt;=2*J$4,J$1+EnterData!$N$4*INDEX(DataKernels!F$10:F$259,ROW(J407)-J$4-(ROW(J$10)-1))/MAX(DataKernels!F$10:F$259),NA())),NA())</f>
        <v>#N/A</v>
      </c>
      <c r="K407" t="str" cm="1">
        <f t="array" ref="K407">IFERROR(IF(ROWS(K$10:K407) &lt;= J$4,DataForViolins!#REF!,IF(ROWS(K$10:K407) &lt;=2*J$4,INDEX(DataForViolins!F$10:F$259,ROW(K407)-J$4-(ROW(J$10)-1)),NA())),NA())</f>
        <v/>
      </c>
      <c r="L407" t="e" cm="1">
        <f t="array" ref="L407">IFERROR(IF(ROWS(L$10:L407) &lt;= L$4,L$1-EnterData!$N$4*DataKernels!#REF!/MAX(DataKernels!G$10:G$259),IF(ROWS(L$10:L407)&lt;=2*L$4,L$1+EnterData!$N$4*INDEX(DataKernels!G$10:G$259,ROW(L407)-L$4-(ROW(L$10)-1))/MAX(DataKernels!G$10:G$259),NA())),NA())</f>
        <v>#N/A</v>
      </c>
      <c r="M407" t="str" cm="1">
        <f t="array" ref="M407">IFERROR(IF(ROWS(M$10:M407) &lt;= L$4,DataForViolins!#REF!,IF(ROWS(M$10:M407) &lt;=2*L$4,INDEX(DataForViolins!G$10:G$259,ROW(M407)-L$4-(ROW(L$10)-1)),NA())),NA())</f>
        <v/>
      </c>
      <c r="N407" t="e" cm="1">
        <f t="array" ref="N407">IFERROR(IF(ROWS(N$10:N407) &lt;= N$4,N$1-EnterData!$N$4*DataKernels!#REF!/MAX(DataKernels!H$10:H$259),IF(ROWS(N$10:N407)&lt;=2*N$4,N$1+EnterData!$N$4*INDEX(DataKernels!H$10:H$259,ROW(N407)-N$4-(ROW(N$10)-1))/MAX(DataKernels!H$10:H$259),NA())),NA())</f>
        <v>#N/A</v>
      </c>
      <c r="O407" t="str" cm="1">
        <f t="array" ref="O407">IFERROR(IF(ROWS(O$10:O407) &lt;= N$4,DataForViolins!#REF!,IF(ROWS(O$10:O407) &lt;=2*N$4,INDEX(DataForViolins!H$10:H$259,ROW(O407)-N$4-(ROW(N$10)-1)),NA())),NA())</f>
        <v/>
      </c>
      <c r="P407" t="e" cm="1">
        <f t="array" ref="P407">IFERROR(IF(ROWS(P$10:P407) &lt;= P$4,P$1-EnterData!$N$4*DataKernels!#REF!/MAX(DataKernels!I$10:I$259),IF(ROWS(P$10:P407)&lt;=2*P$4,P$1+EnterData!$N$4*INDEX(DataKernels!I$10:I$259,ROW(P407)-P$4-(ROW(P$10)-1))/MAX(DataKernels!I$10:I$259),NA())),NA())</f>
        <v>#N/A</v>
      </c>
      <c r="Q407" t="str" cm="1">
        <f t="array" ref="Q407">IFERROR(IF(ROWS(Q$10:Q407) &lt;= P$4,DataForViolins!#REF!,IF(ROWS(Q$10:Q407) &lt;=2*P$4,INDEX(DataForViolins!I$10:I$259,ROW(Q407)-P$4-(ROW(P$10)-1)),NA())),NA())</f>
        <v/>
      </c>
      <c r="R407" t="e" cm="1">
        <f t="array" ref="R407">IFERROR(IF(ROWS(R$10:R407) &lt;= R$4,R$1-EnterData!$N$4*DataKernels!#REF!/MAX(DataKernels!J$10:J$259),IF(ROWS(R$10:R407)&lt;=2*R$4,R$1+EnterData!$N$4*INDEX(DataKernels!J$10:J$259,ROW(R407)-R$4-(ROW(R$10)-1))/MAX(DataKernels!J$10:J$259),NA())),NA())</f>
        <v>#N/A</v>
      </c>
      <c r="S407" t="str" cm="1">
        <f t="array" ref="S407">IFERROR(IF(ROWS(S$10:S407) &lt;= R$4,DataForViolins!#REF!,IF(ROWS(S$10:S407) &lt;=2*R$4,INDEX(DataForViolins!J$10:J$259,ROW(S407)-R$4-(ROW(R$10)-1)),NA())),NA())</f>
        <v/>
      </c>
      <c r="T407" t="e" cm="1">
        <f t="array" ref="T407">IFERROR(IF(ROWS(T$10:T407) &lt;= T$4,T$1-EnterData!$N$4*DataKernels!#REF!/MAX(DataKernels!K$10:K$259),IF(ROWS(T$10:T407)&lt;=2*T$4,T$1+EnterData!$N$4*INDEX(DataKernels!K$10:K$259,ROW(T407)-T$4-(ROW(T$10)-1))/MAX(DataKernels!K$10:K$259),NA())),NA())</f>
        <v>#N/A</v>
      </c>
      <c r="U407" t="str" cm="1">
        <f t="array" ref="U407">IFERROR(IF(ROWS(U$10:U407) &lt;= T$4,DataForViolins!#REF!,IF(ROWS(U$10:U407) &lt;=2*T$4,INDEX(DataForViolins!K$10:K$259,ROW(U407)-T$4-(ROW(T$10)-1)),NA())),NA())</f>
        <v/>
      </c>
    </row>
    <row r="408" spans="2:21" x14ac:dyDescent="0.25">
      <c r="B408" cm="1">
        <f t="array" ref="B408">IFERROR(IF(ROWS(B$10:B408) &lt;= B$4,B$1-EnterData!$N$4*DataKernels!#REF!/MAX(DataKernels!B$10:B$259),IF(ROWS(B$10:B408)&lt;=2*B$4,B$1+EnterData!$N$4*INDEX(DataKernels!B$10:B$259,ROW(B408)-B$4-(ROW(B$10)-1))/MAX(DataKernels!B$10:B$259),NA())),NA())</f>
        <v>1.2748566053857862</v>
      </c>
      <c r="C408" cm="1">
        <f t="array" ref="C408">IFERROR(IF(ROWS(C$10:C408) &lt;= B$4,DataForViolins!#REF!,IF(ROWS(C$10:C408) &lt;=2*B$4,INDEX(DataForViolins!B$10:B$259,ROW(C408)-B$4-(ROW(B$10)-1)),NA())),NA())</f>
        <v>171.10724249047519</v>
      </c>
      <c r="D408" cm="1">
        <f t="array" ref="D408">IFERROR(IF(ROWS(D$10:D408) &lt;= D$4,D$1-EnterData!$N$4*DataKernels!#REF!/MAX(DataKernels!C$10:C$259),IF(ROWS(D$10:D408)&lt;=2*D$4,D$1+EnterData!$N$4*INDEX(DataKernels!C$10:C$259,ROW(D408)-D$4-(ROW(D$10)-1))/MAX(DataKernels!C$10:C$259),NA())),NA())</f>
        <v>2.2997883518424427</v>
      </c>
      <c r="E408" cm="1">
        <f t="array" ref="E408">IFERROR(IF(ROWS(E$10:E408) &lt;= D$4,DataForViolins!#REF!,IF(ROWS(E$10:E408) &lt;=2*D$4,INDEX(DataForViolins!C$10:C$259,ROW(E408)-D$4-(ROW(D$10)-1)),NA())),NA())</f>
        <v>229.8047544774052</v>
      </c>
      <c r="F408" t="e" cm="1">
        <f t="array" ref="F408">IFERROR(IF(ROWS(F$10:F408) &lt;= F$4,F$1-EnterData!$N$4*DataKernels!#REF!/MAX(DataKernels!D$10:D$259),IF(ROWS(F$10:F408)&lt;=2*F$4,F$1+EnterData!$N$4*INDEX(DataKernels!D$10:D$259,ROW(F408)-F$4-(ROW(F$10)-1))/MAX(DataKernels!D$10:D$259),NA())),NA())</f>
        <v>#N/A</v>
      </c>
      <c r="G408" t="str" cm="1">
        <f t="array" ref="G408">IFERROR(IF(ROWS(G$10:G408) &lt;= F$4,DataForViolins!#REF!,IF(ROWS(G$10:G408) &lt;=2*F$4,INDEX(DataForViolins!D$10:D$259,ROW(G408)-F$4-(ROW(F$10)-1)),NA())),NA())</f>
        <v/>
      </c>
      <c r="H408" t="e" cm="1">
        <f t="array" ref="H408">IFERROR(IF(ROWS(H$10:H408) &lt;= H$4,H$1-EnterData!$N$4*DataKernels!#REF!/MAX(DataKernels!E$10:E$259),IF(ROWS(H$10:H408)&lt;=2*H$4,H$1+EnterData!$N$4*INDEX(DataKernels!E$10:E$259,ROW(H408)-H$4-(ROW(H$10)-1))/MAX(DataKernels!E$10:E$259),NA())),NA())</f>
        <v>#N/A</v>
      </c>
      <c r="I408" t="str" cm="1">
        <f t="array" ref="I408">IFERROR(IF(ROWS(I$10:I408) &lt;= H$4,DataForViolins!#REF!,IF(ROWS(I$10:I408) &lt;=2*H$4,INDEX(DataForViolins!E$10:E$259,ROW(I408)-H$4-(ROW(H$10)-1)),NA())),NA())</f>
        <v/>
      </c>
      <c r="J408" t="e" cm="1">
        <f t="array" ref="J408">IFERROR(IF(ROWS(J$10:J408) &lt;= J$4,J$1-EnterData!$N$4*DataKernels!#REF!/MAX(DataKernels!F$10:F$259),IF(ROWS(J$10:J408)&lt;=2*J$4,J$1+EnterData!$N$4*INDEX(DataKernels!F$10:F$259,ROW(J408)-J$4-(ROW(J$10)-1))/MAX(DataKernels!F$10:F$259),NA())),NA())</f>
        <v>#N/A</v>
      </c>
      <c r="K408" t="str" cm="1">
        <f t="array" ref="K408">IFERROR(IF(ROWS(K$10:K408) &lt;= J$4,DataForViolins!#REF!,IF(ROWS(K$10:K408) &lt;=2*J$4,INDEX(DataForViolins!F$10:F$259,ROW(K408)-J$4-(ROW(J$10)-1)),NA())),NA())</f>
        <v/>
      </c>
      <c r="L408" t="e" cm="1">
        <f t="array" ref="L408">IFERROR(IF(ROWS(L$10:L408) &lt;= L$4,L$1-EnterData!$N$4*DataKernels!#REF!/MAX(DataKernels!G$10:G$259),IF(ROWS(L$10:L408)&lt;=2*L$4,L$1+EnterData!$N$4*INDEX(DataKernels!G$10:G$259,ROW(L408)-L$4-(ROW(L$10)-1))/MAX(DataKernels!G$10:G$259),NA())),NA())</f>
        <v>#N/A</v>
      </c>
      <c r="M408" t="str" cm="1">
        <f t="array" ref="M408">IFERROR(IF(ROWS(M$10:M408) &lt;= L$4,DataForViolins!#REF!,IF(ROWS(M$10:M408) &lt;=2*L$4,INDEX(DataForViolins!G$10:G$259,ROW(M408)-L$4-(ROW(L$10)-1)),NA())),NA())</f>
        <v/>
      </c>
      <c r="N408" t="e" cm="1">
        <f t="array" ref="N408">IFERROR(IF(ROWS(N$10:N408) &lt;= N$4,N$1-EnterData!$N$4*DataKernels!#REF!/MAX(DataKernels!H$10:H$259),IF(ROWS(N$10:N408)&lt;=2*N$4,N$1+EnterData!$N$4*INDEX(DataKernels!H$10:H$259,ROW(N408)-N$4-(ROW(N$10)-1))/MAX(DataKernels!H$10:H$259),NA())),NA())</f>
        <v>#N/A</v>
      </c>
      <c r="O408" t="str" cm="1">
        <f t="array" ref="O408">IFERROR(IF(ROWS(O$10:O408) &lt;= N$4,DataForViolins!#REF!,IF(ROWS(O$10:O408) &lt;=2*N$4,INDEX(DataForViolins!H$10:H$259,ROW(O408)-N$4-(ROW(N$10)-1)),NA())),NA())</f>
        <v/>
      </c>
      <c r="P408" t="e" cm="1">
        <f t="array" ref="P408">IFERROR(IF(ROWS(P$10:P408) &lt;= P$4,P$1-EnterData!$N$4*DataKernels!#REF!/MAX(DataKernels!I$10:I$259),IF(ROWS(P$10:P408)&lt;=2*P$4,P$1+EnterData!$N$4*INDEX(DataKernels!I$10:I$259,ROW(P408)-P$4-(ROW(P$10)-1))/MAX(DataKernels!I$10:I$259),NA())),NA())</f>
        <v>#N/A</v>
      </c>
      <c r="Q408" t="str" cm="1">
        <f t="array" ref="Q408">IFERROR(IF(ROWS(Q$10:Q408) &lt;= P$4,DataForViolins!#REF!,IF(ROWS(Q$10:Q408) &lt;=2*P$4,INDEX(DataForViolins!I$10:I$259,ROW(Q408)-P$4-(ROW(P$10)-1)),NA())),NA())</f>
        <v/>
      </c>
      <c r="R408" t="e" cm="1">
        <f t="array" ref="R408">IFERROR(IF(ROWS(R$10:R408) &lt;= R$4,R$1-EnterData!$N$4*DataKernels!#REF!/MAX(DataKernels!J$10:J$259),IF(ROWS(R$10:R408)&lt;=2*R$4,R$1+EnterData!$N$4*INDEX(DataKernels!J$10:J$259,ROW(R408)-R$4-(ROW(R$10)-1))/MAX(DataKernels!J$10:J$259),NA())),NA())</f>
        <v>#N/A</v>
      </c>
      <c r="S408" t="str" cm="1">
        <f t="array" ref="S408">IFERROR(IF(ROWS(S$10:S408) &lt;= R$4,DataForViolins!#REF!,IF(ROWS(S$10:S408) &lt;=2*R$4,INDEX(DataForViolins!J$10:J$259,ROW(S408)-R$4-(ROW(R$10)-1)),NA())),NA())</f>
        <v/>
      </c>
      <c r="T408" t="e" cm="1">
        <f t="array" ref="T408">IFERROR(IF(ROWS(T$10:T408) &lt;= T$4,T$1-EnterData!$N$4*DataKernels!#REF!/MAX(DataKernels!K$10:K$259),IF(ROWS(T$10:T408)&lt;=2*T$4,T$1+EnterData!$N$4*INDEX(DataKernels!K$10:K$259,ROW(T408)-T$4-(ROW(T$10)-1))/MAX(DataKernels!K$10:K$259),NA())),NA())</f>
        <v>#N/A</v>
      </c>
      <c r="U408" t="str" cm="1">
        <f t="array" ref="U408">IFERROR(IF(ROWS(U$10:U408) &lt;= T$4,DataForViolins!#REF!,IF(ROWS(U$10:U408) &lt;=2*T$4,INDEX(DataForViolins!K$10:K$259,ROW(U408)-T$4-(ROW(T$10)-1)),NA())),NA())</f>
        <v/>
      </c>
    </row>
    <row r="409" spans="2:21" x14ac:dyDescent="0.25">
      <c r="B409" cm="1">
        <f t="array" ref="B409">IFERROR(IF(ROWS(B$10:B409) &lt;= B$4,B$1-EnterData!$N$4*DataKernels!#REF!/MAX(DataKernels!B$10:B$259),IF(ROWS(B$10:B409)&lt;=2*B$4,B$1+EnterData!$N$4*INDEX(DataKernels!B$10:B$259,ROW(B409)-B$4-(ROW(B$10)-1))/MAX(DataKernels!B$10:B$259),NA())),NA())</f>
        <v>1.2671538438754266</v>
      </c>
      <c r="C409" cm="1">
        <f t="array" ref="C409">IFERROR(IF(ROWS(C$10:C409) &lt;= B$4,DataForViolins!#REF!,IF(ROWS(C$10:C409) &lt;=2*B$4,INDEX(DataForViolins!B$10:B$259,ROW(C409)-B$4-(ROW(B$10)-1)),NA())),NA())</f>
        <v>171.73081279947033</v>
      </c>
      <c r="D409" cm="1">
        <f t="array" ref="D409">IFERROR(IF(ROWS(D$10:D409) &lt;= D$4,D$1-EnterData!$N$4*DataKernels!#REF!/MAX(DataKernels!C$10:C$259),IF(ROWS(D$10:D409)&lt;=2*D$4,D$1+EnterData!$N$4*INDEX(DataKernels!C$10:C$259,ROW(D409)-D$4-(ROW(D$10)-1))/MAX(DataKernels!C$10:C$259),NA())),NA())</f>
        <v>2.2956103664191359</v>
      </c>
      <c r="E409" cm="1">
        <f t="array" ref="E409">IFERROR(IF(ROWS(E$10:E409) &lt;= D$4,DataForViolins!#REF!,IF(ROWS(E$10:E409) &lt;=2*D$4,INDEX(DataForViolins!C$10:C$259,ROW(E409)-D$4-(ROW(D$10)-1)),NA())),NA())</f>
        <v>230.32836105091175</v>
      </c>
      <c r="F409" t="e" cm="1">
        <f t="array" ref="F409">IFERROR(IF(ROWS(F$10:F409) &lt;= F$4,F$1-EnterData!$N$4*DataKernels!#REF!/MAX(DataKernels!D$10:D$259),IF(ROWS(F$10:F409)&lt;=2*F$4,F$1+EnterData!$N$4*INDEX(DataKernels!D$10:D$259,ROW(F409)-F$4-(ROW(F$10)-1))/MAX(DataKernels!D$10:D$259),NA())),NA())</f>
        <v>#N/A</v>
      </c>
      <c r="G409" t="str" cm="1">
        <f t="array" ref="G409">IFERROR(IF(ROWS(G$10:G409) &lt;= F$4,DataForViolins!#REF!,IF(ROWS(G$10:G409) &lt;=2*F$4,INDEX(DataForViolins!D$10:D$259,ROW(G409)-F$4-(ROW(F$10)-1)),NA())),NA())</f>
        <v/>
      </c>
      <c r="H409" t="e" cm="1">
        <f t="array" ref="H409">IFERROR(IF(ROWS(H$10:H409) &lt;= H$4,H$1-EnterData!$N$4*DataKernels!#REF!/MAX(DataKernels!E$10:E$259),IF(ROWS(H$10:H409)&lt;=2*H$4,H$1+EnterData!$N$4*INDEX(DataKernels!E$10:E$259,ROW(H409)-H$4-(ROW(H$10)-1))/MAX(DataKernels!E$10:E$259),NA())),NA())</f>
        <v>#N/A</v>
      </c>
      <c r="I409" t="str" cm="1">
        <f t="array" ref="I409">IFERROR(IF(ROWS(I$10:I409) &lt;= H$4,DataForViolins!#REF!,IF(ROWS(I$10:I409) &lt;=2*H$4,INDEX(DataForViolins!E$10:E$259,ROW(I409)-H$4-(ROW(H$10)-1)),NA())),NA())</f>
        <v/>
      </c>
      <c r="J409" t="e" cm="1">
        <f t="array" ref="J409">IFERROR(IF(ROWS(J$10:J409) &lt;= J$4,J$1-EnterData!$N$4*DataKernels!#REF!/MAX(DataKernels!F$10:F$259),IF(ROWS(J$10:J409)&lt;=2*J$4,J$1+EnterData!$N$4*INDEX(DataKernels!F$10:F$259,ROW(J409)-J$4-(ROW(J$10)-1))/MAX(DataKernels!F$10:F$259),NA())),NA())</f>
        <v>#N/A</v>
      </c>
      <c r="K409" t="str" cm="1">
        <f t="array" ref="K409">IFERROR(IF(ROWS(K$10:K409) &lt;= J$4,DataForViolins!#REF!,IF(ROWS(K$10:K409) &lt;=2*J$4,INDEX(DataForViolins!F$10:F$259,ROW(K409)-J$4-(ROW(J$10)-1)),NA())),NA())</f>
        <v/>
      </c>
      <c r="L409" t="e" cm="1">
        <f t="array" ref="L409">IFERROR(IF(ROWS(L$10:L409) &lt;= L$4,L$1-EnterData!$N$4*DataKernels!#REF!/MAX(DataKernels!G$10:G$259),IF(ROWS(L$10:L409)&lt;=2*L$4,L$1+EnterData!$N$4*INDEX(DataKernels!G$10:G$259,ROW(L409)-L$4-(ROW(L$10)-1))/MAX(DataKernels!G$10:G$259),NA())),NA())</f>
        <v>#N/A</v>
      </c>
      <c r="M409" t="str" cm="1">
        <f t="array" ref="M409">IFERROR(IF(ROWS(M$10:M409) &lt;= L$4,DataForViolins!#REF!,IF(ROWS(M$10:M409) &lt;=2*L$4,INDEX(DataForViolins!G$10:G$259,ROW(M409)-L$4-(ROW(L$10)-1)),NA())),NA())</f>
        <v/>
      </c>
      <c r="N409" t="e" cm="1">
        <f t="array" ref="N409">IFERROR(IF(ROWS(N$10:N409) &lt;= N$4,N$1-EnterData!$N$4*DataKernels!#REF!/MAX(DataKernels!H$10:H$259),IF(ROWS(N$10:N409)&lt;=2*N$4,N$1+EnterData!$N$4*INDEX(DataKernels!H$10:H$259,ROW(N409)-N$4-(ROW(N$10)-1))/MAX(DataKernels!H$10:H$259),NA())),NA())</f>
        <v>#N/A</v>
      </c>
      <c r="O409" t="str" cm="1">
        <f t="array" ref="O409">IFERROR(IF(ROWS(O$10:O409) &lt;= N$4,DataForViolins!#REF!,IF(ROWS(O$10:O409) &lt;=2*N$4,INDEX(DataForViolins!H$10:H$259,ROW(O409)-N$4-(ROW(N$10)-1)),NA())),NA())</f>
        <v/>
      </c>
      <c r="P409" t="e" cm="1">
        <f t="array" ref="P409">IFERROR(IF(ROWS(P$10:P409) &lt;= P$4,P$1-EnterData!$N$4*DataKernels!#REF!/MAX(DataKernels!I$10:I$259),IF(ROWS(P$10:P409)&lt;=2*P$4,P$1+EnterData!$N$4*INDEX(DataKernels!I$10:I$259,ROW(P409)-P$4-(ROW(P$10)-1))/MAX(DataKernels!I$10:I$259),NA())),NA())</f>
        <v>#N/A</v>
      </c>
      <c r="Q409" t="str" cm="1">
        <f t="array" ref="Q409">IFERROR(IF(ROWS(Q$10:Q409) &lt;= P$4,DataForViolins!#REF!,IF(ROWS(Q$10:Q409) &lt;=2*P$4,INDEX(DataForViolins!I$10:I$259,ROW(Q409)-P$4-(ROW(P$10)-1)),NA())),NA())</f>
        <v/>
      </c>
      <c r="R409" t="e" cm="1">
        <f t="array" ref="R409">IFERROR(IF(ROWS(R$10:R409) &lt;= R$4,R$1-EnterData!$N$4*DataKernels!#REF!/MAX(DataKernels!J$10:J$259),IF(ROWS(R$10:R409)&lt;=2*R$4,R$1+EnterData!$N$4*INDEX(DataKernels!J$10:J$259,ROW(R409)-R$4-(ROW(R$10)-1))/MAX(DataKernels!J$10:J$259),NA())),NA())</f>
        <v>#N/A</v>
      </c>
      <c r="S409" t="str" cm="1">
        <f t="array" ref="S409">IFERROR(IF(ROWS(S$10:S409) &lt;= R$4,DataForViolins!#REF!,IF(ROWS(S$10:S409) &lt;=2*R$4,INDEX(DataForViolins!J$10:J$259,ROW(S409)-R$4-(ROW(R$10)-1)),NA())),NA())</f>
        <v/>
      </c>
      <c r="T409" t="e" cm="1">
        <f t="array" ref="T409">IFERROR(IF(ROWS(T$10:T409) &lt;= T$4,T$1-EnterData!$N$4*DataKernels!#REF!/MAX(DataKernels!K$10:K$259),IF(ROWS(T$10:T409)&lt;=2*T$4,T$1+EnterData!$N$4*INDEX(DataKernels!K$10:K$259,ROW(T409)-T$4-(ROW(T$10)-1))/MAX(DataKernels!K$10:K$259),NA())),NA())</f>
        <v>#N/A</v>
      </c>
      <c r="U409" t="str" cm="1">
        <f t="array" ref="U409">IFERROR(IF(ROWS(U$10:U409) &lt;= T$4,DataForViolins!#REF!,IF(ROWS(U$10:U409) &lt;=2*T$4,INDEX(DataForViolins!K$10:K$259,ROW(U409)-T$4-(ROW(T$10)-1)),NA())),NA())</f>
        <v/>
      </c>
    </row>
    <row r="410" spans="2:21" x14ac:dyDescent="0.25">
      <c r="B410" cm="1">
        <f t="array" ref="B410">IFERROR(IF(ROWS(B$10:B410) &lt;= B$4,B$1-EnterData!$N$4*DataKernels!#REF!/MAX(DataKernels!B$10:B$259),IF(ROWS(B$10:B410)&lt;=2*B$4,B$1+EnterData!$N$4*INDEX(DataKernels!B$10:B$259,ROW(B410)-B$4-(ROW(B$10)-1))/MAX(DataKernels!B$10:B$259),NA())),NA())</f>
        <v>1.2592244018126524</v>
      </c>
      <c r="C410" cm="1">
        <f t="array" ref="C410">IFERROR(IF(ROWS(C$10:C410) &lt;= B$4,DataForViolins!#REF!,IF(ROWS(C$10:C410) &lt;=2*B$4,INDEX(DataForViolins!B$10:B$259,ROW(C410)-B$4-(ROW(B$10)-1)),NA())),NA())</f>
        <v>172.35438310846547</v>
      </c>
      <c r="D410" cm="1">
        <f t="array" ref="D410">IFERROR(IF(ROWS(D$10:D410) &lt;= D$4,D$1-EnterData!$N$4*DataKernels!#REF!/MAX(DataKernels!C$10:C$259),IF(ROWS(D$10:D410)&lt;=2*D$4,D$1+EnterData!$N$4*INDEX(DataKernels!C$10:C$259,ROW(D410)-D$4-(ROW(D$10)-1))/MAX(DataKernels!C$10:C$259),NA())),NA())</f>
        <v>2.2913855152289186</v>
      </c>
      <c r="E410" cm="1">
        <f t="array" ref="E410">IFERROR(IF(ROWS(E$10:E410) &lt;= D$4,DataForViolins!#REF!,IF(ROWS(E$10:E410) &lt;=2*D$4,INDEX(DataForViolins!C$10:C$259,ROW(E410)-D$4-(ROW(D$10)-1)),NA())),NA())</f>
        <v>230.85196762441831</v>
      </c>
      <c r="F410" t="e" cm="1">
        <f t="array" ref="F410">IFERROR(IF(ROWS(F$10:F410) &lt;= F$4,F$1-EnterData!$N$4*DataKernels!#REF!/MAX(DataKernels!D$10:D$259),IF(ROWS(F$10:F410)&lt;=2*F$4,F$1+EnterData!$N$4*INDEX(DataKernels!D$10:D$259,ROW(F410)-F$4-(ROW(F$10)-1))/MAX(DataKernels!D$10:D$259),NA())),NA())</f>
        <v>#N/A</v>
      </c>
      <c r="G410" t="str" cm="1">
        <f t="array" ref="G410">IFERROR(IF(ROWS(G$10:G410) &lt;= F$4,DataForViolins!#REF!,IF(ROWS(G$10:G410) &lt;=2*F$4,INDEX(DataForViolins!D$10:D$259,ROW(G410)-F$4-(ROW(F$10)-1)),NA())),NA())</f>
        <v/>
      </c>
      <c r="H410" t="e" cm="1">
        <f t="array" ref="H410">IFERROR(IF(ROWS(H$10:H410) &lt;= H$4,H$1-EnterData!$N$4*DataKernels!#REF!/MAX(DataKernels!E$10:E$259),IF(ROWS(H$10:H410)&lt;=2*H$4,H$1+EnterData!$N$4*INDEX(DataKernels!E$10:E$259,ROW(H410)-H$4-(ROW(H$10)-1))/MAX(DataKernels!E$10:E$259),NA())),NA())</f>
        <v>#N/A</v>
      </c>
      <c r="I410" t="str" cm="1">
        <f t="array" ref="I410">IFERROR(IF(ROWS(I$10:I410) &lt;= H$4,DataForViolins!#REF!,IF(ROWS(I$10:I410) &lt;=2*H$4,INDEX(DataForViolins!E$10:E$259,ROW(I410)-H$4-(ROW(H$10)-1)),NA())),NA())</f>
        <v/>
      </c>
      <c r="J410" t="e" cm="1">
        <f t="array" ref="J410">IFERROR(IF(ROWS(J$10:J410) &lt;= J$4,J$1-EnterData!$N$4*DataKernels!#REF!/MAX(DataKernels!F$10:F$259),IF(ROWS(J$10:J410)&lt;=2*J$4,J$1+EnterData!$N$4*INDEX(DataKernels!F$10:F$259,ROW(J410)-J$4-(ROW(J$10)-1))/MAX(DataKernels!F$10:F$259),NA())),NA())</f>
        <v>#N/A</v>
      </c>
      <c r="K410" t="str" cm="1">
        <f t="array" ref="K410">IFERROR(IF(ROWS(K$10:K410) &lt;= J$4,DataForViolins!#REF!,IF(ROWS(K$10:K410) &lt;=2*J$4,INDEX(DataForViolins!F$10:F$259,ROW(K410)-J$4-(ROW(J$10)-1)),NA())),NA())</f>
        <v/>
      </c>
      <c r="L410" t="e" cm="1">
        <f t="array" ref="L410">IFERROR(IF(ROWS(L$10:L410) &lt;= L$4,L$1-EnterData!$N$4*DataKernels!#REF!/MAX(DataKernels!G$10:G$259),IF(ROWS(L$10:L410)&lt;=2*L$4,L$1+EnterData!$N$4*INDEX(DataKernels!G$10:G$259,ROW(L410)-L$4-(ROW(L$10)-1))/MAX(DataKernels!G$10:G$259),NA())),NA())</f>
        <v>#N/A</v>
      </c>
      <c r="M410" t="str" cm="1">
        <f t="array" ref="M410">IFERROR(IF(ROWS(M$10:M410) &lt;= L$4,DataForViolins!#REF!,IF(ROWS(M$10:M410) &lt;=2*L$4,INDEX(DataForViolins!G$10:G$259,ROW(M410)-L$4-(ROW(L$10)-1)),NA())),NA())</f>
        <v/>
      </c>
      <c r="N410" t="e" cm="1">
        <f t="array" ref="N410">IFERROR(IF(ROWS(N$10:N410) &lt;= N$4,N$1-EnterData!$N$4*DataKernels!#REF!/MAX(DataKernels!H$10:H$259),IF(ROWS(N$10:N410)&lt;=2*N$4,N$1+EnterData!$N$4*INDEX(DataKernels!H$10:H$259,ROW(N410)-N$4-(ROW(N$10)-1))/MAX(DataKernels!H$10:H$259),NA())),NA())</f>
        <v>#N/A</v>
      </c>
      <c r="O410" t="str" cm="1">
        <f t="array" ref="O410">IFERROR(IF(ROWS(O$10:O410) &lt;= N$4,DataForViolins!#REF!,IF(ROWS(O$10:O410) &lt;=2*N$4,INDEX(DataForViolins!H$10:H$259,ROW(O410)-N$4-(ROW(N$10)-1)),NA())),NA())</f>
        <v/>
      </c>
      <c r="P410" t="e" cm="1">
        <f t="array" ref="P410">IFERROR(IF(ROWS(P$10:P410) &lt;= P$4,P$1-EnterData!$N$4*DataKernels!#REF!/MAX(DataKernels!I$10:I$259),IF(ROWS(P$10:P410)&lt;=2*P$4,P$1+EnterData!$N$4*INDEX(DataKernels!I$10:I$259,ROW(P410)-P$4-(ROW(P$10)-1))/MAX(DataKernels!I$10:I$259),NA())),NA())</f>
        <v>#N/A</v>
      </c>
      <c r="Q410" t="str" cm="1">
        <f t="array" ref="Q410">IFERROR(IF(ROWS(Q$10:Q410) &lt;= P$4,DataForViolins!#REF!,IF(ROWS(Q$10:Q410) &lt;=2*P$4,INDEX(DataForViolins!I$10:I$259,ROW(Q410)-P$4-(ROW(P$10)-1)),NA())),NA())</f>
        <v/>
      </c>
      <c r="R410" t="e" cm="1">
        <f t="array" ref="R410">IFERROR(IF(ROWS(R$10:R410) &lt;= R$4,R$1-EnterData!$N$4*DataKernels!#REF!/MAX(DataKernels!J$10:J$259),IF(ROWS(R$10:R410)&lt;=2*R$4,R$1+EnterData!$N$4*INDEX(DataKernels!J$10:J$259,ROW(R410)-R$4-(ROW(R$10)-1))/MAX(DataKernels!J$10:J$259),NA())),NA())</f>
        <v>#N/A</v>
      </c>
      <c r="S410" t="str" cm="1">
        <f t="array" ref="S410">IFERROR(IF(ROWS(S$10:S410) &lt;= R$4,DataForViolins!#REF!,IF(ROWS(S$10:S410) &lt;=2*R$4,INDEX(DataForViolins!J$10:J$259,ROW(S410)-R$4-(ROW(R$10)-1)),NA())),NA())</f>
        <v/>
      </c>
      <c r="T410" t="e" cm="1">
        <f t="array" ref="T410">IFERROR(IF(ROWS(T$10:T410) &lt;= T$4,T$1-EnterData!$N$4*DataKernels!#REF!/MAX(DataKernels!K$10:K$259),IF(ROWS(T$10:T410)&lt;=2*T$4,T$1+EnterData!$N$4*INDEX(DataKernels!K$10:K$259,ROW(T410)-T$4-(ROW(T$10)-1))/MAX(DataKernels!K$10:K$259),NA())),NA())</f>
        <v>#N/A</v>
      </c>
      <c r="U410" t="str" cm="1">
        <f t="array" ref="U410">IFERROR(IF(ROWS(U$10:U410) &lt;= T$4,DataForViolins!#REF!,IF(ROWS(U$10:U410) &lt;=2*T$4,INDEX(DataForViolins!K$10:K$259,ROW(U410)-T$4-(ROW(T$10)-1)),NA())),NA())</f>
        <v/>
      </c>
    </row>
    <row r="411" spans="2:21" x14ac:dyDescent="0.25">
      <c r="B411" cm="1">
        <f t="array" ref="B411">IFERROR(IF(ROWS(B$10:B411) &lt;= B$4,B$1-EnterData!$N$4*DataKernels!#REF!/MAX(DataKernels!B$10:B$259),IF(ROWS(B$10:B411)&lt;=2*B$4,B$1+EnterData!$N$4*INDEX(DataKernels!B$10:B$259,ROW(B411)-B$4-(ROW(B$10)-1))/MAX(DataKernels!B$10:B$259),NA())),NA())</f>
        <v>1.2511033040915449</v>
      </c>
      <c r="C411" cm="1">
        <f t="array" ref="C411">IFERROR(IF(ROWS(C$10:C411) &lt;= B$4,DataForViolins!#REF!,IF(ROWS(C$10:C411) &lt;=2*B$4,INDEX(DataForViolins!B$10:B$259,ROW(C411)-B$4-(ROW(B$10)-1)),NA())),NA())</f>
        <v>172.97795341746061</v>
      </c>
      <c r="D411" cm="1">
        <f t="array" ref="D411">IFERROR(IF(ROWS(D$10:D411) &lt;= D$4,D$1-EnterData!$N$4*DataKernels!#REF!/MAX(DataKernels!C$10:C$259),IF(ROWS(D$10:D411)&lt;=2*D$4,D$1+EnterData!$N$4*INDEX(DataKernels!C$10:C$259,ROW(D411)-D$4-(ROW(D$10)-1))/MAX(DataKernels!C$10:C$259),NA())),NA())</f>
        <v>2.2871238949677193</v>
      </c>
      <c r="E411" cm="1">
        <f t="array" ref="E411">IFERROR(IF(ROWS(E$10:E411) &lt;= D$4,DataForViolins!#REF!,IF(ROWS(E$10:E411) &lt;=2*D$4,INDEX(DataForViolins!C$10:C$259,ROW(E411)-D$4-(ROW(D$10)-1)),NA())),NA())</f>
        <v>231.37557419792486</v>
      </c>
      <c r="F411" t="e" cm="1">
        <f t="array" ref="F411">IFERROR(IF(ROWS(F$10:F411) &lt;= F$4,F$1-EnterData!$N$4*DataKernels!#REF!/MAX(DataKernels!D$10:D$259),IF(ROWS(F$10:F411)&lt;=2*F$4,F$1+EnterData!$N$4*INDEX(DataKernels!D$10:D$259,ROW(F411)-F$4-(ROW(F$10)-1))/MAX(DataKernels!D$10:D$259),NA())),NA())</f>
        <v>#N/A</v>
      </c>
      <c r="G411" t="str" cm="1">
        <f t="array" ref="G411">IFERROR(IF(ROWS(G$10:G411) &lt;= F$4,DataForViolins!#REF!,IF(ROWS(G$10:G411) &lt;=2*F$4,INDEX(DataForViolins!D$10:D$259,ROW(G411)-F$4-(ROW(F$10)-1)),NA())),NA())</f>
        <v/>
      </c>
      <c r="H411" t="e" cm="1">
        <f t="array" ref="H411">IFERROR(IF(ROWS(H$10:H411) &lt;= H$4,H$1-EnterData!$N$4*DataKernels!#REF!/MAX(DataKernels!E$10:E$259),IF(ROWS(H$10:H411)&lt;=2*H$4,H$1+EnterData!$N$4*INDEX(DataKernels!E$10:E$259,ROW(H411)-H$4-(ROW(H$10)-1))/MAX(DataKernels!E$10:E$259),NA())),NA())</f>
        <v>#N/A</v>
      </c>
      <c r="I411" t="str" cm="1">
        <f t="array" ref="I411">IFERROR(IF(ROWS(I$10:I411) &lt;= H$4,DataForViolins!#REF!,IF(ROWS(I$10:I411) &lt;=2*H$4,INDEX(DataForViolins!E$10:E$259,ROW(I411)-H$4-(ROW(H$10)-1)),NA())),NA())</f>
        <v/>
      </c>
      <c r="J411" t="e" cm="1">
        <f t="array" ref="J411">IFERROR(IF(ROWS(J$10:J411) &lt;= J$4,J$1-EnterData!$N$4*DataKernels!#REF!/MAX(DataKernels!F$10:F$259),IF(ROWS(J$10:J411)&lt;=2*J$4,J$1+EnterData!$N$4*INDEX(DataKernels!F$10:F$259,ROW(J411)-J$4-(ROW(J$10)-1))/MAX(DataKernels!F$10:F$259),NA())),NA())</f>
        <v>#N/A</v>
      </c>
      <c r="K411" t="str" cm="1">
        <f t="array" ref="K411">IFERROR(IF(ROWS(K$10:K411) &lt;= J$4,DataForViolins!#REF!,IF(ROWS(K$10:K411) &lt;=2*J$4,INDEX(DataForViolins!F$10:F$259,ROW(K411)-J$4-(ROW(J$10)-1)),NA())),NA())</f>
        <v/>
      </c>
      <c r="L411" t="e" cm="1">
        <f t="array" ref="L411">IFERROR(IF(ROWS(L$10:L411) &lt;= L$4,L$1-EnterData!$N$4*DataKernels!#REF!/MAX(DataKernels!G$10:G$259),IF(ROWS(L$10:L411)&lt;=2*L$4,L$1+EnterData!$N$4*INDEX(DataKernels!G$10:G$259,ROW(L411)-L$4-(ROW(L$10)-1))/MAX(DataKernels!G$10:G$259),NA())),NA())</f>
        <v>#N/A</v>
      </c>
      <c r="M411" t="str" cm="1">
        <f t="array" ref="M411">IFERROR(IF(ROWS(M$10:M411) &lt;= L$4,DataForViolins!#REF!,IF(ROWS(M$10:M411) &lt;=2*L$4,INDEX(DataForViolins!G$10:G$259,ROW(M411)-L$4-(ROW(L$10)-1)),NA())),NA())</f>
        <v/>
      </c>
      <c r="N411" t="e" cm="1">
        <f t="array" ref="N411">IFERROR(IF(ROWS(N$10:N411) &lt;= N$4,N$1-EnterData!$N$4*DataKernels!#REF!/MAX(DataKernels!H$10:H$259),IF(ROWS(N$10:N411)&lt;=2*N$4,N$1+EnterData!$N$4*INDEX(DataKernels!H$10:H$259,ROW(N411)-N$4-(ROW(N$10)-1))/MAX(DataKernels!H$10:H$259),NA())),NA())</f>
        <v>#N/A</v>
      </c>
      <c r="O411" t="str" cm="1">
        <f t="array" ref="O411">IFERROR(IF(ROWS(O$10:O411) &lt;= N$4,DataForViolins!#REF!,IF(ROWS(O$10:O411) &lt;=2*N$4,INDEX(DataForViolins!H$10:H$259,ROW(O411)-N$4-(ROW(N$10)-1)),NA())),NA())</f>
        <v/>
      </c>
      <c r="P411" t="e" cm="1">
        <f t="array" ref="P411">IFERROR(IF(ROWS(P$10:P411) &lt;= P$4,P$1-EnterData!$N$4*DataKernels!#REF!/MAX(DataKernels!I$10:I$259),IF(ROWS(P$10:P411)&lt;=2*P$4,P$1+EnterData!$N$4*INDEX(DataKernels!I$10:I$259,ROW(P411)-P$4-(ROW(P$10)-1))/MAX(DataKernels!I$10:I$259),NA())),NA())</f>
        <v>#N/A</v>
      </c>
      <c r="Q411" t="str" cm="1">
        <f t="array" ref="Q411">IFERROR(IF(ROWS(Q$10:Q411) &lt;= P$4,DataForViolins!#REF!,IF(ROWS(Q$10:Q411) &lt;=2*P$4,INDEX(DataForViolins!I$10:I$259,ROW(Q411)-P$4-(ROW(P$10)-1)),NA())),NA())</f>
        <v/>
      </c>
      <c r="R411" t="e" cm="1">
        <f t="array" ref="R411">IFERROR(IF(ROWS(R$10:R411) &lt;= R$4,R$1-EnterData!$N$4*DataKernels!#REF!/MAX(DataKernels!J$10:J$259),IF(ROWS(R$10:R411)&lt;=2*R$4,R$1+EnterData!$N$4*INDEX(DataKernels!J$10:J$259,ROW(R411)-R$4-(ROW(R$10)-1))/MAX(DataKernels!J$10:J$259),NA())),NA())</f>
        <v>#N/A</v>
      </c>
      <c r="S411" t="str" cm="1">
        <f t="array" ref="S411">IFERROR(IF(ROWS(S$10:S411) &lt;= R$4,DataForViolins!#REF!,IF(ROWS(S$10:S411) &lt;=2*R$4,INDEX(DataForViolins!J$10:J$259,ROW(S411)-R$4-(ROW(R$10)-1)),NA())),NA())</f>
        <v/>
      </c>
      <c r="T411" t="e" cm="1">
        <f t="array" ref="T411">IFERROR(IF(ROWS(T$10:T411) &lt;= T$4,T$1-EnterData!$N$4*DataKernels!#REF!/MAX(DataKernels!K$10:K$259),IF(ROWS(T$10:T411)&lt;=2*T$4,T$1+EnterData!$N$4*INDEX(DataKernels!K$10:K$259,ROW(T411)-T$4-(ROW(T$10)-1))/MAX(DataKernels!K$10:K$259),NA())),NA())</f>
        <v>#N/A</v>
      </c>
      <c r="U411" t="str" cm="1">
        <f t="array" ref="U411">IFERROR(IF(ROWS(U$10:U411) &lt;= T$4,DataForViolins!#REF!,IF(ROWS(U$10:U411) &lt;=2*T$4,INDEX(DataForViolins!K$10:K$259,ROW(U411)-T$4-(ROW(T$10)-1)),NA())),NA())</f>
        <v/>
      </c>
    </row>
    <row r="412" spans="2:21" x14ac:dyDescent="0.25">
      <c r="B412" cm="1">
        <f t="array" ref="B412">IFERROR(IF(ROWS(B$10:B412) &lt;= B$4,B$1-EnterData!$N$4*DataKernels!#REF!/MAX(DataKernels!B$10:B$259),IF(ROWS(B$10:B412)&lt;=2*B$4,B$1+EnterData!$N$4*INDEX(DataKernels!B$10:B$259,ROW(B412)-B$4-(ROW(B$10)-1))/MAX(DataKernels!B$10:B$259),NA())),NA())</f>
        <v>1.2428268566946143</v>
      </c>
      <c r="C412" cm="1">
        <f t="array" ref="C412">IFERROR(IF(ROWS(C$10:C412) &lt;= B$4,DataForViolins!#REF!,IF(ROWS(C$10:C412) &lt;=2*B$4,INDEX(DataForViolins!B$10:B$259,ROW(C412)-B$4-(ROW(B$10)-1)),NA())),NA())</f>
        <v>173.60152372645575</v>
      </c>
      <c r="D412" cm="1">
        <f t="array" ref="D412">IFERROR(IF(ROWS(D$10:D412) &lt;= D$4,D$1-EnterData!$N$4*DataKernels!#REF!/MAX(DataKernels!C$10:C$259),IF(ROWS(D$10:D412)&lt;=2*D$4,D$1+EnterData!$N$4*INDEX(DataKernels!C$10:C$259,ROW(D412)-D$4-(ROW(D$10)-1))/MAX(DataKernels!C$10:C$259),NA())),NA())</f>
        <v>2.2828344214788951</v>
      </c>
      <c r="E412" cm="1">
        <f t="array" ref="E412">IFERROR(IF(ROWS(E$10:E412) &lt;= D$4,DataForViolins!#REF!,IF(ROWS(E$10:E412) &lt;=2*D$4,INDEX(DataForViolins!C$10:C$259,ROW(E412)-D$4-(ROW(D$10)-1)),NA())),NA())</f>
        <v>231.89918077143142</v>
      </c>
      <c r="F412" t="e" cm="1">
        <f t="array" ref="F412">IFERROR(IF(ROWS(F$10:F412) &lt;= F$4,F$1-EnterData!$N$4*DataKernels!#REF!/MAX(DataKernels!D$10:D$259),IF(ROWS(F$10:F412)&lt;=2*F$4,F$1+EnterData!$N$4*INDEX(DataKernels!D$10:D$259,ROW(F412)-F$4-(ROW(F$10)-1))/MAX(DataKernels!D$10:D$259),NA())),NA())</f>
        <v>#N/A</v>
      </c>
      <c r="G412" t="str" cm="1">
        <f t="array" ref="G412">IFERROR(IF(ROWS(G$10:G412) &lt;= F$4,DataForViolins!#REF!,IF(ROWS(G$10:G412) &lt;=2*F$4,INDEX(DataForViolins!D$10:D$259,ROW(G412)-F$4-(ROW(F$10)-1)),NA())),NA())</f>
        <v/>
      </c>
      <c r="H412" t="e" cm="1">
        <f t="array" ref="H412">IFERROR(IF(ROWS(H$10:H412) &lt;= H$4,H$1-EnterData!$N$4*DataKernels!#REF!/MAX(DataKernels!E$10:E$259),IF(ROWS(H$10:H412)&lt;=2*H$4,H$1+EnterData!$N$4*INDEX(DataKernels!E$10:E$259,ROW(H412)-H$4-(ROW(H$10)-1))/MAX(DataKernels!E$10:E$259),NA())),NA())</f>
        <v>#N/A</v>
      </c>
      <c r="I412" t="str" cm="1">
        <f t="array" ref="I412">IFERROR(IF(ROWS(I$10:I412) &lt;= H$4,DataForViolins!#REF!,IF(ROWS(I$10:I412) &lt;=2*H$4,INDEX(DataForViolins!E$10:E$259,ROW(I412)-H$4-(ROW(H$10)-1)),NA())),NA())</f>
        <v/>
      </c>
      <c r="J412" t="e" cm="1">
        <f t="array" ref="J412">IFERROR(IF(ROWS(J$10:J412) &lt;= J$4,J$1-EnterData!$N$4*DataKernels!#REF!/MAX(DataKernels!F$10:F$259),IF(ROWS(J$10:J412)&lt;=2*J$4,J$1+EnterData!$N$4*INDEX(DataKernels!F$10:F$259,ROW(J412)-J$4-(ROW(J$10)-1))/MAX(DataKernels!F$10:F$259),NA())),NA())</f>
        <v>#N/A</v>
      </c>
      <c r="K412" t="str" cm="1">
        <f t="array" ref="K412">IFERROR(IF(ROWS(K$10:K412) &lt;= J$4,DataForViolins!#REF!,IF(ROWS(K$10:K412) &lt;=2*J$4,INDEX(DataForViolins!F$10:F$259,ROW(K412)-J$4-(ROW(J$10)-1)),NA())),NA())</f>
        <v/>
      </c>
      <c r="L412" t="e" cm="1">
        <f t="array" ref="L412">IFERROR(IF(ROWS(L$10:L412) &lt;= L$4,L$1-EnterData!$N$4*DataKernels!#REF!/MAX(DataKernels!G$10:G$259),IF(ROWS(L$10:L412)&lt;=2*L$4,L$1+EnterData!$N$4*INDEX(DataKernels!G$10:G$259,ROW(L412)-L$4-(ROW(L$10)-1))/MAX(DataKernels!G$10:G$259),NA())),NA())</f>
        <v>#N/A</v>
      </c>
      <c r="M412" t="str" cm="1">
        <f t="array" ref="M412">IFERROR(IF(ROWS(M$10:M412) &lt;= L$4,DataForViolins!#REF!,IF(ROWS(M$10:M412) &lt;=2*L$4,INDEX(DataForViolins!G$10:G$259,ROW(M412)-L$4-(ROW(L$10)-1)),NA())),NA())</f>
        <v/>
      </c>
      <c r="N412" t="e" cm="1">
        <f t="array" ref="N412">IFERROR(IF(ROWS(N$10:N412) &lt;= N$4,N$1-EnterData!$N$4*DataKernels!#REF!/MAX(DataKernels!H$10:H$259),IF(ROWS(N$10:N412)&lt;=2*N$4,N$1+EnterData!$N$4*INDEX(DataKernels!H$10:H$259,ROW(N412)-N$4-(ROW(N$10)-1))/MAX(DataKernels!H$10:H$259),NA())),NA())</f>
        <v>#N/A</v>
      </c>
      <c r="O412" t="str" cm="1">
        <f t="array" ref="O412">IFERROR(IF(ROWS(O$10:O412) &lt;= N$4,DataForViolins!#REF!,IF(ROWS(O$10:O412) &lt;=2*N$4,INDEX(DataForViolins!H$10:H$259,ROW(O412)-N$4-(ROW(N$10)-1)),NA())),NA())</f>
        <v/>
      </c>
      <c r="P412" t="e" cm="1">
        <f t="array" ref="P412">IFERROR(IF(ROWS(P$10:P412) &lt;= P$4,P$1-EnterData!$N$4*DataKernels!#REF!/MAX(DataKernels!I$10:I$259),IF(ROWS(P$10:P412)&lt;=2*P$4,P$1+EnterData!$N$4*INDEX(DataKernels!I$10:I$259,ROW(P412)-P$4-(ROW(P$10)-1))/MAX(DataKernels!I$10:I$259),NA())),NA())</f>
        <v>#N/A</v>
      </c>
      <c r="Q412" t="str" cm="1">
        <f t="array" ref="Q412">IFERROR(IF(ROWS(Q$10:Q412) &lt;= P$4,DataForViolins!#REF!,IF(ROWS(Q$10:Q412) &lt;=2*P$4,INDEX(DataForViolins!I$10:I$259,ROW(Q412)-P$4-(ROW(P$10)-1)),NA())),NA())</f>
        <v/>
      </c>
      <c r="R412" t="e" cm="1">
        <f t="array" ref="R412">IFERROR(IF(ROWS(R$10:R412) &lt;= R$4,R$1-EnterData!$N$4*DataKernels!#REF!/MAX(DataKernels!J$10:J$259),IF(ROWS(R$10:R412)&lt;=2*R$4,R$1+EnterData!$N$4*INDEX(DataKernels!J$10:J$259,ROW(R412)-R$4-(ROW(R$10)-1))/MAX(DataKernels!J$10:J$259),NA())),NA())</f>
        <v>#N/A</v>
      </c>
      <c r="S412" t="str" cm="1">
        <f t="array" ref="S412">IFERROR(IF(ROWS(S$10:S412) &lt;= R$4,DataForViolins!#REF!,IF(ROWS(S$10:S412) &lt;=2*R$4,INDEX(DataForViolins!J$10:J$259,ROW(S412)-R$4-(ROW(R$10)-1)),NA())),NA())</f>
        <v/>
      </c>
      <c r="T412" t="e" cm="1">
        <f t="array" ref="T412">IFERROR(IF(ROWS(T$10:T412) &lt;= T$4,T$1-EnterData!$N$4*DataKernels!#REF!/MAX(DataKernels!K$10:K$259),IF(ROWS(T$10:T412)&lt;=2*T$4,T$1+EnterData!$N$4*INDEX(DataKernels!K$10:K$259,ROW(T412)-T$4-(ROW(T$10)-1))/MAX(DataKernels!K$10:K$259),NA())),NA())</f>
        <v>#N/A</v>
      </c>
      <c r="U412" t="str" cm="1">
        <f t="array" ref="U412">IFERROR(IF(ROWS(U$10:U412) &lt;= T$4,DataForViolins!#REF!,IF(ROWS(U$10:U412) &lt;=2*T$4,INDEX(DataForViolins!K$10:K$259,ROW(U412)-T$4-(ROW(T$10)-1)),NA())),NA())</f>
        <v/>
      </c>
    </row>
    <row r="413" spans="2:21" x14ac:dyDescent="0.25">
      <c r="B413" cm="1">
        <f t="array" ref="B413">IFERROR(IF(ROWS(B$10:B413) &lt;= B$4,B$1-EnterData!$N$4*DataKernels!#REF!/MAX(DataKernels!B$10:B$259),IF(ROWS(B$10:B413)&lt;=2*B$4,B$1+EnterData!$N$4*INDEX(DataKernels!B$10:B$259,ROW(B413)-B$4-(ROW(B$10)-1))/MAX(DataKernels!B$10:B$259),NA())),NA())</f>
        <v>1.234432300319708</v>
      </c>
      <c r="C413" cm="1">
        <f t="array" ref="C413">IFERROR(IF(ROWS(C$10:C413) &lt;= B$4,DataForViolins!#REF!,IF(ROWS(C$10:C413) &lt;=2*B$4,INDEX(DataForViolins!B$10:B$259,ROW(C413)-B$4-(ROW(B$10)-1)),NA())),NA())</f>
        <v>174.22509403545089</v>
      </c>
      <c r="D413" cm="1">
        <f t="array" ref="D413">IFERROR(IF(ROWS(D$10:D413) &lt;= D$4,D$1-EnterData!$N$4*DataKernels!#REF!/MAX(DataKernels!C$10:C$259),IF(ROWS(D$10:D413)&lt;=2*D$4,D$1+EnterData!$N$4*INDEX(DataKernels!C$10:C$259,ROW(D413)-D$4-(ROW(D$10)-1))/MAX(DataKernels!C$10:C$259),NA())),NA())</f>
        <v>2.2785248440180452</v>
      </c>
      <c r="E413" cm="1">
        <f t="array" ref="E413">IFERROR(IF(ROWS(E$10:E413) &lt;= D$4,DataForViolins!#REF!,IF(ROWS(E$10:E413) &lt;=2*D$4,INDEX(DataForViolins!C$10:C$259,ROW(E413)-D$4-(ROW(D$10)-1)),NA())),NA())</f>
        <v>232.42278734493797</v>
      </c>
      <c r="F413" t="e" cm="1">
        <f t="array" ref="F413">IFERROR(IF(ROWS(F$10:F413) &lt;= F$4,F$1-EnterData!$N$4*DataKernels!#REF!/MAX(DataKernels!D$10:D$259),IF(ROWS(F$10:F413)&lt;=2*F$4,F$1+EnterData!$N$4*INDEX(DataKernels!D$10:D$259,ROW(F413)-F$4-(ROW(F$10)-1))/MAX(DataKernels!D$10:D$259),NA())),NA())</f>
        <v>#N/A</v>
      </c>
      <c r="G413" t="str" cm="1">
        <f t="array" ref="G413">IFERROR(IF(ROWS(G$10:G413) &lt;= F$4,DataForViolins!#REF!,IF(ROWS(G$10:G413) &lt;=2*F$4,INDEX(DataForViolins!D$10:D$259,ROW(G413)-F$4-(ROW(F$10)-1)),NA())),NA())</f>
        <v/>
      </c>
      <c r="H413" t="e" cm="1">
        <f t="array" ref="H413">IFERROR(IF(ROWS(H$10:H413) &lt;= H$4,H$1-EnterData!$N$4*DataKernels!#REF!/MAX(DataKernels!E$10:E$259),IF(ROWS(H$10:H413)&lt;=2*H$4,H$1+EnterData!$N$4*INDEX(DataKernels!E$10:E$259,ROW(H413)-H$4-(ROW(H$10)-1))/MAX(DataKernels!E$10:E$259),NA())),NA())</f>
        <v>#N/A</v>
      </c>
      <c r="I413" t="str" cm="1">
        <f t="array" ref="I413">IFERROR(IF(ROWS(I$10:I413) &lt;= H$4,DataForViolins!#REF!,IF(ROWS(I$10:I413) &lt;=2*H$4,INDEX(DataForViolins!E$10:E$259,ROW(I413)-H$4-(ROW(H$10)-1)),NA())),NA())</f>
        <v/>
      </c>
      <c r="J413" t="e" cm="1">
        <f t="array" ref="J413">IFERROR(IF(ROWS(J$10:J413) &lt;= J$4,J$1-EnterData!$N$4*DataKernels!#REF!/MAX(DataKernels!F$10:F$259),IF(ROWS(J$10:J413)&lt;=2*J$4,J$1+EnterData!$N$4*INDEX(DataKernels!F$10:F$259,ROW(J413)-J$4-(ROW(J$10)-1))/MAX(DataKernels!F$10:F$259),NA())),NA())</f>
        <v>#N/A</v>
      </c>
      <c r="K413" t="str" cm="1">
        <f t="array" ref="K413">IFERROR(IF(ROWS(K$10:K413) &lt;= J$4,DataForViolins!#REF!,IF(ROWS(K$10:K413) &lt;=2*J$4,INDEX(DataForViolins!F$10:F$259,ROW(K413)-J$4-(ROW(J$10)-1)),NA())),NA())</f>
        <v/>
      </c>
      <c r="L413" t="e" cm="1">
        <f t="array" ref="L413">IFERROR(IF(ROWS(L$10:L413) &lt;= L$4,L$1-EnterData!$N$4*DataKernels!#REF!/MAX(DataKernels!G$10:G$259),IF(ROWS(L$10:L413)&lt;=2*L$4,L$1+EnterData!$N$4*INDEX(DataKernels!G$10:G$259,ROW(L413)-L$4-(ROW(L$10)-1))/MAX(DataKernels!G$10:G$259),NA())),NA())</f>
        <v>#N/A</v>
      </c>
      <c r="M413" t="str" cm="1">
        <f t="array" ref="M413">IFERROR(IF(ROWS(M$10:M413) &lt;= L$4,DataForViolins!#REF!,IF(ROWS(M$10:M413) &lt;=2*L$4,INDEX(DataForViolins!G$10:G$259,ROW(M413)-L$4-(ROW(L$10)-1)),NA())),NA())</f>
        <v/>
      </c>
      <c r="N413" t="e" cm="1">
        <f t="array" ref="N413">IFERROR(IF(ROWS(N$10:N413) &lt;= N$4,N$1-EnterData!$N$4*DataKernels!#REF!/MAX(DataKernels!H$10:H$259),IF(ROWS(N$10:N413)&lt;=2*N$4,N$1+EnterData!$N$4*INDEX(DataKernels!H$10:H$259,ROW(N413)-N$4-(ROW(N$10)-1))/MAX(DataKernels!H$10:H$259),NA())),NA())</f>
        <v>#N/A</v>
      </c>
      <c r="O413" t="str" cm="1">
        <f t="array" ref="O413">IFERROR(IF(ROWS(O$10:O413) &lt;= N$4,DataForViolins!#REF!,IF(ROWS(O$10:O413) &lt;=2*N$4,INDEX(DataForViolins!H$10:H$259,ROW(O413)-N$4-(ROW(N$10)-1)),NA())),NA())</f>
        <v/>
      </c>
      <c r="P413" t="e" cm="1">
        <f t="array" ref="P413">IFERROR(IF(ROWS(P$10:P413) &lt;= P$4,P$1-EnterData!$N$4*DataKernels!#REF!/MAX(DataKernels!I$10:I$259),IF(ROWS(P$10:P413)&lt;=2*P$4,P$1+EnterData!$N$4*INDEX(DataKernels!I$10:I$259,ROW(P413)-P$4-(ROW(P$10)-1))/MAX(DataKernels!I$10:I$259),NA())),NA())</f>
        <v>#N/A</v>
      </c>
      <c r="Q413" t="str" cm="1">
        <f t="array" ref="Q413">IFERROR(IF(ROWS(Q$10:Q413) &lt;= P$4,DataForViolins!#REF!,IF(ROWS(Q$10:Q413) &lt;=2*P$4,INDEX(DataForViolins!I$10:I$259,ROW(Q413)-P$4-(ROW(P$10)-1)),NA())),NA())</f>
        <v/>
      </c>
      <c r="R413" t="e" cm="1">
        <f t="array" ref="R413">IFERROR(IF(ROWS(R$10:R413) &lt;= R$4,R$1-EnterData!$N$4*DataKernels!#REF!/MAX(DataKernels!J$10:J$259),IF(ROWS(R$10:R413)&lt;=2*R$4,R$1+EnterData!$N$4*INDEX(DataKernels!J$10:J$259,ROW(R413)-R$4-(ROW(R$10)-1))/MAX(DataKernels!J$10:J$259),NA())),NA())</f>
        <v>#N/A</v>
      </c>
      <c r="S413" t="str" cm="1">
        <f t="array" ref="S413">IFERROR(IF(ROWS(S$10:S413) &lt;= R$4,DataForViolins!#REF!,IF(ROWS(S$10:S413) &lt;=2*R$4,INDEX(DataForViolins!J$10:J$259,ROW(S413)-R$4-(ROW(R$10)-1)),NA())),NA())</f>
        <v/>
      </c>
      <c r="T413" t="e" cm="1">
        <f t="array" ref="T413">IFERROR(IF(ROWS(T$10:T413) &lt;= T$4,T$1-EnterData!$N$4*DataKernels!#REF!/MAX(DataKernels!K$10:K$259),IF(ROWS(T$10:T413)&lt;=2*T$4,T$1+EnterData!$N$4*INDEX(DataKernels!K$10:K$259,ROW(T413)-T$4-(ROW(T$10)-1))/MAX(DataKernels!K$10:K$259),NA())),NA())</f>
        <v>#N/A</v>
      </c>
      <c r="U413" t="str" cm="1">
        <f t="array" ref="U413">IFERROR(IF(ROWS(U$10:U413) &lt;= T$4,DataForViolins!#REF!,IF(ROWS(U$10:U413) &lt;=2*T$4,INDEX(DataForViolins!K$10:K$259,ROW(U413)-T$4-(ROW(T$10)-1)),NA())),NA())</f>
        <v/>
      </c>
    </row>
    <row r="414" spans="2:21" x14ac:dyDescent="0.25">
      <c r="B414" cm="1">
        <f t="array" ref="B414">IFERROR(IF(ROWS(B$10:B414) &lt;= B$4,B$1-EnterData!$N$4*DataKernels!#REF!/MAX(DataKernels!B$10:B$259),IF(ROWS(B$10:B414)&lt;=2*B$4,B$1+EnterData!$N$4*INDEX(DataKernels!B$10:B$259,ROW(B414)-B$4-(ROW(B$10)-1))/MAX(DataKernels!B$10:B$259),NA())),NA())</f>
        <v>1.2259574589617492</v>
      </c>
      <c r="C414" cm="1">
        <f t="array" ref="C414">IFERROR(IF(ROWS(C$10:C414) &lt;= B$4,DataForViolins!#REF!,IF(ROWS(C$10:C414) &lt;=2*B$4,INDEX(DataForViolins!B$10:B$259,ROW(C414)-B$4-(ROW(B$10)-1)),NA())),NA())</f>
        <v>174.84866434444604</v>
      </c>
      <c r="D414" cm="1">
        <f t="array" ref="D414">IFERROR(IF(ROWS(D$10:D414) &lt;= D$4,D$1-EnterData!$N$4*DataKernels!#REF!/MAX(DataKernels!C$10:C$259),IF(ROWS(D$10:D414)&lt;=2*D$4,D$1+EnterData!$N$4*INDEX(DataKernels!C$10:C$259,ROW(D414)-D$4-(ROW(D$10)-1))/MAX(DataKernels!C$10:C$259),NA())),NA())</f>
        <v>2.2742017748313854</v>
      </c>
      <c r="E414" cm="1">
        <f t="array" ref="E414">IFERROR(IF(ROWS(E$10:E414) &lt;= D$4,DataForViolins!#REF!,IF(ROWS(E$10:E414) &lt;=2*D$4,INDEX(DataForViolins!C$10:C$259,ROW(E414)-D$4-(ROW(D$10)-1)),NA())),NA())</f>
        <v>232.94639391844453</v>
      </c>
      <c r="F414" t="e" cm="1">
        <f t="array" ref="F414">IFERROR(IF(ROWS(F$10:F414) &lt;= F$4,F$1-EnterData!$N$4*DataKernels!#REF!/MAX(DataKernels!D$10:D$259),IF(ROWS(F$10:F414)&lt;=2*F$4,F$1+EnterData!$N$4*INDEX(DataKernels!D$10:D$259,ROW(F414)-F$4-(ROW(F$10)-1))/MAX(DataKernels!D$10:D$259),NA())),NA())</f>
        <v>#N/A</v>
      </c>
      <c r="G414" t="str" cm="1">
        <f t="array" ref="G414">IFERROR(IF(ROWS(G$10:G414) &lt;= F$4,DataForViolins!#REF!,IF(ROWS(G$10:G414) &lt;=2*F$4,INDEX(DataForViolins!D$10:D$259,ROW(G414)-F$4-(ROW(F$10)-1)),NA())),NA())</f>
        <v/>
      </c>
      <c r="H414" t="e" cm="1">
        <f t="array" ref="H414">IFERROR(IF(ROWS(H$10:H414) &lt;= H$4,H$1-EnterData!$N$4*DataKernels!#REF!/MAX(DataKernels!E$10:E$259),IF(ROWS(H$10:H414)&lt;=2*H$4,H$1+EnterData!$N$4*INDEX(DataKernels!E$10:E$259,ROW(H414)-H$4-(ROW(H$10)-1))/MAX(DataKernels!E$10:E$259),NA())),NA())</f>
        <v>#N/A</v>
      </c>
      <c r="I414" t="str" cm="1">
        <f t="array" ref="I414">IFERROR(IF(ROWS(I$10:I414) &lt;= H$4,DataForViolins!#REF!,IF(ROWS(I$10:I414) &lt;=2*H$4,INDEX(DataForViolins!E$10:E$259,ROW(I414)-H$4-(ROW(H$10)-1)),NA())),NA())</f>
        <v/>
      </c>
      <c r="J414" t="e" cm="1">
        <f t="array" ref="J414">IFERROR(IF(ROWS(J$10:J414) &lt;= J$4,J$1-EnterData!$N$4*DataKernels!#REF!/MAX(DataKernels!F$10:F$259),IF(ROWS(J$10:J414)&lt;=2*J$4,J$1+EnterData!$N$4*INDEX(DataKernels!F$10:F$259,ROW(J414)-J$4-(ROW(J$10)-1))/MAX(DataKernels!F$10:F$259),NA())),NA())</f>
        <v>#N/A</v>
      </c>
      <c r="K414" t="str" cm="1">
        <f t="array" ref="K414">IFERROR(IF(ROWS(K$10:K414) &lt;= J$4,DataForViolins!#REF!,IF(ROWS(K$10:K414) &lt;=2*J$4,INDEX(DataForViolins!F$10:F$259,ROW(K414)-J$4-(ROW(J$10)-1)),NA())),NA())</f>
        <v/>
      </c>
      <c r="L414" t="e" cm="1">
        <f t="array" ref="L414">IFERROR(IF(ROWS(L$10:L414) &lt;= L$4,L$1-EnterData!$N$4*DataKernels!#REF!/MAX(DataKernels!G$10:G$259),IF(ROWS(L$10:L414)&lt;=2*L$4,L$1+EnterData!$N$4*INDEX(DataKernels!G$10:G$259,ROW(L414)-L$4-(ROW(L$10)-1))/MAX(DataKernels!G$10:G$259),NA())),NA())</f>
        <v>#N/A</v>
      </c>
      <c r="M414" t="str" cm="1">
        <f t="array" ref="M414">IFERROR(IF(ROWS(M$10:M414) &lt;= L$4,DataForViolins!#REF!,IF(ROWS(M$10:M414) &lt;=2*L$4,INDEX(DataForViolins!G$10:G$259,ROW(M414)-L$4-(ROW(L$10)-1)),NA())),NA())</f>
        <v/>
      </c>
      <c r="N414" t="e" cm="1">
        <f t="array" ref="N414">IFERROR(IF(ROWS(N$10:N414) &lt;= N$4,N$1-EnterData!$N$4*DataKernels!#REF!/MAX(DataKernels!H$10:H$259),IF(ROWS(N$10:N414)&lt;=2*N$4,N$1+EnterData!$N$4*INDEX(DataKernels!H$10:H$259,ROW(N414)-N$4-(ROW(N$10)-1))/MAX(DataKernels!H$10:H$259),NA())),NA())</f>
        <v>#N/A</v>
      </c>
      <c r="O414" t="str" cm="1">
        <f t="array" ref="O414">IFERROR(IF(ROWS(O$10:O414) &lt;= N$4,DataForViolins!#REF!,IF(ROWS(O$10:O414) &lt;=2*N$4,INDEX(DataForViolins!H$10:H$259,ROW(O414)-N$4-(ROW(N$10)-1)),NA())),NA())</f>
        <v/>
      </c>
      <c r="P414" t="e" cm="1">
        <f t="array" ref="P414">IFERROR(IF(ROWS(P$10:P414) &lt;= P$4,P$1-EnterData!$N$4*DataKernels!#REF!/MAX(DataKernels!I$10:I$259),IF(ROWS(P$10:P414)&lt;=2*P$4,P$1+EnterData!$N$4*INDEX(DataKernels!I$10:I$259,ROW(P414)-P$4-(ROW(P$10)-1))/MAX(DataKernels!I$10:I$259),NA())),NA())</f>
        <v>#N/A</v>
      </c>
      <c r="Q414" t="str" cm="1">
        <f t="array" ref="Q414">IFERROR(IF(ROWS(Q$10:Q414) &lt;= P$4,DataForViolins!#REF!,IF(ROWS(Q$10:Q414) &lt;=2*P$4,INDEX(DataForViolins!I$10:I$259,ROW(Q414)-P$4-(ROW(P$10)-1)),NA())),NA())</f>
        <v/>
      </c>
      <c r="R414" t="e" cm="1">
        <f t="array" ref="R414">IFERROR(IF(ROWS(R$10:R414) &lt;= R$4,R$1-EnterData!$N$4*DataKernels!#REF!/MAX(DataKernels!J$10:J$259),IF(ROWS(R$10:R414)&lt;=2*R$4,R$1+EnterData!$N$4*INDEX(DataKernels!J$10:J$259,ROW(R414)-R$4-(ROW(R$10)-1))/MAX(DataKernels!J$10:J$259),NA())),NA())</f>
        <v>#N/A</v>
      </c>
      <c r="S414" t="str" cm="1">
        <f t="array" ref="S414">IFERROR(IF(ROWS(S$10:S414) &lt;= R$4,DataForViolins!#REF!,IF(ROWS(S$10:S414) &lt;=2*R$4,INDEX(DataForViolins!J$10:J$259,ROW(S414)-R$4-(ROW(R$10)-1)),NA())),NA())</f>
        <v/>
      </c>
      <c r="T414" t="e" cm="1">
        <f t="array" ref="T414">IFERROR(IF(ROWS(T$10:T414) &lt;= T$4,T$1-EnterData!$N$4*DataKernels!#REF!/MAX(DataKernels!K$10:K$259),IF(ROWS(T$10:T414)&lt;=2*T$4,T$1+EnterData!$N$4*INDEX(DataKernels!K$10:K$259,ROW(T414)-T$4-(ROW(T$10)-1))/MAX(DataKernels!K$10:K$259),NA())),NA())</f>
        <v>#N/A</v>
      </c>
      <c r="U414" t="str" cm="1">
        <f t="array" ref="U414">IFERROR(IF(ROWS(U$10:U414) &lt;= T$4,DataForViolins!#REF!,IF(ROWS(U$10:U414) &lt;=2*T$4,INDEX(DataForViolins!K$10:K$259,ROW(U414)-T$4-(ROW(T$10)-1)),NA())),NA())</f>
        <v/>
      </c>
    </row>
    <row r="415" spans="2:21" x14ac:dyDescent="0.25">
      <c r="B415" cm="1">
        <f t="array" ref="B415">IFERROR(IF(ROWS(B$10:B415) &lt;= B$4,B$1-EnterData!$N$4*DataKernels!#REF!/MAX(DataKernels!B$10:B$259),IF(ROWS(B$10:B415)&lt;=2*B$4,B$1+EnterData!$N$4*INDEX(DataKernels!B$10:B$259,ROW(B415)-B$4-(ROW(B$10)-1))/MAX(DataKernels!B$10:B$259),NA())),NA())</f>
        <v>1.2174403871080293</v>
      </c>
      <c r="C415" cm="1">
        <f t="array" ref="C415">IFERROR(IF(ROWS(C$10:C415) &lt;= B$4,DataForViolins!#REF!,IF(ROWS(C$10:C415) &lt;=2*B$4,INDEX(DataForViolins!B$10:B$259,ROW(C415)-B$4-(ROW(B$10)-1)),NA())),NA())</f>
        <v>175.47223465344118</v>
      </c>
      <c r="D415" cm="1">
        <f t="array" ref="D415">IFERROR(IF(ROWS(D$10:D415) &lt;= D$4,D$1-EnterData!$N$4*DataKernels!#REF!/MAX(DataKernels!C$10:C$259),IF(ROWS(D$10:D415)&lt;=2*D$4,D$1+EnterData!$N$4*INDEX(DataKernels!C$10:C$259,ROW(D415)-D$4-(ROW(D$10)-1))/MAX(DataKernels!C$10:C$259),NA())),NA())</f>
        <v>2.2698707327262029</v>
      </c>
      <c r="E415" cm="1">
        <f t="array" ref="E415">IFERROR(IF(ROWS(E$10:E415) &lt;= D$4,DataForViolins!#REF!,IF(ROWS(E$10:E415) &lt;=2*D$4,INDEX(DataForViolins!C$10:C$259,ROW(E415)-D$4-(ROW(D$10)-1)),NA())),NA())</f>
        <v>233.47000049195108</v>
      </c>
      <c r="F415" t="e" cm="1">
        <f t="array" ref="F415">IFERROR(IF(ROWS(F$10:F415) &lt;= F$4,F$1-EnterData!$N$4*DataKernels!#REF!/MAX(DataKernels!D$10:D$259),IF(ROWS(F$10:F415)&lt;=2*F$4,F$1+EnterData!$N$4*INDEX(DataKernels!D$10:D$259,ROW(F415)-F$4-(ROW(F$10)-1))/MAX(DataKernels!D$10:D$259),NA())),NA())</f>
        <v>#N/A</v>
      </c>
      <c r="G415" t="str" cm="1">
        <f t="array" ref="G415">IFERROR(IF(ROWS(G$10:G415) &lt;= F$4,DataForViolins!#REF!,IF(ROWS(G$10:G415) &lt;=2*F$4,INDEX(DataForViolins!D$10:D$259,ROW(G415)-F$4-(ROW(F$10)-1)),NA())),NA())</f>
        <v/>
      </c>
      <c r="H415" t="e" cm="1">
        <f t="array" ref="H415">IFERROR(IF(ROWS(H$10:H415) &lt;= H$4,H$1-EnterData!$N$4*DataKernels!#REF!/MAX(DataKernels!E$10:E$259),IF(ROWS(H$10:H415)&lt;=2*H$4,H$1+EnterData!$N$4*INDEX(DataKernels!E$10:E$259,ROW(H415)-H$4-(ROW(H$10)-1))/MAX(DataKernels!E$10:E$259),NA())),NA())</f>
        <v>#N/A</v>
      </c>
      <c r="I415" t="str" cm="1">
        <f t="array" ref="I415">IFERROR(IF(ROWS(I$10:I415) &lt;= H$4,DataForViolins!#REF!,IF(ROWS(I$10:I415) &lt;=2*H$4,INDEX(DataForViolins!E$10:E$259,ROW(I415)-H$4-(ROW(H$10)-1)),NA())),NA())</f>
        <v/>
      </c>
      <c r="J415" t="e" cm="1">
        <f t="array" ref="J415">IFERROR(IF(ROWS(J$10:J415) &lt;= J$4,J$1-EnterData!$N$4*DataKernels!#REF!/MAX(DataKernels!F$10:F$259),IF(ROWS(J$10:J415)&lt;=2*J$4,J$1+EnterData!$N$4*INDEX(DataKernels!F$10:F$259,ROW(J415)-J$4-(ROW(J$10)-1))/MAX(DataKernels!F$10:F$259),NA())),NA())</f>
        <v>#N/A</v>
      </c>
      <c r="K415" t="str" cm="1">
        <f t="array" ref="K415">IFERROR(IF(ROWS(K$10:K415) &lt;= J$4,DataForViolins!#REF!,IF(ROWS(K$10:K415) &lt;=2*J$4,INDEX(DataForViolins!F$10:F$259,ROW(K415)-J$4-(ROW(J$10)-1)),NA())),NA())</f>
        <v/>
      </c>
      <c r="L415" t="e" cm="1">
        <f t="array" ref="L415">IFERROR(IF(ROWS(L$10:L415) &lt;= L$4,L$1-EnterData!$N$4*DataKernels!#REF!/MAX(DataKernels!G$10:G$259),IF(ROWS(L$10:L415)&lt;=2*L$4,L$1+EnterData!$N$4*INDEX(DataKernels!G$10:G$259,ROW(L415)-L$4-(ROW(L$10)-1))/MAX(DataKernels!G$10:G$259),NA())),NA())</f>
        <v>#N/A</v>
      </c>
      <c r="M415" t="str" cm="1">
        <f t="array" ref="M415">IFERROR(IF(ROWS(M$10:M415) &lt;= L$4,DataForViolins!#REF!,IF(ROWS(M$10:M415) &lt;=2*L$4,INDEX(DataForViolins!G$10:G$259,ROW(M415)-L$4-(ROW(L$10)-1)),NA())),NA())</f>
        <v/>
      </c>
      <c r="N415" t="e" cm="1">
        <f t="array" ref="N415">IFERROR(IF(ROWS(N$10:N415) &lt;= N$4,N$1-EnterData!$N$4*DataKernels!#REF!/MAX(DataKernels!H$10:H$259),IF(ROWS(N$10:N415)&lt;=2*N$4,N$1+EnterData!$N$4*INDEX(DataKernels!H$10:H$259,ROW(N415)-N$4-(ROW(N$10)-1))/MAX(DataKernels!H$10:H$259),NA())),NA())</f>
        <v>#N/A</v>
      </c>
      <c r="O415" t="str" cm="1">
        <f t="array" ref="O415">IFERROR(IF(ROWS(O$10:O415) &lt;= N$4,DataForViolins!#REF!,IF(ROWS(O$10:O415) &lt;=2*N$4,INDEX(DataForViolins!H$10:H$259,ROW(O415)-N$4-(ROW(N$10)-1)),NA())),NA())</f>
        <v/>
      </c>
      <c r="P415" t="e" cm="1">
        <f t="array" ref="P415">IFERROR(IF(ROWS(P$10:P415) &lt;= P$4,P$1-EnterData!$N$4*DataKernels!#REF!/MAX(DataKernels!I$10:I$259),IF(ROWS(P$10:P415)&lt;=2*P$4,P$1+EnterData!$N$4*INDEX(DataKernels!I$10:I$259,ROW(P415)-P$4-(ROW(P$10)-1))/MAX(DataKernels!I$10:I$259),NA())),NA())</f>
        <v>#N/A</v>
      </c>
      <c r="Q415" t="str" cm="1">
        <f t="array" ref="Q415">IFERROR(IF(ROWS(Q$10:Q415) &lt;= P$4,DataForViolins!#REF!,IF(ROWS(Q$10:Q415) &lt;=2*P$4,INDEX(DataForViolins!I$10:I$259,ROW(Q415)-P$4-(ROW(P$10)-1)),NA())),NA())</f>
        <v/>
      </c>
      <c r="R415" t="e" cm="1">
        <f t="array" ref="R415">IFERROR(IF(ROWS(R$10:R415) &lt;= R$4,R$1-EnterData!$N$4*DataKernels!#REF!/MAX(DataKernels!J$10:J$259),IF(ROWS(R$10:R415)&lt;=2*R$4,R$1+EnterData!$N$4*INDEX(DataKernels!J$10:J$259,ROW(R415)-R$4-(ROW(R$10)-1))/MAX(DataKernels!J$10:J$259),NA())),NA())</f>
        <v>#N/A</v>
      </c>
      <c r="S415" t="str" cm="1">
        <f t="array" ref="S415">IFERROR(IF(ROWS(S$10:S415) &lt;= R$4,DataForViolins!#REF!,IF(ROWS(S$10:S415) &lt;=2*R$4,INDEX(DataForViolins!J$10:J$259,ROW(S415)-R$4-(ROW(R$10)-1)),NA())),NA())</f>
        <v/>
      </c>
      <c r="T415" t="e" cm="1">
        <f t="array" ref="T415">IFERROR(IF(ROWS(T$10:T415) &lt;= T$4,T$1-EnterData!$N$4*DataKernels!#REF!/MAX(DataKernels!K$10:K$259),IF(ROWS(T$10:T415)&lt;=2*T$4,T$1+EnterData!$N$4*INDEX(DataKernels!K$10:K$259,ROW(T415)-T$4-(ROW(T$10)-1))/MAX(DataKernels!K$10:K$259),NA())),NA())</f>
        <v>#N/A</v>
      </c>
      <c r="U415" t="str" cm="1">
        <f t="array" ref="U415">IFERROR(IF(ROWS(U$10:U415) &lt;= T$4,DataForViolins!#REF!,IF(ROWS(U$10:U415) &lt;=2*T$4,INDEX(DataForViolins!K$10:K$259,ROW(U415)-T$4-(ROW(T$10)-1)),NA())),NA())</f>
        <v/>
      </c>
    </row>
    <row r="416" spans="2:21" x14ac:dyDescent="0.25">
      <c r="B416" cm="1">
        <f t="array" ref="B416">IFERROR(IF(ROWS(B$10:B416) &lt;= B$4,B$1-EnterData!$N$4*DataKernels!#REF!/MAX(DataKernels!B$10:B$259),IF(ROWS(B$10:B416)&lt;=2*B$4,B$1+EnterData!$N$4*INDEX(DataKernels!B$10:B$259,ROW(B416)-B$4-(ROW(B$10)-1))/MAX(DataKernels!B$10:B$259),NA())),NA())</f>
        <v>1.2089190190502541</v>
      </c>
      <c r="C416" cm="1">
        <f t="array" ref="C416">IFERROR(IF(ROWS(C$10:C416) &lt;= B$4,DataForViolins!#REF!,IF(ROWS(C$10:C416) &lt;=2*B$4,INDEX(DataForViolins!B$10:B$259,ROW(C416)-B$4-(ROW(B$10)-1)),NA())),NA())</f>
        <v>176.09580496243632</v>
      </c>
      <c r="D416" cm="1">
        <f t="array" ref="D416">IFERROR(IF(ROWS(D$10:D416) &lt;= D$4,D$1-EnterData!$N$4*DataKernels!#REF!/MAX(DataKernels!C$10:C$259),IF(ROWS(D$10:D416)&lt;=2*D$4,D$1+EnterData!$N$4*INDEX(DataKernels!C$10:C$259,ROW(D416)-D$4-(ROW(D$10)-1))/MAX(DataKernels!C$10:C$259),NA())),NA())</f>
        <v>2.2655361991136584</v>
      </c>
      <c r="E416" cm="1">
        <f t="array" ref="E416">IFERROR(IF(ROWS(E$10:E416) &lt;= D$4,DataForViolins!#REF!,IF(ROWS(E$10:E416) &lt;=2*D$4,INDEX(DataForViolins!C$10:C$259,ROW(E416)-D$4-(ROW(D$10)-1)),NA())),NA())</f>
        <v>233.99360706545764</v>
      </c>
      <c r="F416" t="e" cm="1">
        <f t="array" ref="F416">IFERROR(IF(ROWS(F$10:F416) &lt;= F$4,F$1-EnterData!$N$4*DataKernels!#REF!/MAX(DataKernels!D$10:D$259),IF(ROWS(F$10:F416)&lt;=2*F$4,F$1+EnterData!$N$4*INDEX(DataKernels!D$10:D$259,ROW(F416)-F$4-(ROW(F$10)-1))/MAX(DataKernels!D$10:D$259),NA())),NA())</f>
        <v>#N/A</v>
      </c>
      <c r="G416" t="str" cm="1">
        <f t="array" ref="G416">IFERROR(IF(ROWS(G$10:G416) &lt;= F$4,DataForViolins!#REF!,IF(ROWS(G$10:G416) &lt;=2*F$4,INDEX(DataForViolins!D$10:D$259,ROW(G416)-F$4-(ROW(F$10)-1)),NA())),NA())</f>
        <v/>
      </c>
      <c r="H416" t="e" cm="1">
        <f t="array" ref="H416">IFERROR(IF(ROWS(H$10:H416) &lt;= H$4,H$1-EnterData!$N$4*DataKernels!#REF!/MAX(DataKernels!E$10:E$259),IF(ROWS(H$10:H416)&lt;=2*H$4,H$1+EnterData!$N$4*INDEX(DataKernels!E$10:E$259,ROW(H416)-H$4-(ROW(H$10)-1))/MAX(DataKernels!E$10:E$259),NA())),NA())</f>
        <v>#N/A</v>
      </c>
      <c r="I416" t="str" cm="1">
        <f t="array" ref="I416">IFERROR(IF(ROWS(I$10:I416) &lt;= H$4,DataForViolins!#REF!,IF(ROWS(I$10:I416) &lt;=2*H$4,INDEX(DataForViolins!E$10:E$259,ROW(I416)-H$4-(ROW(H$10)-1)),NA())),NA())</f>
        <v/>
      </c>
      <c r="J416" t="e" cm="1">
        <f t="array" ref="J416">IFERROR(IF(ROWS(J$10:J416) &lt;= J$4,J$1-EnterData!$N$4*DataKernels!#REF!/MAX(DataKernels!F$10:F$259),IF(ROWS(J$10:J416)&lt;=2*J$4,J$1+EnterData!$N$4*INDEX(DataKernels!F$10:F$259,ROW(J416)-J$4-(ROW(J$10)-1))/MAX(DataKernels!F$10:F$259),NA())),NA())</f>
        <v>#N/A</v>
      </c>
      <c r="K416" t="str" cm="1">
        <f t="array" ref="K416">IFERROR(IF(ROWS(K$10:K416) &lt;= J$4,DataForViolins!#REF!,IF(ROWS(K$10:K416) &lt;=2*J$4,INDEX(DataForViolins!F$10:F$259,ROW(K416)-J$4-(ROW(J$10)-1)),NA())),NA())</f>
        <v/>
      </c>
      <c r="L416" t="e" cm="1">
        <f t="array" ref="L416">IFERROR(IF(ROWS(L$10:L416) &lt;= L$4,L$1-EnterData!$N$4*DataKernels!#REF!/MAX(DataKernels!G$10:G$259),IF(ROWS(L$10:L416)&lt;=2*L$4,L$1+EnterData!$N$4*INDEX(DataKernels!G$10:G$259,ROW(L416)-L$4-(ROW(L$10)-1))/MAX(DataKernels!G$10:G$259),NA())),NA())</f>
        <v>#N/A</v>
      </c>
      <c r="M416" t="str" cm="1">
        <f t="array" ref="M416">IFERROR(IF(ROWS(M$10:M416) &lt;= L$4,DataForViolins!#REF!,IF(ROWS(M$10:M416) &lt;=2*L$4,INDEX(DataForViolins!G$10:G$259,ROW(M416)-L$4-(ROW(L$10)-1)),NA())),NA())</f>
        <v/>
      </c>
      <c r="N416" t="e" cm="1">
        <f t="array" ref="N416">IFERROR(IF(ROWS(N$10:N416) &lt;= N$4,N$1-EnterData!$N$4*DataKernels!#REF!/MAX(DataKernels!H$10:H$259),IF(ROWS(N$10:N416)&lt;=2*N$4,N$1+EnterData!$N$4*INDEX(DataKernels!H$10:H$259,ROW(N416)-N$4-(ROW(N$10)-1))/MAX(DataKernels!H$10:H$259),NA())),NA())</f>
        <v>#N/A</v>
      </c>
      <c r="O416" t="str" cm="1">
        <f t="array" ref="O416">IFERROR(IF(ROWS(O$10:O416) &lt;= N$4,DataForViolins!#REF!,IF(ROWS(O$10:O416) &lt;=2*N$4,INDEX(DataForViolins!H$10:H$259,ROW(O416)-N$4-(ROW(N$10)-1)),NA())),NA())</f>
        <v/>
      </c>
      <c r="P416" t="e" cm="1">
        <f t="array" ref="P416">IFERROR(IF(ROWS(P$10:P416) &lt;= P$4,P$1-EnterData!$N$4*DataKernels!#REF!/MAX(DataKernels!I$10:I$259),IF(ROWS(P$10:P416)&lt;=2*P$4,P$1+EnterData!$N$4*INDEX(DataKernels!I$10:I$259,ROW(P416)-P$4-(ROW(P$10)-1))/MAX(DataKernels!I$10:I$259),NA())),NA())</f>
        <v>#N/A</v>
      </c>
      <c r="Q416" t="str" cm="1">
        <f t="array" ref="Q416">IFERROR(IF(ROWS(Q$10:Q416) &lt;= P$4,DataForViolins!#REF!,IF(ROWS(Q$10:Q416) &lt;=2*P$4,INDEX(DataForViolins!I$10:I$259,ROW(Q416)-P$4-(ROW(P$10)-1)),NA())),NA())</f>
        <v/>
      </c>
      <c r="R416" t="e" cm="1">
        <f t="array" ref="R416">IFERROR(IF(ROWS(R$10:R416) &lt;= R$4,R$1-EnterData!$N$4*DataKernels!#REF!/MAX(DataKernels!J$10:J$259),IF(ROWS(R$10:R416)&lt;=2*R$4,R$1+EnterData!$N$4*INDEX(DataKernels!J$10:J$259,ROW(R416)-R$4-(ROW(R$10)-1))/MAX(DataKernels!J$10:J$259),NA())),NA())</f>
        <v>#N/A</v>
      </c>
      <c r="S416" t="str" cm="1">
        <f t="array" ref="S416">IFERROR(IF(ROWS(S$10:S416) &lt;= R$4,DataForViolins!#REF!,IF(ROWS(S$10:S416) &lt;=2*R$4,INDEX(DataForViolins!J$10:J$259,ROW(S416)-R$4-(ROW(R$10)-1)),NA())),NA())</f>
        <v/>
      </c>
      <c r="T416" t="e" cm="1">
        <f t="array" ref="T416">IFERROR(IF(ROWS(T$10:T416) &lt;= T$4,T$1-EnterData!$N$4*DataKernels!#REF!/MAX(DataKernels!K$10:K$259),IF(ROWS(T$10:T416)&lt;=2*T$4,T$1+EnterData!$N$4*INDEX(DataKernels!K$10:K$259,ROW(T416)-T$4-(ROW(T$10)-1))/MAX(DataKernels!K$10:K$259),NA())),NA())</f>
        <v>#N/A</v>
      </c>
      <c r="U416" t="str" cm="1">
        <f t="array" ref="U416">IFERROR(IF(ROWS(U$10:U416) &lt;= T$4,DataForViolins!#REF!,IF(ROWS(U$10:U416) &lt;=2*T$4,INDEX(DataForViolins!K$10:K$259,ROW(U416)-T$4-(ROW(T$10)-1)),NA())),NA())</f>
        <v/>
      </c>
    </row>
    <row r="417" spans="2:21" x14ac:dyDescent="0.25">
      <c r="B417" cm="1">
        <f t="array" ref="B417">IFERROR(IF(ROWS(B$10:B417) &lt;= B$4,B$1-EnterData!$N$4*DataKernels!#REF!/MAX(DataKernels!B$10:B$259),IF(ROWS(B$10:B417)&lt;=2*B$4,B$1+EnterData!$N$4*INDEX(DataKernels!B$10:B$259,ROW(B417)-B$4-(ROW(B$10)-1))/MAX(DataKernels!B$10:B$259),NA())),NA())</f>
        <v>1.2004308236632149</v>
      </c>
      <c r="C417" cm="1">
        <f t="array" ref="C417">IFERROR(IF(ROWS(C$10:C417) &lt;= B$4,DataForViolins!#REF!,IF(ROWS(C$10:C417) &lt;=2*B$4,INDEX(DataForViolins!B$10:B$259,ROW(C417)-B$4-(ROW(B$10)-1)),NA())),NA())</f>
        <v>176.71937527143146</v>
      </c>
      <c r="D417" cm="1">
        <f t="array" ref="D417">IFERROR(IF(ROWS(D$10:D417) &lt;= D$4,D$1-EnterData!$N$4*DataKernels!#REF!/MAX(DataKernels!C$10:C$259),IF(ROWS(D$10:D417)&lt;=2*D$4,D$1+EnterData!$N$4*INDEX(DataKernels!C$10:C$259,ROW(D417)-D$4-(ROW(D$10)-1))/MAX(DataKernels!C$10:C$259),NA())),NA())</f>
        <v>2.261201684844397</v>
      </c>
      <c r="E417" cm="1">
        <f t="array" ref="E417">IFERROR(IF(ROWS(E$10:E417) &lt;= D$4,DataForViolins!#REF!,IF(ROWS(E$10:E417) &lt;=2*D$4,INDEX(DataForViolins!C$10:C$259,ROW(E417)-D$4-(ROW(D$10)-1)),NA())),NA())</f>
        <v>234.51721363896419</v>
      </c>
      <c r="F417" t="e" cm="1">
        <f t="array" ref="F417">IFERROR(IF(ROWS(F$10:F417) &lt;= F$4,F$1-EnterData!$N$4*DataKernels!#REF!/MAX(DataKernels!D$10:D$259),IF(ROWS(F$10:F417)&lt;=2*F$4,F$1+EnterData!$N$4*INDEX(DataKernels!D$10:D$259,ROW(F417)-F$4-(ROW(F$10)-1))/MAX(DataKernels!D$10:D$259),NA())),NA())</f>
        <v>#N/A</v>
      </c>
      <c r="G417" t="str" cm="1">
        <f t="array" ref="G417">IFERROR(IF(ROWS(G$10:G417) &lt;= F$4,DataForViolins!#REF!,IF(ROWS(G$10:G417) &lt;=2*F$4,INDEX(DataForViolins!D$10:D$259,ROW(G417)-F$4-(ROW(F$10)-1)),NA())),NA())</f>
        <v/>
      </c>
      <c r="H417" t="e" cm="1">
        <f t="array" ref="H417">IFERROR(IF(ROWS(H$10:H417) &lt;= H$4,H$1-EnterData!$N$4*DataKernels!#REF!/MAX(DataKernels!E$10:E$259),IF(ROWS(H$10:H417)&lt;=2*H$4,H$1+EnterData!$N$4*INDEX(DataKernels!E$10:E$259,ROW(H417)-H$4-(ROW(H$10)-1))/MAX(DataKernels!E$10:E$259),NA())),NA())</f>
        <v>#N/A</v>
      </c>
      <c r="I417" t="str" cm="1">
        <f t="array" ref="I417">IFERROR(IF(ROWS(I$10:I417) &lt;= H$4,DataForViolins!#REF!,IF(ROWS(I$10:I417) &lt;=2*H$4,INDEX(DataForViolins!E$10:E$259,ROW(I417)-H$4-(ROW(H$10)-1)),NA())),NA())</f>
        <v/>
      </c>
      <c r="J417" t="e" cm="1">
        <f t="array" ref="J417">IFERROR(IF(ROWS(J$10:J417) &lt;= J$4,J$1-EnterData!$N$4*DataKernels!#REF!/MAX(DataKernels!F$10:F$259),IF(ROWS(J$10:J417)&lt;=2*J$4,J$1+EnterData!$N$4*INDEX(DataKernels!F$10:F$259,ROW(J417)-J$4-(ROW(J$10)-1))/MAX(DataKernels!F$10:F$259),NA())),NA())</f>
        <v>#N/A</v>
      </c>
      <c r="K417" t="str" cm="1">
        <f t="array" ref="K417">IFERROR(IF(ROWS(K$10:K417) &lt;= J$4,DataForViolins!#REF!,IF(ROWS(K$10:K417) &lt;=2*J$4,INDEX(DataForViolins!F$10:F$259,ROW(K417)-J$4-(ROW(J$10)-1)),NA())),NA())</f>
        <v/>
      </c>
      <c r="L417" t="e" cm="1">
        <f t="array" ref="L417">IFERROR(IF(ROWS(L$10:L417) &lt;= L$4,L$1-EnterData!$N$4*DataKernels!#REF!/MAX(DataKernels!G$10:G$259),IF(ROWS(L$10:L417)&lt;=2*L$4,L$1+EnterData!$N$4*INDEX(DataKernels!G$10:G$259,ROW(L417)-L$4-(ROW(L$10)-1))/MAX(DataKernels!G$10:G$259),NA())),NA())</f>
        <v>#N/A</v>
      </c>
      <c r="M417" t="str" cm="1">
        <f t="array" ref="M417">IFERROR(IF(ROWS(M$10:M417) &lt;= L$4,DataForViolins!#REF!,IF(ROWS(M$10:M417) &lt;=2*L$4,INDEX(DataForViolins!G$10:G$259,ROW(M417)-L$4-(ROW(L$10)-1)),NA())),NA())</f>
        <v/>
      </c>
      <c r="N417" t="e" cm="1">
        <f t="array" ref="N417">IFERROR(IF(ROWS(N$10:N417) &lt;= N$4,N$1-EnterData!$N$4*DataKernels!#REF!/MAX(DataKernels!H$10:H$259),IF(ROWS(N$10:N417)&lt;=2*N$4,N$1+EnterData!$N$4*INDEX(DataKernels!H$10:H$259,ROW(N417)-N$4-(ROW(N$10)-1))/MAX(DataKernels!H$10:H$259),NA())),NA())</f>
        <v>#N/A</v>
      </c>
      <c r="O417" t="str" cm="1">
        <f t="array" ref="O417">IFERROR(IF(ROWS(O$10:O417) &lt;= N$4,DataForViolins!#REF!,IF(ROWS(O$10:O417) &lt;=2*N$4,INDEX(DataForViolins!H$10:H$259,ROW(O417)-N$4-(ROW(N$10)-1)),NA())),NA())</f>
        <v/>
      </c>
      <c r="P417" t="e" cm="1">
        <f t="array" ref="P417">IFERROR(IF(ROWS(P$10:P417) &lt;= P$4,P$1-EnterData!$N$4*DataKernels!#REF!/MAX(DataKernels!I$10:I$259),IF(ROWS(P$10:P417)&lt;=2*P$4,P$1+EnterData!$N$4*INDEX(DataKernels!I$10:I$259,ROW(P417)-P$4-(ROW(P$10)-1))/MAX(DataKernels!I$10:I$259),NA())),NA())</f>
        <v>#N/A</v>
      </c>
      <c r="Q417" t="str" cm="1">
        <f t="array" ref="Q417">IFERROR(IF(ROWS(Q$10:Q417) &lt;= P$4,DataForViolins!#REF!,IF(ROWS(Q$10:Q417) &lt;=2*P$4,INDEX(DataForViolins!I$10:I$259,ROW(Q417)-P$4-(ROW(P$10)-1)),NA())),NA())</f>
        <v/>
      </c>
      <c r="R417" t="e" cm="1">
        <f t="array" ref="R417">IFERROR(IF(ROWS(R$10:R417) &lt;= R$4,R$1-EnterData!$N$4*DataKernels!#REF!/MAX(DataKernels!J$10:J$259),IF(ROWS(R$10:R417)&lt;=2*R$4,R$1+EnterData!$N$4*INDEX(DataKernels!J$10:J$259,ROW(R417)-R$4-(ROW(R$10)-1))/MAX(DataKernels!J$10:J$259),NA())),NA())</f>
        <v>#N/A</v>
      </c>
      <c r="S417" t="str" cm="1">
        <f t="array" ref="S417">IFERROR(IF(ROWS(S$10:S417) &lt;= R$4,DataForViolins!#REF!,IF(ROWS(S$10:S417) &lt;=2*R$4,INDEX(DataForViolins!J$10:J$259,ROW(S417)-R$4-(ROW(R$10)-1)),NA())),NA())</f>
        <v/>
      </c>
      <c r="T417" t="e" cm="1">
        <f t="array" ref="T417">IFERROR(IF(ROWS(T$10:T417) &lt;= T$4,T$1-EnterData!$N$4*DataKernels!#REF!/MAX(DataKernels!K$10:K$259),IF(ROWS(T$10:T417)&lt;=2*T$4,T$1+EnterData!$N$4*INDEX(DataKernels!K$10:K$259,ROW(T417)-T$4-(ROW(T$10)-1))/MAX(DataKernels!K$10:K$259),NA())),NA())</f>
        <v>#N/A</v>
      </c>
      <c r="U417" t="str" cm="1">
        <f t="array" ref="U417">IFERROR(IF(ROWS(U$10:U417) &lt;= T$4,DataForViolins!#REF!,IF(ROWS(U$10:U417) &lt;=2*T$4,INDEX(DataForViolins!K$10:K$259,ROW(U417)-T$4-(ROW(T$10)-1)),NA())),NA())</f>
        <v/>
      </c>
    </row>
    <row r="418" spans="2:21" x14ac:dyDescent="0.25">
      <c r="B418" cm="1">
        <f t="array" ref="B418">IFERROR(IF(ROWS(B$10:B418) &lt;= B$4,B$1-EnterData!$N$4*DataKernels!#REF!/MAX(DataKernels!B$10:B$259),IF(ROWS(B$10:B418)&lt;=2*B$4,B$1+EnterData!$N$4*INDEX(DataKernels!B$10:B$259,ROW(B418)-B$4-(ROW(B$10)-1))/MAX(DataKernels!B$10:B$259),NA())),NA())</f>
        <v>1.1920124678515962</v>
      </c>
      <c r="C418" cm="1">
        <f t="array" ref="C418">IFERROR(IF(ROWS(C$10:C418) &lt;= B$4,DataForViolins!#REF!,IF(ROWS(C$10:C418) &lt;=2*B$4,INDEX(DataForViolins!B$10:B$259,ROW(C418)-B$4-(ROW(B$10)-1)),NA())),NA())</f>
        <v>177.3429455804266</v>
      </c>
      <c r="D418" cm="1">
        <f t="array" ref="D418">IFERROR(IF(ROWS(D$10:D418) &lt;= D$4,D$1-EnterData!$N$4*DataKernels!#REF!/MAX(DataKernels!C$10:C$259),IF(ROWS(D$10:D418)&lt;=2*D$4,D$1+EnterData!$N$4*INDEX(DataKernels!C$10:C$259,ROW(D418)-D$4-(ROW(D$10)-1))/MAX(DataKernels!C$10:C$259),NA())),NA())</f>
        <v>2.2568698060395653</v>
      </c>
      <c r="E418" cm="1">
        <f t="array" ref="E418">IFERROR(IF(ROWS(E$10:E418) &lt;= D$4,DataForViolins!#REF!,IF(ROWS(E$10:E418) &lt;=2*D$4,INDEX(DataForViolins!C$10:C$259,ROW(E418)-D$4-(ROW(D$10)-1)),NA())),NA())</f>
        <v>235.04082021247075</v>
      </c>
      <c r="F418" t="e" cm="1">
        <f t="array" ref="F418">IFERROR(IF(ROWS(F$10:F418) &lt;= F$4,F$1-EnterData!$N$4*DataKernels!#REF!/MAX(DataKernels!D$10:D$259),IF(ROWS(F$10:F418)&lt;=2*F$4,F$1+EnterData!$N$4*INDEX(DataKernels!D$10:D$259,ROW(F418)-F$4-(ROW(F$10)-1))/MAX(DataKernels!D$10:D$259),NA())),NA())</f>
        <v>#N/A</v>
      </c>
      <c r="G418" t="str" cm="1">
        <f t="array" ref="G418">IFERROR(IF(ROWS(G$10:G418) &lt;= F$4,DataForViolins!#REF!,IF(ROWS(G$10:G418) &lt;=2*F$4,INDEX(DataForViolins!D$10:D$259,ROW(G418)-F$4-(ROW(F$10)-1)),NA())),NA())</f>
        <v/>
      </c>
      <c r="H418" t="e" cm="1">
        <f t="array" ref="H418">IFERROR(IF(ROWS(H$10:H418) &lt;= H$4,H$1-EnterData!$N$4*DataKernels!#REF!/MAX(DataKernels!E$10:E$259),IF(ROWS(H$10:H418)&lt;=2*H$4,H$1+EnterData!$N$4*INDEX(DataKernels!E$10:E$259,ROW(H418)-H$4-(ROW(H$10)-1))/MAX(DataKernels!E$10:E$259),NA())),NA())</f>
        <v>#N/A</v>
      </c>
      <c r="I418" t="str" cm="1">
        <f t="array" ref="I418">IFERROR(IF(ROWS(I$10:I418) &lt;= H$4,DataForViolins!#REF!,IF(ROWS(I$10:I418) &lt;=2*H$4,INDEX(DataForViolins!E$10:E$259,ROW(I418)-H$4-(ROW(H$10)-1)),NA())),NA())</f>
        <v/>
      </c>
      <c r="J418" t="e" cm="1">
        <f t="array" ref="J418">IFERROR(IF(ROWS(J$10:J418) &lt;= J$4,J$1-EnterData!$N$4*DataKernels!#REF!/MAX(DataKernels!F$10:F$259),IF(ROWS(J$10:J418)&lt;=2*J$4,J$1+EnterData!$N$4*INDEX(DataKernels!F$10:F$259,ROW(J418)-J$4-(ROW(J$10)-1))/MAX(DataKernels!F$10:F$259),NA())),NA())</f>
        <v>#N/A</v>
      </c>
      <c r="K418" t="str" cm="1">
        <f t="array" ref="K418">IFERROR(IF(ROWS(K$10:K418) &lt;= J$4,DataForViolins!#REF!,IF(ROWS(K$10:K418) &lt;=2*J$4,INDEX(DataForViolins!F$10:F$259,ROW(K418)-J$4-(ROW(J$10)-1)),NA())),NA())</f>
        <v/>
      </c>
      <c r="L418" t="e" cm="1">
        <f t="array" ref="L418">IFERROR(IF(ROWS(L$10:L418) &lt;= L$4,L$1-EnterData!$N$4*DataKernels!#REF!/MAX(DataKernels!G$10:G$259),IF(ROWS(L$10:L418)&lt;=2*L$4,L$1+EnterData!$N$4*INDEX(DataKernels!G$10:G$259,ROW(L418)-L$4-(ROW(L$10)-1))/MAX(DataKernels!G$10:G$259),NA())),NA())</f>
        <v>#N/A</v>
      </c>
      <c r="M418" t="str" cm="1">
        <f t="array" ref="M418">IFERROR(IF(ROWS(M$10:M418) &lt;= L$4,DataForViolins!#REF!,IF(ROWS(M$10:M418) &lt;=2*L$4,INDEX(DataForViolins!G$10:G$259,ROW(M418)-L$4-(ROW(L$10)-1)),NA())),NA())</f>
        <v/>
      </c>
      <c r="N418" t="e" cm="1">
        <f t="array" ref="N418">IFERROR(IF(ROWS(N$10:N418) &lt;= N$4,N$1-EnterData!$N$4*DataKernels!#REF!/MAX(DataKernels!H$10:H$259),IF(ROWS(N$10:N418)&lt;=2*N$4,N$1+EnterData!$N$4*INDEX(DataKernels!H$10:H$259,ROW(N418)-N$4-(ROW(N$10)-1))/MAX(DataKernels!H$10:H$259),NA())),NA())</f>
        <v>#N/A</v>
      </c>
      <c r="O418" t="str" cm="1">
        <f t="array" ref="O418">IFERROR(IF(ROWS(O$10:O418) &lt;= N$4,DataForViolins!#REF!,IF(ROWS(O$10:O418) &lt;=2*N$4,INDEX(DataForViolins!H$10:H$259,ROW(O418)-N$4-(ROW(N$10)-1)),NA())),NA())</f>
        <v/>
      </c>
      <c r="P418" t="e" cm="1">
        <f t="array" ref="P418">IFERROR(IF(ROWS(P$10:P418) &lt;= P$4,P$1-EnterData!$N$4*DataKernels!#REF!/MAX(DataKernels!I$10:I$259),IF(ROWS(P$10:P418)&lt;=2*P$4,P$1+EnterData!$N$4*INDEX(DataKernels!I$10:I$259,ROW(P418)-P$4-(ROW(P$10)-1))/MAX(DataKernels!I$10:I$259),NA())),NA())</f>
        <v>#N/A</v>
      </c>
      <c r="Q418" t="str" cm="1">
        <f t="array" ref="Q418">IFERROR(IF(ROWS(Q$10:Q418) &lt;= P$4,DataForViolins!#REF!,IF(ROWS(Q$10:Q418) &lt;=2*P$4,INDEX(DataForViolins!I$10:I$259,ROW(Q418)-P$4-(ROW(P$10)-1)),NA())),NA())</f>
        <v/>
      </c>
      <c r="R418" t="e" cm="1">
        <f t="array" ref="R418">IFERROR(IF(ROWS(R$10:R418) &lt;= R$4,R$1-EnterData!$N$4*DataKernels!#REF!/MAX(DataKernels!J$10:J$259),IF(ROWS(R$10:R418)&lt;=2*R$4,R$1+EnterData!$N$4*INDEX(DataKernels!J$10:J$259,ROW(R418)-R$4-(ROW(R$10)-1))/MAX(DataKernels!J$10:J$259),NA())),NA())</f>
        <v>#N/A</v>
      </c>
      <c r="S418" t="str" cm="1">
        <f t="array" ref="S418">IFERROR(IF(ROWS(S$10:S418) &lt;= R$4,DataForViolins!#REF!,IF(ROWS(S$10:S418) &lt;=2*R$4,INDEX(DataForViolins!J$10:J$259,ROW(S418)-R$4-(ROW(R$10)-1)),NA())),NA())</f>
        <v/>
      </c>
      <c r="T418" t="e" cm="1">
        <f t="array" ref="T418">IFERROR(IF(ROWS(T$10:T418) &lt;= T$4,T$1-EnterData!$N$4*DataKernels!#REF!/MAX(DataKernels!K$10:K$259),IF(ROWS(T$10:T418)&lt;=2*T$4,T$1+EnterData!$N$4*INDEX(DataKernels!K$10:K$259,ROW(T418)-T$4-(ROW(T$10)-1))/MAX(DataKernels!K$10:K$259),NA())),NA())</f>
        <v>#N/A</v>
      </c>
      <c r="U418" t="str" cm="1">
        <f t="array" ref="U418">IFERROR(IF(ROWS(U$10:U418) &lt;= T$4,DataForViolins!#REF!,IF(ROWS(U$10:U418) &lt;=2*T$4,INDEX(DataForViolins!K$10:K$259,ROW(U418)-T$4-(ROW(T$10)-1)),NA())),NA())</f>
        <v/>
      </c>
    </row>
    <row r="419" spans="2:21" x14ac:dyDescent="0.25">
      <c r="B419" cm="1">
        <f t="array" ref="B419">IFERROR(IF(ROWS(B$10:B419) &lt;= B$4,B$1-EnterData!$N$4*DataKernels!#REF!/MAX(DataKernels!B$10:B$259),IF(ROWS(B$10:B419)&lt;=2*B$4,B$1+EnterData!$N$4*INDEX(DataKernels!B$10:B$259,ROW(B419)-B$4-(ROW(B$10)-1))/MAX(DataKernels!B$10:B$259),NA())),NA())</f>
        <v>1.1836994917236248</v>
      </c>
      <c r="C419" cm="1">
        <f t="array" ref="C419">IFERROR(IF(ROWS(C$10:C419) &lt;= B$4,DataForViolins!#REF!,IF(ROWS(C$10:C419) &lt;=2*B$4,INDEX(DataForViolins!B$10:B$259,ROW(C419)-B$4-(ROW(B$10)-1)),NA())),NA())</f>
        <v>177.96651588942174</v>
      </c>
      <c r="D419" cm="1">
        <f t="array" ref="D419">IFERROR(IF(ROWS(D$10:D419) &lt;= D$4,D$1-EnterData!$N$4*DataKernels!#REF!/MAX(DataKernels!C$10:C$259),IF(ROWS(D$10:D419)&lt;=2*D$4,D$1+EnterData!$N$4*INDEX(DataKernels!C$10:C$259,ROW(D419)-D$4-(ROW(D$10)-1))/MAX(DataKernels!C$10:C$259),NA())),NA())</f>
        <v>2.2525423670462059</v>
      </c>
      <c r="E419" cm="1">
        <f t="array" ref="E419">IFERROR(IF(ROWS(E$10:E419) &lt;= D$4,DataForViolins!#REF!,IF(ROWS(E$10:E419) &lt;=2*D$4,INDEX(DataForViolins!C$10:C$259,ROW(E419)-D$4-(ROW(D$10)-1)),NA())),NA())</f>
        <v>235.5644267859773</v>
      </c>
      <c r="F419" t="e" cm="1">
        <f t="array" ref="F419">IFERROR(IF(ROWS(F$10:F419) &lt;= F$4,F$1-EnterData!$N$4*DataKernels!#REF!/MAX(DataKernels!D$10:D$259),IF(ROWS(F$10:F419)&lt;=2*F$4,F$1+EnterData!$N$4*INDEX(DataKernels!D$10:D$259,ROW(F419)-F$4-(ROW(F$10)-1))/MAX(DataKernels!D$10:D$259),NA())),NA())</f>
        <v>#N/A</v>
      </c>
      <c r="G419" t="str" cm="1">
        <f t="array" ref="G419">IFERROR(IF(ROWS(G$10:G419) &lt;= F$4,DataForViolins!#REF!,IF(ROWS(G$10:G419) &lt;=2*F$4,INDEX(DataForViolins!D$10:D$259,ROW(G419)-F$4-(ROW(F$10)-1)),NA())),NA())</f>
        <v/>
      </c>
      <c r="H419" t="e" cm="1">
        <f t="array" ref="H419">IFERROR(IF(ROWS(H$10:H419) &lt;= H$4,H$1-EnterData!$N$4*DataKernels!#REF!/MAX(DataKernels!E$10:E$259),IF(ROWS(H$10:H419)&lt;=2*H$4,H$1+EnterData!$N$4*INDEX(DataKernels!E$10:E$259,ROW(H419)-H$4-(ROW(H$10)-1))/MAX(DataKernels!E$10:E$259),NA())),NA())</f>
        <v>#N/A</v>
      </c>
      <c r="I419" t="str" cm="1">
        <f t="array" ref="I419">IFERROR(IF(ROWS(I$10:I419) &lt;= H$4,DataForViolins!#REF!,IF(ROWS(I$10:I419) &lt;=2*H$4,INDEX(DataForViolins!E$10:E$259,ROW(I419)-H$4-(ROW(H$10)-1)),NA())),NA())</f>
        <v/>
      </c>
      <c r="J419" t="e" cm="1">
        <f t="array" ref="J419">IFERROR(IF(ROWS(J$10:J419) &lt;= J$4,J$1-EnterData!$N$4*DataKernels!#REF!/MAX(DataKernels!F$10:F$259),IF(ROWS(J$10:J419)&lt;=2*J$4,J$1+EnterData!$N$4*INDEX(DataKernels!F$10:F$259,ROW(J419)-J$4-(ROW(J$10)-1))/MAX(DataKernels!F$10:F$259),NA())),NA())</f>
        <v>#N/A</v>
      </c>
      <c r="K419" t="str" cm="1">
        <f t="array" ref="K419">IFERROR(IF(ROWS(K$10:K419) &lt;= J$4,DataForViolins!#REF!,IF(ROWS(K$10:K419) &lt;=2*J$4,INDEX(DataForViolins!F$10:F$259,ROW(K419)-J$4-(ROW(J$10)-1)),NA())),NA())</f>
        <v/>
      </c>
      <c r="L419" t="e" cm="1">
        <f t="array" ref="L419">IFERROR(IF(ROWS(L$10:L419) &lt;= L$4,L$1-EnterData!$N$4*DataKernels!#REF!/MAX(DataKernels!G$10:G$259),IF(ROWS(L$10:L419)&lt;=2*L$4,L$1+EnterData!$N$4*INDEX(DataKernels!G$10:G$259,ROW(L419)-L$4-(ROW(L$10)-1))/MAX(DataKernels!G$10:G$259),NA())),NA())</f>
        <v>#N/A</v>
      </c>
      <c r="M419" t="str" cm="1">
        <f t="array" ref="M419">IFERROR(IF(ROWS(M$10:M419) &lt;= L$4,DataForViolins!#REF!,IF(ROWS(M$10:M419) &lt;=2*L$4,INDEX(DataForViolins!G$10:G$259,ROW(M419)-L$4-(ROW(L$10)-1)),NA())),NA())</f>
        <v/>
      </c>
      <c r="N419" t="e" cm="1">
        <f t="array" ref="N419">IFERROR(IF(ROWS(N$10:N419) &lt;= N$4,N$1-EnterData!$N$4*DataKernels!#REF!/MAX(DataKernels!H$10:H$259),IF(ROWS(N$10:N419)&lt;=2*N$4,N$1+EnterData!$N$4*INDEX(DataKernels!H$10:H$259,ROW(N419)-N$4-(ROW(N$10)-1))/MAX(DataKernels!H$10:H$259),NA())),NA())</f>
        <v>#N/A</v>
      </c>
      <c r="O419" t="str" cm="1">
        <f t="array" ref="O419">IFERROR(IF(ROWS(O$10:O419) &lt;= N$4,DataForViolins!#REF!,IF(ROWS(O$10:O419) &lt;=2*N$4,INDEX(DataForViolins!H$10:H$259,ROW(O419)-N$4-(ROW(N$10)-1)),NA())),NA())</f>
        <v/>
      </c>
      <c r="P419" t="e" cm="1">
        <f t="array" ref="P419">IFERROR(IF(ROWS(P$10:P419) &lt;= P$4,P$1-EnterData!$N$4*DataKernels!#REF!/MAX(DataKernels!I$10:I$259),IF(ROWS(P$10:P419)&lt;=2*P$4,P$1+EnterData!$N$4*INDEX(DataKernels!I$10:I$259,ROW(P419)-P$4-(ROW(P$10)-1))/MAX(DataKernels!I$10:I$259),NA())),NA())</f>
        <v>#N/A</v>
      </c>
      <c r="Q419" t="str" cm="1">
        <f t="array" ref="Q419">IFERROR(IF(ROWS(Q$10:Q419) &lt;= P$4,DataForViolins!#REF!,IF(ROWS(Q$10:Q419) &lt;=2*P$4,INDEX(DataForViolins!I$10:I$259,ROW(Q419)-P$4-(ROW(P$10)-1)),NA())),NA())</f>
        <v/>
      </c>
      <c r="R419" t="e" cm="1">
        <f t="array" ref="R419">IFERROR(IF(ROWS(R$10:R419) &lt;= R$4,R$1-EnterData!$N$4*DataKernels!#REF!/MAX(DataKernels!J$10:J$259),IF(ROWS(R$10:R419)&lt;=2*R$4,R$1+EnterData!$N$4*INDEX(DataKernels!J$10:J$259,ROW(R419)-R$4-(ROW(R$10)-1))/MAX(DataKernels!J$10:J$259),NA())),NA())</f>
        <v>#N/A</v>
      </c>
      <c r="S419" t="str" cm="1">
        <f t="array" ref="S419">IFERROR(IF(ROWS(S$10:S419) &lt;= R$4,DataForViolins!#REF!,IF(ROWS(S$10:S419) &lt;=2*R$4,INDEX(DataForViolins!J$10:J$259,ROW(S419)-R$4-(ROW(R$10)-1)),NA())),NA())</f>
        <v/>
      </c>
      <c r="T419" t="e" cm="1">
        <f t="array" ref="T419">IFERROR(IF(ROWS(T$10:T419) &lt;= T$4,T$1-EnterData!$N$4*DataKernels!#REF!/MAX(DataKernels!K$10:K$259),IF(ROWS(T$10:T419)&lt;=2*T$4,T$1+EnterData!$N$4*INDEX(DataKernels!K$10:K$259,ROW(T419)-T$4-(ROW(T$10)-1))/MAX(DataKernels!K$10:K$259),NA())),NA())</f>
        <v>#N/A</v>
      </c>
      <c r="U419" t="str" cm="1">
        <f t="array" ref="U419">IFERROR(IF(ROWS(U$10:U419) &lt;= T$4,DataForViolins!#REF!,IF(ROWS(U$10:U419) &lt;=2*T$4,INDEX(DataForViolins!K$10:K$259,ROW(U419)-T$4-(ROW(T$10)-1)),NA())),NA())</f>
        <v/>
      </c>
    </row>
    <row r="420" spans="2:21" x14ac:dyDescent="0.25">
      <c r="B420" cm="1">
        <f t="array" ref="B420">IFERROR(IF(ROWS(B$10:B420) &lt;= B$4,B$1-EnterData!$N$4*DataKernels!#REF!/MAX(DataKernels!B$10:B$259),IF(ROWS(B$10:B420)&lt;=2*B$4,B$1+EnterData!$N$4*INDEX(DataKernels!B$10:B$259,ROW(B420)-B$4-(ROW(B$10)-1))/MAX(DataKernels!B$10:B$259),NA())),NA())</f>
        <v>1.1755259984116586</v>
      </c>
      <c r="C420" cm="1">
        <f t="array" ref="C420">IFERROR(IF(ROWS(C$10:C420) &lt;= B$4,DataForViolins!#REF!,IF(ROWS(C$10:C420) &lt;=2*B$4,INDEX(DataForViolins!B$10:B$259,ROW(C420)-B$4-(ROW(B$10)-1)),NA())),NA())</f>
        <v>178.59008619841688</v>
      </c>
      <c r="D420" cm="1">
        <f t="array" ref="D420">IFERROR(IF(ROWS(D$10:D420) &lt;= D$4,D$1-EnterData!$N$4*DataKernels!#REF!/MAX(DataKernels!C$10:C$259),IF(ROWS(D$10:D420)&lt;=2*D$4,D$1+EnterData!$N$4*INDEX(DataKernels!C$10:C$259,ROW(D420)-D$4-(ROW(D$10)-1))/MAX(DataKernels!C$10:C$259),NA())),NA())</f>
        <v>2.2482204486175883</v>
      </c>
      <c r="E420" cm="1">
        <f t="array" ref="E420">IFERROR(IF(ROWS(E$10:E420) &lt;= D$4,DataForViolins!#REF!,IF(ROWS(E$10:E420) &lt;=2*D$4,INDEX(DataForViolins!C$10:C$259,ROW(E420)-D$4-(ROW(D$10)-1)),NA())),NA())</f>
        <v>236.08803335948386</v>
      </c>
      <c r="F420" t="e" cm="1">
        <f t="array" ref="F420">IFERROR(IF(ROWS(F$10:F420) &lt;= F$4,F$1-EnterData!$N$4*DataKernels!#REF!/MAX(DataKernels!D$10:D$259),IF(ROWS(F$10:F420)&lt;=2*F$4,F$1+EnterData!$N$4*INDEX(DataKernels!D$10:D$259,ROW(F420)-F$4-(ROW(F$10)-1))/MAX(DataKernels!D$10:D$259),NA())),NA())</f>
        <v>#N/A</v>
      </c>
      <c r="G420" t="str" cm="1">
        <f t="array" ref="G420">IFERROR(IF(ROWS(G$10:G420) &lt;= F$4,DataForViolins!#REF!,IF(ROWS(G$10:G420) &lt;=2*F$4,INDEX(DataForViolins!D$10:D$259,ROW(G420)-F$4-(ROW(F$10)-1)),NA())),NA())</f>
        <v/>
      </c>
      <c r="H420" t="e" cm="1">
        <f t="array" ref="H420">IFERROR(IF(ROWS(H$10:H420) &lt;= H$4,H$1-EnterData!$N$4*DataKernels!#REF!/MAX(DataKernels!E$10:E$259),IF(ROWS(H$10:H420)&lt;=2*H$4,H$1+EnterData!$N$4*INDEX(DataKernels!E$10:E$259,ROW(H420)-H$4-(ROW(H$10)-1))/MAX(DataKernels!E$10:E$259),NA())),NA())</f>
        <v>#N/A</v>
      </c>
      <c r="I420" t="str" cm="1">
        <f t="array" ref="I420">IFERROR(IF(ROWS(I$10:I420) &lt;= H$4,DataForViolins!#REF!,IF(ROWS(I$10:I420) &lt;=2*H$4,INDEX(DataForViolins!E$10:E$259,ROW(I420)-H$4-(ROW(H$10)-1)),NA())),NA())</f>
        <v/>
      </c>
      <c r="J420" t="e" cm="1">
        <f t="array" ref="J420">IFERROR(IF(ROWS(J$10:J420) &lt;= J$4,J$1-EnterData!$N$4*DataKernels!#REF!/MAX(DataKernels!F$10:F$259),IF(ROWS(J$10:J420)&lt;=2*J$4,J$1+EnterData!$N$4*INDEX(DataKernels!F$10:F$259,ROW(J420)-J$4-(ROW(J$10)-1))/MAX(DataKernels!F$10:F$259),NA())),NA())</f>
        <v>#N/A</v>
      </c>
      <c r="K420" t="str" cm="1">
        <f t="array" ref="K420">IFERROR(IF(ROWS(K$10:K420) &lt;= J$4,DataForViolins!#REF!,IF(ROWS(K$10:K420) &lt;=2*J$4,INDEX(DataForViolins!F$10:F$259,ROW(K420)-J$4-(ROW(J$10)-1)),NA())),NA())</f>
        <v/>
      </c>
      <c r="L420" t="e" cm="1">
        <f t="array" ref="L420">IFERROR(IF(ROWS(L$10:L420) &lt;= L$4,L$1-EnterData!$N$4*DataKernels!#REF!/MAX(DataKernels!G$10:G$259),IF(ROWS(L$10:L420)&lt;=2*L$4,L$1+EnterData!$N$4*INDEX(DataKernels!G$10:G$259,ROW(L420)-L$4-(ROW(L$10)-1))/MAX(DataKernels!G$10:G$259),NA())),NA())</f>
        <v>#N/A</v>
      </c>
      <c r="M420" t="str" cm="1">
        <f t="array" ref="M420">IFERROR(IF(ROWS(M$10:M420) &lt;= L$4,DataForViolins!#REF!,IF(ROWS(M$10:M420) &lt;=2*L$4,INDEX(DataForViolins!G$10:G$259,ROW(M420)-L$4-(ROW(L$10)-1)),NA())),NA())</f>
        <v/>
      </c>
      <c r="N420" t="e" cm="1">
        <f t="array" ref="N420">IFERROR(IF(ROWS(N$10:N420) &lt;= N$4,N$1-EnterData!$N$4*DataKernels!#REF!/MAX(DataKernels!H$10:H$259),IF(ROWS(N$10:N420)&lt;=2*N$4,N$1+EnterData!$N$4*INDEX(DataKernels!H$10:H$259,ROW(N420)-N$4-(ROW(N$10)-1))/MAX(DataKernels!H$10:H$259),NA())),NA())</f>
        <v>#N/A</v>
      </c>
      <c r="O420" t="str" cm="1">
        <f t="array" ref="O420">IFERROR(IF(ROWS(O$10:O420) &lt;= N$4,DataForViolins!#REF!,IF(ROWS(O$10:O420) &lt;=2*N$4,INDEX(DataForViolins!H$10:H$259,ROW(O420)-N$4-(ROW(N$10)-1)),NA())),NA())</f>
        <v/>
      </c>
      <c r="P420" t="e" cm="1">
        <f t="array" ref="P420">IFERROR(IF(ROWS(P$10:P420) &lt;= P$4,P$1-EnterData!$N$4*DataKernels!#REF!/MAX(DataKernels!I$10:I$259),IF(ROWS(P$10:P420)&lt;=2*P$4,P$1+EnterData!$N$4*INDEX(DataKernels!I$10:I$259,ROW(P420)-P$4-(ROW(P$10)-1))/MAX(DataKernels!I$10:I$259),NA())),NA())</f>
        <v>#N/A</v>
      </c>
      <c r="Q420" t="str" cm="1">
        <f t="array" ref="Q420">IFERROR(IF(ROWS(Q$10:Q420) &lt;= P$4,DataForViolins!#REF!,IF(ROWS(Q$10:Q420) &lt;=2*P$4,INDEX(DataForViolins!I$10:I$259,ROW(Q420)-P$4-(ROW(P$10)-1)),NA())),NA())</f>
        <v/>
      </c>
      <c r="R420" t="e" cm="1">
        <f t="array" ref="R420">IFERROR(IF(ROWS(R$10:R420) &lt;= R$4,R$1-EnterData!$N$4*DataKernels!#REF!/MAX(DataKernels!J$10:J$259),IF(ROWS(R$10:R420)&lt;=2*R$4,R$1+EnterData!$N$4*INDEX(DataKernels!J$10:J$259,ROW(R420)-R$4-(ROW(R$10)-1))/MAX(DataKernels!J$10:J$259),NA())),NA())</f>
        <v>#N/A</v>
      </c>
      <c r="S420" t="str" cm="1">
        <f t="array" ref="S420">IFERROR(IF(ROWS(S$10:S420) &lt;= R$4,DataForViolins!#REF!,IF(ROWS(S$10:S420) &lt;=2*R$4,INDEX(DataForViolins!J$10:J$259,ROW(S420)-R$4-(ROW(R$10)-1)),NA())),NA())</f>
        <v/>
      </c>
      <c r="T420" t="e" cm="1">
        <f t="array" ref="T420">IFERROR(IF(ROWS(T$10:T420) &lt;= T$4,T$1-EnterData!$N$4*DataKernels!#REF!/MAX(DataKernels!K$10:K$259),IF(ROWS(T$10:T420)&lt;=2*T$4,T$1+EnterData!$N$4*INDEX(DataKernels!K$10:K$259,ROW(T420)-T$4-(ROW(T$10)-1))/MAX(DataKernels!K$10:K$259),NA())),NA())</f>
        <v>#N/A</v>
      </c>
      <c r="U420" t="str" cm="1">
        <f t="array" ref="U420">IFERROR(IF(ROWS(U$10:U420) &lt;= T$4,DataForViolins!#REF!,IF(ROWS(U$10:U420) &lt;=2*T$4,INDEX(DataForViolins!K$10:K$259,ROW(U420)-T$4-(ROW(T$10)-1)),NA())),NA())</f>
        <v/>
      </c>
    </row>
    <row r="421" spans="2:21" x14ac:dyDescent="0.25">
      <c r="B421" cm="1">
        <f t="array" ref="B421">IFERROR(IF(ROWS(B$10:B421) &lt;= B$4,B$1-EnterData!$N$4*DataKernels!#REF!/MAX(DataKernels!B$10:B$259),IF(ROWS(B$10:B421)&lt;=2*B$4,B$1+EnterData!$N$4*INDEX(DataKernels!B$10:B$259,ROW(B421)-B$4-(ROW(B$10)-1))/MAX(DataKernels!B$10:B$259),NA())),NA())</f>
        <v>1.1675243613224799</v>
      </c>
      <c r="C421" cm="1">
        <f t="array" ref="C421">IFERROR(IF(ROWS(C$10:C421) &lt;= B$4,DataForViolins!#REF!,IF(ROWS(C$10:C421) &lt;=2*B$4,INDEX(DataForViolins!B$10:B$259,ROW(C421)-B$4-(ROW(B$10)-1)),NA())),NA())</f>
        <v>179.21365650741203</v>
      </c>
      <c r="D421" cm="1">
        <f t="array" ref="D421">IFERROR(IF(ROWS(D$10:D421) &lt;= D$4,D$1-EnterData!$N$4*DataKernels!#REF!/MAX(DataKernels!C$10:C$259),IF(ROWS(D$10:D421)&lt;=2*D$4,D$1+EnterData!$N$4*INDEX(DataKernels!C$10:C$259,ROW(D421)-D$4-(ROW(D$10)-1))/MAX(DataKernels!C$10:C$259),NA())),NA())</f>
        <v>2.2439044994353869</v>
      </c>
      <c r="E421" cm="1">
        <f t="array" ref="E421">IFERROR(IF(ROWS(E$10:E421) &lt;= D$4,DataForViolins!#REF!,IF(ROWS(E$10:E421) &lt;=2*D$4,INDEX(DataForViolins!C$10:C$259,ROW(E421)-D$4-(ROW(D$10)-1)),NA())),NA())</f>
        <v>236.61163993299041</v>
      </c>
      <c r="F421" t="e" cm="1">
        <f t="array" ref="F421">IFERROR(IF(ROWS(F$10:F421) &lt;= F$4,F$1-EnterData!$N$4*DataKernels!#REF!/MAX(DataKernels!D$10:D$259),IF(ROWS(F$10:F421)&lt;=2*F$4,F$1+EnterData!$N$4*INDEX(DataKernels!D$10:D$259,ROW(F421)-F$4-(ROW(F$10)-1))/MAX(DataKernels!D$10:D$259),NA())),NA())</f>
        <v>#N/A</v>
      </c>
      <c r="G421" t="str" cm="1">
        <f t="array" ref="G421">IFERROR(IF(ROWS(G$10:G421) &lt;= F$4,DataForViolins!#REF!,IF(ROWS(G$10:G421) &lt;=2*F$4,INDEX(DataForViolins!D$10:D$259,ROW(G421)-F$4-(ROW(F$10)-1)),NA())),NA())</f>
        <v/>
      </c>
      <c r="H421" t="e" cm="1">
        <f t="array" ref="H421">IFERROR(IF(ROWS(H$10:H421) &lt;= H$4,H$1-EnterData!$N$4*DataKernels!#REF!/MAX(DataKernels!E$10:E$259),IF(ROWS(H$10:H421)&lt;=2*H$4,H$1+EnterData!$N$4*INDEX(DataKernels!E$10:E$259,ROW(H421)-H$4-(ROW(H$10)-1))/MAX(DataKernels!E$10:E$259),NA())),NA())</f>
        <v>#N/A</v>
      </c>
      <c r="I421" t="str" cm="1">
        <f t="array" ref="I421">IFERROR(IF(ROWS(I$10:I421) &lt;= H$4,DataForViolins!#REF!,IF(ROWS(I$10:I421) &lt;=2*H$4,INDEX(DataForViolins!E$10:E$259,ROW(I421)-H$4-(ROW(H$10)-1)),NA())),NA())</f>
        <v/>
      </c>
      <c r="J421" t="e" cm="1">
        <f t="array" ref="J421">IFERROR(IF(ROWS(J$10:J421) &lt;= J$4,J$1-EnterData!$N$4*DataKernels!#REF!/MAX(DataKernels!F$10:F$259),IF(ROWS(J$10:J421)&lt;=2*J$4,J$1+EnterData!$N$4*INDEX(DataKernels!F$10:F$259,ROW(J421)-J$4-(ROW(J$10)-1))/MAX(DataKernels!F$10:F$259),NA())),NA())</f>
        <v>#N/A</v>
      </c>
      <c r="K421" t="str" cm="1">
        <f t="array" ref="K421">IFERROR(IF(ROWS(K$10:K421) &lt;= J$4,DataForViolins!#REF!,IF(ROWS(K$10:K421) &lt;=2*J$4,INDEX(DataForViolins!F$10:F$259,ROW(K421)-J$4-(ROW(J$10)-1)),NA())),NA())</f>
        <v/>
      </c>
      <c r="L421" t="e" cm="1">
        <f t="array" ref="L421">IFERROR(IF(ROWS(L$10:L421) &lt;= L$4,L$1-EnterData!$N$4*DataKernels!#REF!/MAX(DataKernels!G$10:G$259),IF(ROWS(L$10:L421)&lt;=2*L$4,L$1+EnterData!$N$4*INDEX(DataKernels!G$10:G$259,ROW(L421)-L$4-(ROW(L$10)-1))/MAX(DataKernels!G$10:G$259),NA())),NA())</f>
        <v>#N/A</v>
      </c>
      <c r="M421" t="str" cm="1">
        <f t="array" ref="M421">IFERROR(IF(ROWS(M$10:M421) &lt;= L$4,DataForViolins!#REF!,IF(ROWS(M$10:M421) &lt;=2*L$4,INDEX(DataForViolins!G$10:G$259,ROW(M421)-L$4-(ROW(L$10)-1)),NA())),NA())</f>
        <v/>
      </c>
      <c r="N421" t="e" cm="1">
        <f t="array" ref="N421">IFERROR(IF(ROWS(N$10:N421) &lt;= N$4,N$1-EnterData!$N$4*DataKernels!#REF!/MAX(DataKernels!H$10:H$259),IF(ROWS(N$10:N421)&lt;=2*N$4,N$1+EnterData!$N$4*INDEX(DataKernels!H$10:H$259,ROW(N421)-N$4-(ROW(N$10)-1))/MAX(DataKernels!H$10:H$259),NA())),NA())</f>
        <v>#N/A</v>
      </c>
      <c r="O421" t="str" cm="1">
        <f t="array" ref="O421">IFERROR(IF(ROWS(O$10:O421) &lt;= N$4,DataForViolins!#REF!,IF(ROWS(O$10:O421) &lt;=2*N$4,INDEX(DataForViolins!H$10:H$259,ROW(O421)-N$4-(ROW(N$10)-1)),NA())),NA())</f>
        <v/>
      </c>
      <c r="P421" t="e" cm="1">
        <f t="array" ref="P421">IFERROR(IF(ROWS(P$10:P421) &lt;= P$4,P$1-EnterData!$N$4*DataKernels!#REF!/MAX(DataKernels!I$10:I$259),IF(ROWS(P$10:P421)&lt;=2*P$4,P$1+EnterData!$N$4*INDEX(DataKernels!I$10:I$259,ROW(P421)-P$4-(ROW(P$10)-1))/MAX(DataKernels!I$10:I$259),NA())),NA())</f>
        <v>#N/A</v>
      </c>
      <c r="Q421" t="str" cm="1">
        <f t="array" ref="Q421">IFERROR(IF(ROWS(Q$10:Q421) &lt;= P$4,DataForViolins!#REF!,IF(ROWS(Q$10:Q421) &lt;=2*P$4,INDEX(DataForViolins!I$10:I$259,ROW(Q421)-P$4-(ROW(P$10)-1)),NA())),NA())</f>
        <v/>
      </c>
      <c r="R421" t="e" cm="1">
        <f t="array" ref="R421">IFERROR(IF(ROWS(R$10:R421) &lt;= R$4,R$1-EnterData!$N$4*DataKernels!#REF!/MAX(DataKernels!J$10:J$259),IF(ROWS(R$10:R421)&lt;=2*R$4,R$1+EnterData!$N$4*INDEX(DataKernels!J$10:J$259,ROW(R421)-R$4-(ROW(R$10)-1))/MAX(DataKernels!J$10:J$259),NA())),NA())</f>
        <v>#N/A</v>
      </c>
      <c r="S421" t="str" cm="1">
        <f t="array" ref="S421">IFERROR(IF(ROWS(S$10:S421) &lt;= R$4,DataForViolins!#REF!,IF(ROWS(S$10:S421) &lt;=2*R$4,INDEX(DataForViolins!J$10:J$259,ROW(S421)-R$4-(ROW(R$10)-1)),NA())),NA())</f>
        <v/>
      </c>
      <c r="T421" t="e" cm="1">
        <f t="array" ref="T421">IFERROR(IF(ROWS(T$10:T421) &lt;= T$4,T$1-EnterData!$N$4*DataKernels!#REF!/MAX(DataKernels!K$10:K$259),IF(ROWS(T$10:T421)&lt;=2*T$4,T$1+EnterData!$N$4*INDEX(DataKernels!K$10:K$259,ROW(T421)-T$4-(ROW(T$10)-1))/MAX(DataKernels!K$10:K$259),NA())),NA())</f>
        <v>#N/A</v>
      </c>
      <c r="U421" t="str" cm="1">
        <f t="array" ref="U421">IFERROR(IF(ROWS(U$10:U421) &lt;= T$4,DataForViolins!#REF!,IF(ROWS(U$10:U421) &lt;=2*T$4,INDEX(DataForViolins!K$10:K$259,ROW(U421)-T$4-(ROW(T$10)-1)),NA())),NA())</f>
        <v/>
      </c>
    </row>
    <row r="422" spans="2:21" x14ac:dyDescent="0.25">
      <c r="B422" cm="1">
        <f t="array" ref="B422">IFERROR(IF(ROWS(B$10:B422) &lt;= B$4,B$1-EnterData!$N$4*DataKernels!#REF!/MAX(DataKernels!B$10:B$259),IF(ROWS(B$10:B422)&lt;=2*B$4,B$1+EnterData!$N$4*INDEX(DataKernels!B$10:B$259,ROW(B422)-B$4-(ROW(B$10)-1))/MAX(DataKernels!B$10:B$259),NA())),NA())</f>
        <v>1.1597249514598162</v>
      </c>
      <c r="C422" cm="1">
        <f t="array" ref="C422">IFERROR(IF(ROWS(C$10:C422) &lt;= B$4,DataForViolins!#REF!,IF(ROWS(C$10:C422) &lt;=2*B$4,INDEX(DataForViolins!B$10:B$259,ROW(C422)-B$4-(ROW(B$10)-1)),NA())),NA())</f>
        <v>179.83722681640717</v>
      </c>
      <c r="D422" cm="1">
        <f t="array" ref="D422">IFERROR(IF(ROWS(D$10:D422) &lt;= D$4,D$1-EnterData!$N$4*DataKernels!#REF!/MAX(DataKernels!C$10:C$259),IF(ROWS(D$10:D422)&lt;=2*D$4,D$1+EnterData!$N$4*INDEX(DataKernels!C$10:C$259,ROW(D422)-D$4-(ROW(D$10)-1))/MAX(DataKernels!C$10:C$259),NA())),NA())</f>
        <v>2.2395944291500274</v>
      </c>
      <c r="E422" cm="1">
        <f t="array" ref="E422">IFERROR(IF(ROWS(E$10:E422) &lt;= D$4,DataForViolins!#REF!,IF(ROWS(E$10:E422) &lt;=2*D$4,INDEX(DataForViolins!C$10:C$259,ROW(E422)-D$4-(ROW(D$10)-1)),NA())),NA())</f>
        <v>237.13524650649697</v>
      </c>
      <c r="F422" t="e" cm="1">
        <f t="array" ref="F422">IFERROR(IF(ROWS(F$10:F422) &lt;= F$4,F$1-EnterData!$N$4*DataKernels!#REF!/MAX(DataKernels!D$10:D$259),IF(ROWS(F$10:F422)&lt;=2*F$4,F$1+EnterData!$N$4*INDEX(DataKernels!D$10:D$259,ROW(F422)-F$4-(ROW(F$10)-1))/MAX(DataKernels!D$10:D$259),NA())),NA())</f>
        <v>#N/A</v>
      </c>
      <c r="G422" t="str" cm="1">
        <f t="array" ref="G422">IFERROR(IF(ROWS(G$10:G422) &lt;= F$4,DataForViolins!#REF!,IF(ROWS(G$10:G422) &lt;=2*F$4,INDEX(DataForViolins!D$10:D$259,ROW(G422)-F$4-(ROW(F$10)-1)),NA())),NA())</f>
        <v/>
      </c>
      <c r="H422" t="e" cm="1">
        <f t="array" ref="H422">IFERROR(IF(ROWS(H$10:H422) &lt;= H$4,H$1-EnterData!$N$4*DataKernels!#REF!/MAX(DataKernels!E$10:E$259),IF(ROWS(H$10:H422)&lt;=2*H$4,H$1+EnterData!$N$4*INDEX(DataKernels!E$10:E$259,ROW(H422)-H$4-(ROW(H$10)-1))/MAX(DataKernels!E$10:E$259),NA())),NA())</f>
        <v>#N/A</v>
      </c>
      <c r="I422" t="str" cm="1">
        <f t="array" ref="I422">IFERROR(IF(ROWS(I$10:I422) &lt;= H$4,DataForViolins!#REF!,IF(ROWS(I$10:I422) &lt;=2*H$4,INDEX(DataForViolins!E$10:E$259,ROW(I422)-H$4-(ROW(H$10)-1)),NA())),NA())</f>
        <v/>
      </c>
      <c r="J422" t="e" cm="1">
        <f t="array" ref="J422">IFERROR(IF(ROWS(J$10:J422) &lt;= J$4,J$1-EnterData!$N$4*DataKernels!#REF!/MAX(DataKernels!F$10:F$259),IF(ROWS(J$10:J422)&lt;=2*J$4,J$1+EnterData!$N$4*INDEX(DataKernels!F$10:F$259,ROW(J422)-J$4-(ROW(J$10)-1))/MAX(DataKernels!F$10:F$259),NA())),NA())</f>
        <v>#N/A</v>
      </c>
      <c r="K422" t="str" cm="1">
        <f t="array" ref="K422">IFERROR(IF(ROWS(K$10:K422) &lt;= J$4,DataForViolins!#REF!,IF(ROWS(K$10:K422) &lt;=2*J$4,INDEX(DataForViolins!F$10:F$259,ROW(K422)-J$4-(ROW(J$10)-1)),NA())),NA())</f>
        <v/>
      </c>
      <c r="L422" t="e" cm="1">
        <f t="array" ref="L422">IFERROR(IF(ROWS(L$10:L422) &lt;= L$4,L$1-EnterData!$N$4*DataKernels!#REF!/MAX(DataKernels!G$10:G$259),IF(ROWS(L$10:L422)&lt;=2*L$4,L$1+EnterData!$N$4*INDEX(DataKernels!G$10:G$259,ROW(L422)-L$4-(ROW(L$10)-1))/MAX(DataKernels!G$10:G$259),NA())),NA())</f>
        <v>#N/A</v>
      </c>
      <c r="M422" t="str" cm="1">
        <f t="array" ref="M422">IFERROR(IF(ROWS(M$10:M422) &lt;= L$4,DataForViolins!#REF!,IF(ROWS(M$10:M422) &lt;=2*L$4,INDEX(DataForViolins!G$10:G$259,ROW(M422)-L$4-(ROW(L$10)-1)),NA())),NA())</f>
        <v/>
      </c>
      <c r="N422" t="e" cm="1">
        <f t="array" ref="N422">IFERROR(IF(ROWS(N$10:N422) &lt;= N$4,N$1-EnterData!$N$4*DataKernels!#REF!/MAX(DataKernels!H$10:H$259),IF(ROWS(N$10:N422)&lt;=2*N$4,N$1+EnterData!$N$4*INDEX(DataKernels!H$10:H$259,ROW(N422)-N$4-(ROW(N$10)-1))/MAX(DataKernels!H$10:H$259),NA())),NA())</f>
        <v>#N/A</v>
      </c>
      <c r="O422" t="str" cm="1">
        <f t="array" ref="O422">IFERROR(IF(ROWS(O$10:O422) &lt;= N$4,DataForViolins!#REF!,IF(ROWS(O$10:O422) &lt;=2*N$4,INDEX(DataForViolins!H$10:H$259,ROW(O422)-N$4-(ROW(N$10)-1)),NA())),NA())</f>
        <v/>
      </c>
      <c r="P422" t="e" cm="1">
        <f t="array" ref="P422">IFERROR(IF(ROWS(P$10:P422) &lt;= P$4,P$1-EnterData!$N$4*DataKernels!#REF!/MAX(DataKernels!I$10:I$259),IF(ROWS(P$10:P422)&lt;=2*P$4,P$1+EnterData!$N$4*INDEX(DataKernels!I$10:I$259,ROW(P422)-P$4-(ROW(P$10)-1))/MAX(DataKernels!I$10:I$259),NA())),NA())</f>
        <v>#N/A</v>
      </c>
      <c r="Q422" t="str" cm="1">
        <f t="array" ref="Q422">IFERROR(IF(ROWS(Q$10:Q422) &lt;= P$4,DataForViolins!#REF!,IF(ROWS(Q$10:Q422) &lt;=2*P$4,INDEX(DataForViolins!I$10:I$259,ROW(Q422)-P$4-(ROW(P$10)-1)),NA())),NA())</f>
        <v/>
      </c>
      <c r="R422" t="e" cm="1">
        <f t="array" ref="R422">IFERROR(IF(ROWS(R$10:R422) &lt;= R$4,R$1-EnterData!$N$4*DataKernels!#REF!/MAX(DataKernels!J$10:J$259),IF(ROWS(R$10:R422)&lt;=2*R$4,R$1+EnterData!$N$4*INDEX(DataKernels!J$10:J$259,ROW(R422)-R$4-(ROW(R$10)-1))/MAX(DataKernels!J$10:J$259),NA())),NA())</f>
        <v>#N/A</v>
      </c>
      <c r="S422" t="str" cm="1">
        <f t="array" ref="S422">IFERROR(IF(ROWS(S$10:S422) &lt;= R$4,DataForViolins!#REF!,IF(ROWS(S$10:S422) &lt;=2*R$4,INDEX(DataForViolins!J$10:J$259,ROW(S422)-R$4-(ROW(R$10)-1)),NA())),NA())</f>
        <v/>
      </c>
      <c r="T422" t="e" cm="1">
        <f t="array" ref="T422">IFERROR(IF(ROWS(T$10:T422) &lt;= T$4,T$1-EnterData!$N$4*DataKernels!#REF!/MAX(DataKernels!K$10:K$259),IF(ROWS(T$10:T422)&lt;=2*T$4,T$1+EnterData!$N$4*INDEX(DataKernels!K$10:K$259,ROW(T422)-T$4-(ROW(T$10)-1))/MAX(DataKernels!K$10:K$259),NA())),NA())</f>
        <v>#N/A</v>
      </c>
      <c r="U422" t="str" cm="1">
        <f t="array" ref="U422">IFERROR(IF(ROWS(U$10:U422) &lt;= T$4,DataForViolins!#REF!,IF(ROWS(U$10:U422) &lt;=2*T$4,INDEX(DataForViolins!K$10:K$259,ROW(U422)-T$4-(ROW(T$10)-1)),NA())),NA())</f>
        <v/>
      </c>
    </row>
    <row r="423" spans="2:21" x14ac:dyDescent="0.25">
      <c r="B423" cm="1">
        <f t="array" ref="B423">IFERROR(IF(ROWS(B$10:B423) &lt;= B$4,B$1-EnterData!$N$4*DataKernels!#REF!/MAX(DataKernels!B$10:B$259),IF(ROWS(B$10:B423)&lt;=2*B$4,B$1+EnterData!$N$4*INDEX(DataKernels!B$10:B$259,ROW(B423)-B$4-(ROW(B$10)-1))/MAX(DataKernels!B$10:B$259),NA())),NA())</f>
        <v>1.1521558873135309</v>
      </c>
      <c r="C423" cm="1">
        <f t="array" ref="C423">IFERROR(IF(ROWS(C$10:C423) &lt;= B$4,DataForViolins!#REF!,IF(ROWS(C$10:C423) &lt;=2*B$4,INDEX(DataForViolins!B$10:B$259,ROW(C423)-B$4-(ROW(B$10)-1)),NA())),NA())</f>
        <v>180.46079712540231</v>
      </c>
      <c r="D423" cm="1">
        <f t="array" ref="D423">IFERROR(IF(ROWS(D$10:D423) &lt;= D$4,D$1-EnterData!$N$4*DataKernels!#REF!/MAX(DataKernels!C$10:C$259),IF(ROWS(D$10:D423)&lt;=2*D$4,D$1+EnterData!$N$4*INDEX(DataKernels!C$10:C$259,ROW(D423)-D$4-(ROW(D$10)-1))/MAX(DataKernels!C$10:C$259),NA())),NA())</f>
        <v>2.2352897012148749</v>
      </c>
      <c r="E423" cm="1">
        <f t="array" ref="E423">IFERROR(IF(ROWS(E$10:E423) &lt;= D$4,DataForViolins!#REF!,IF(ROWS(E$10:E423) &lt;=2*D$4,INDEX(DataForViolins!C$10:C$259,ROW(E423)-D$4-(ROW(D$10)-1)),NA())),NA())</f>
        <v>237.65885308000352</v>
      </c>
      <c r="F423" t="e" cm="1">
        <f t="array" ref="F423">IFERROR(IF(ROWS(F$10:F423) &lt;= F$4,F$1-EnterData!$N$4*DataKernels!#REF!/MAX(DataKernels!D$10:D$259),IF(ROWS(F$10:F423)&lt;=2*F$4,F$1+EnterData!$N$4*INDEX(DataKernels!D$10:D$259,ROW(F423)-F$4-(ROW(F$10)-1))/MAX(DataKernels!D$10:D$259),NA())),NA())</f>
        <v>#N/A</v>
      </c>
      <c r="G423" t="str" cm="1">
        <f t="array" ref="G423">IFERROR(IF(ROWS(G$10:G423) &lt;= F$4,DataForViolins!#REF!,IF(ROWS(G$10:G423) &lt;=2*F$4,INDEX(DataForViolins!D$10:D$259,ROW(G423)-F$4-(ROW(F$10)-1)),NA())),NA())</f>
        <v/>
      </c>
      <c r="H423" t="e" cm="1">
        <f t="array" ref="H423">IFERROR(IF(ROWS(H$10:H423) &lt;= H$4,H$1-EnterData!$N$4*DataKernels!#REF!/MAX(DataKernels!E$10:E$259),IF(ROWS(H$10:H423)&lt;=2*H$4,H$1+EnterData!$N$4*INDEX(DataKernels!E$10:E$259,ROW(H423)-H$4-(ROW(H$10)-1))/MAX(DataKernels!E$10:E$259),NA())),NA())</f>
        <v>#N/A</v>
      </c>
      <c r="I423" t="str" cm="1">
        <f t="array" ref="I423">IFERROR(IF(ROWS(I$10:I423) &lt;= H$4,DataForViolins!#REF!,IF(ROWS(I$10:I423) &lt;=2*H$4,INDEX(DataForViolins!E$10:E$259,ROW(I423)-H$4-(ROW(H$10)-1)),NA())),NA())</f>
        <v/>
      </c>
      <c r="J423" t="e" cm="1">
        <f t="array" ref="J423">IFERROR(IF(ROWS(J$10:J423) &lt;= J$4,J$1-EnterData!$N$4*DataKernels!#REF!/MAX(DataKernels!F$10:F$259),IF(ROWS(J$10:J423)&lt;=2*J$4,J$1+EnterData!$N$4*INDEX(DataKernels!F$10:F$259,ROW(J423)-J$4-(ROW(J$10)-1))/MAX(DataKernels!F$10:F$259),NA())),NA())</f>
        <v>#N/A</v>
      </c>
      <c r="K423" t="str" cm="1">
        <f t="array" ref="K423">IFERROR(IF(ROWS(K$10:K423) &lt;= J$4,DataForViolins!#REF!,IF(ROWS(K$10:K423) &lt;=2*J$4,INDEX(DataForViolins!F$10:F$259,ROW(K423)-J$4-(ROW(J$10)-1)),NA())),NA())</f>
        <v/>
      </c>
      <c r="L423" t="e" cm="1">
        <f t="array" ref="L423">IFERROR(IF(ROWS(L$10:L423) &lt;= L$4,L$1-EnterData!$N$4*DataKernels!#REF!/MAX(DataKernels!G$10:G$259),IF(ROWS(L$10:L423)&lt;=2*L$4,L$1+EnterData!$N$4*INDEX(DataKernels!G$10:G$259,ROW(L423)-L$4-(ROW(L$10)-1))/MAX(DataKernels!G$10:G$259),NA())),NA())</f>
        <v>#N/A</v>
      </c>
      <c r="M423" t="str" cm="1">
        <f t="array" ref="M423">IFERROR(IF(ROWS(M$10:M423) &lt;= L$4,DataForViolins!#REF!,IF(ROWS(M$10:M423) &lt;=2*L$4,INDEX(DataForViolins!G$10:G$259,ROW(M423)-L$4-(ROW(L$10)-1)),NA())),NA())</f>
        <v/>
      </c>
      <c r="N423" t="e" cm="1">
        <f t="array" ref="N423">IFERROR(IF(ROWS(N$10:N423) &lt;= N$4,N$1-EnterData!$N$4*DataKernels!#REF!/MAX(DataKernels!H$10:H$259),IF(ROWS(N$10:N423)&lt;=2*N$4,N$1+EnterData!$N$4*INDEX(DataKernels!H$10:H$259,ROW(N423)-N$4-(ROW(N$10)-1))/MAX(DataKernels!H$10:H$259),NA())),NA())</f>
        <v>#N/A</v>
      </c>
      <c r="O423" t="str" cm="1">
        <f t="array" ref="O423">IFERROR(IF(ROWS(O$10:O423) &lt;= N$4,DataForViolins!#REF!,IF(ROWS(O$10:O423) &lt;=2*N$4,INDEX(DataForViolins!H$10:H$259,ROW(O423)-N$4-(ROW(N$10)-1)),NA())),NA())</f>
        <v/>
      </c>
      <c r="P423" t="e" cm="1">
        <f t="array" ref="P423">IFERROR(IF(ROWS(P$10:P423) &lt;= P$4,P$1-EnterData!$N$4*DataKernels!#REF!/MAX(DataKernels!I$10:I$259),IF(ROWS(P$10:P423)&lt;=2*P$4,P$1+EnterData!$N$4*INDEX(DataKernels!I$10:I$259,ROW(P423)-P$4-(ROW(P$10)-1))/MAX(DataKernels!I$10:I$259),NA())),NA())</f>
        <v>#N/A</v>
      </c>
      <c r="Q423" t="str" cm="1">
        <f t="array" ref="Q423">IFERROR(IF(ROWS(Q$10:Q423) &lt;= P$4,DataForViolins!#REF!,IF(ROWS(Q$10:Q423) &lt;=2*P$4,INDEX(DataForViolins!I$10:I$259,ROW(Q423)-P$4-(ROW(P$10)-1)),NA())),NA())</f>
        <v/>
      </c>
      <c r="R423" t="e" cm="1">
        <f t="array" ref="R423">IFERROR(IF(ROWS(R$10:R423) &lt;= R$4,R$1-EnterData!$N$4*DataKernels!#REF!/MAX(DataKernels!J$10:J$259),IF(ROWS(R$10:R423)&lt;=2*R$4,R$1+EnterData!$N$4*INDEX(DataKernels!J$10:J$259,ROW(R423)-R$4-(ROW(R$10)-1))/MAX(DataKernels!J$10:J$259),NA())),NA())</f>
        <v>#N/A</v>
      </c>
      <c r="S423" t="str" cm="1">
        <f t="array" ref="S423">IFERROR(IF(ROWS(S$10:S423) &lt;= R$4,DataForViolins!#REF!,IF(ROWS(S$10:S423) &lt;=2*R$4,INDEX(DataForViolins!J$10:J$259,ROW(S423)-R$4-(ROW(R$10)-1)),NA())),NA())</f>
        <v/>
      </c>
      <c r="T423" t="e" cm="1">
        <f t="array" ref="T423">IFERROR(IF(ROWS(T$10:T423) &lt;= T$4,T$1-EnterData!$N$4*DataKernels!#REF!/MAX(DataKernels!K$10:K$259),IF(ROWS(T$10:T423)&lt;=2*T$4,T$1+EnterData!$N$4*INDEX(DataKernels!K$10:K$259,ROW(T423)-T$4-(ROW(T$10)-1))/MAX(DataKernels!K$10:K$259),NA())),NA())</f>
        <v>#N/A</v>
      </c>
      <c r="U423" t="str" cm="1">
        <f t="array" ref="U423">IFERROR(IF(ROWS(U$10:U423) &lt;= T$4,DataForViolins!#REF!,IF(ROWS(U$10:U423) &lt;=2*T$4,INDEX(DataForViolins!K$10:K$259,ROW(U423)-T$4-(ROW(T$10)-1)),NA())),NA())</f>
        <v/>
      </c>
    </row>
    <row r="424" spans="2:21" x14ac:dyDescent="0.25">
      <c r="B424" cm="1">
        <f t="array" ref="B424">IFERROR(IF(ROWS(B$10:B424) &lt;= B$4,B$1-EnterData!$N$4*DataKernels!#REF!/MAX(DataKernels!B$10:B$259),IF(ROWS(B$10:B424)&lt;=2*B$4,B$1+EnterData!$N$4*INDEX(DataKernels!B$10:B$259,ROW(B424)-B$4-(ROW(B$10)-1))/MAX(DataKernels!B$10:B$259),NA())),NA())</f>
        <v>1.1448428096486805</v>
      </c>
      <c r="C424" cm="1">
        <f t="array" ref="C424">IFERROR(IF(ROWS(C$10:C424) &lt;= B$4,DataForViolins!#REF!,IF(ROWS(C$10:C424) &lt;=2*B$4,INDEX(DataForViolins!B$10:B$259,ROW(C424)-B$4-(ROW(B$10)-1)),NA())),NA())</f>
        <v>181.08436743439745</v>
      </c>
      <c r="D424" cm="1">
        <f t="array" ref="D424">IFERROR(IF(ROWS(D$10:D424) &lt;= D$4,D$1-EnterData!$N$4*DataKernels!#REF!/MAX(DataKernels!C$10:C$259),IF(ROWS(D$10:D424)&lt;=2*D$4,D$1+EnterData!$N$4*INDEX(DataKernels!C$10:C$259,ROW(D424)-D$4-(ROW(D$10)-1))/MAX(DataKernels!C$10:C$259),NA())),NA())</f>
        <v>2.2309894239250991</v>
      </c>
      <c r="E424" cm="1">
        <f t="array" ref="E424">IFERROR(IF(ROWS(E$10:E424) &lt;= D$4,DataForViolins!#REF!,IF(ROWS(E$10:E424) &lt;=2*D$4,INDEX(DataForViolins!C$10:C$259,ROW(E424)-D$4-(ROW(D$10)-1)),NA())),NA())</f>
        <v>238.18245965351008</v>
      </c>
      <c r="F424" t="e" cm="1">
        <f t="array" ref="F424">IFERROR(IF(ROWS(F$10:F424) &lt;= F$4,F$1-EnterData!$N$4*DataKernels!#REF!/MAX(DataKernels!D$10:D$259),IF(ROWS(F$10:F424)&lt;=2*F$4,F$1+EnterData!$N$4*INDEX(DataKernels!D$10:D$259,ROW(F424)-F$4-(ROW(F$10)-1))/MAX(DataKernels!D$10:D$259),NA())),NA())</f>
        <v>#N/A</v>
      </c>
      <c r="G424" t="str" cm="1">
        <f t="array" ref="G424">IFERROR(IF(ROWS(G$10:G424) &lt;= F$4,DataForViolins!#REF!,IF(ROWS(G$10:G424) &lt;=2*F$4,INDEX(DataForViolins!D$10:D$259,ROW(G424)-F$4-(ROW(F$10)-1)),NA())),NA())</f>
        <v/>
      </c>
      <c r="H424" t="e" cm="1">
        <f t="array" ref="H424">IFERROR(IF(ROWS(H$10:H424) &lt;= H$4,H$1-EnterData!$N$4*DataKernels!#REF!/MAX(DataKernels!E$10:E$259),IF(ROWS(H$10:H424)&lt;=2*H$4,H$1+EnterData!$N$4*INDEX(DataKernels!E$10:E$259,ROW(H424)-H$4-(ROW(H$10)-1))/MAX(DataKernels!E$10:E$259),NA())),NA())</f>
        <v>#N/A</v>
      </c>
      <c r="I424" t="str" cm="1">
        <f t="array" ref="I424">IFERROR(IF(ROWS(I$10:I424) &lt;= H$4,DataForViolins!#REF!,IF(ROWS(I$10:I424) &lt;=2*H$4,INDEX(DataForViolins!E$10:E$259,ROW(I424)-H$4-(ROW(H$10)-1)),NA())),NA())</f>
        <v/>
      </c>
      <c r="J424" t="e" cm="1">
        <f t="array" ref="J424">IFERROR(IF(ROWS(J$10:J424) &lt;= J$4,J$1-EnterData!$N$4*DataKernels!#REF!/MAX(DataKernels!F$10:F$259),IF(ROWS(J$10:J424)&lt;=2*J$4,J$1+EnterData!$N$4*INDEX(DataKernels!F$10:F$259,ROW(J424)-J$4-(ROW(J$10)-1))/MAX(DataKernels!F$10:F$259),NA())),NA())</f>
        <v>#N/A</v>
      </c>
      <c r="K424" t="str" cm="1">
        <f t="array" ref="K424">IFERROR(IF(ROWS(K$10:K424) &lt;= J$4,DataForViolins!#REF!,IF(ROWS(K$10:K424) &lt;=2*J$4,INDEX(DataForViolins!F$10:F$259,ROW(K424)-J$4-(ROW(J$10)-1)),NA())),NA())</f>
        <v/>
      </c>
      <c r="L424" t="e" cm="1">
        <f t="array" ref="L424">IFERROR(IF(ROWS(L$10:L424) &lt;= L$4,L$1-EnterData!$N$4*DataKernels!#REF!/MAX(DataKernels!G$10:G$259),IF(ROWS(L$10:L424)&lt;=2*L$4,L$1+EnterData!$N$4*INDEX(DataKernels!G$10:G$259,ROW(L424)-L$4-(ROW(L$10)-1))/MAX(DataKernels!G$10:G$259),NA())),NA())</f>
        <v>#N/A</v>
      </c>
      <c r="M424" t="str" cm="1">
        <f t="array" ref="M424">IFERROR(IF(ROWS(M$10:M424) &lt;= L$4,DataForViolins!#REF!,IF(ROWS(M$10:M424) &lt;=2*L$4,INDEX(DataForViolins!G$10:G$259,ROW(M424)-L$4-(ROW(L$10)-1)),NA())),NA())</f>
        <v/>
      </c>
      <c r="N424" t="e" cm="1">
        <f t="array" ref="N424">IFERROR(IF(ROWS(N$10:N424) &lt;= N$4,N$1-EnterData!$N$4*DataKernels!#REF!/MAX(DataKernels!H$10:H$259),IF(ROWS(N$10:N424)&lt;=2*N$4,N$1+EnterData!$N$4*INDEX(DataKernels!H$10:H$259,ROW(N424)-N$4-(ROW(N$10)-1))/MAX(DataKernels!H$10:H$259),NA())),NA())</f>
        <v>#N/A</v>
      </c>
      <c r="O424" t="str" cm="1">
        <f t="array" ref="O424">IFERROR(IF(ROWS(O$10:O424) &lt;= N$4,DataForViolins!#REF!,IF(ROWS(O$10:O424) &lt;=2*N$4,INDEX(DataForViolins!H$10:H$259,ROW(O424)-N$4-(ROW(N$10)-1)),NA())),NA())</f>
        <v/>
      </c>
      <c r="P424" t="e" cm="1">
        <f t="array" ref="P424">IFERROR(IF(ROWS(P$10:P424) &lt;= P$4,P$1-EnterData!$N$4*DataKernels!#REF!/MAX(DataKernels!I$10:I$259),IF(ROWS(P$10:P424)&lt;=2*P$4,P$1+EnterData!$N$4*INDEX(DataKernels!I$10:I$259,ROW(P424)-P$4-(ROW(P$10)-1))/MAX(DataKernels!I$10:I$259),NA())),NA())</f>
        <v>#N/A</v>
      </c>
      <c r="Q424" t="str" cm="1">
        <f t="array" ref="Q424">IFERROR(IF(ROWS(Q$10:Q424) &lt;= P$4,DataForViolins!#REF!,IF(ROWS(Q$10:Q424) &lt;=2*P$4,INDEX(DataForViolins!I$10:I$259,ROW(Q424)-P$4-(ROW(P$10)-1)),NA())),NA())</f>
        <v/>
      </c>
      <c r="R424" t="e" cm="1">
        <f t="array" ref="R424">IFERROR(IF(ROWS(R$10:R424) &lt;= R$4,R$1-EnterData!$N$4*DataKernels!#REF!/MAX(DataKernels!J$10:J$259),IF(ROWS(R$10:R424)&lt;=2*R$4,R$1+EnterData!$N$4*INDEX(DataKernels!J$10:J$259,ROW(R424)-R$4-(ROW(R$10)-1))/MAX(DataKernels!J$10:J$259),NA())),NA())</f>
        <v>#N/A</v>
      </c>
      <c r="S424" t="str" cm="1">
        <f t="array" ref="S424">IFERROR(IF(ROWS(S$10:S424) &lt;= R$4,DataForViolins!#REF!,IF(ROWS(S$10:S424) &lt;=2*R$4,INDEX(DataForViolins!J$10:J$259,ROW(S424)-R$4-(ROW(R$10)-1)),NA())),NA())</f>
        <v/>
      </c>
      <c r="T424" t="e" cm="1">
        <f t="array" ref="T424">IFERROR(IF(ROWS(T$10:T424) &lt;= T$4,T$1-EnterData!$N$4*DataKernels!#REF!/MAX(DataKernels!K$10:K$259),IF(ROWS(T$10:T424)&lt;=2*T$4,T$1+EnterData!$N$4*INDEX(DataKernels!K$10:K$259,ROW(T424)-T$4-(ROW(T$10)-1))/MAX(DataKernels!K$10:K$259),NA())),NA())</f>
        <v>#N/A</v>
      </c>
      <c r="U424" t="str" cm="1">
        <f t="array" ref="U424">IFERROR(IF(ROWS(U$10:U424) &lt;= T$4,DataForViolins!#REF!,IF(ROWS(U$10:U424) &lt;=2*T$4,INDEX(DataForViolins!K$10:K$259,ROW(U424)-T$4-(ROW(T$10)-1)),NA())),NA())</f>
        <v/>
      </c>
    </row>
    <row r="425" spans="2:21" x14ac:dyDescent="0.25">
      <c r="B425" cm="1">
        <f t="array" ref="B425">IFERROR(IF(ROWS(B$10:B425) &lt;= B$4,B$1-EnterData!$N$4*DataKernels!#REF!/MAX(DataKernels!B$10:B$259),IF(ROWS(B$10:B425)&lt;=2*B$4,B$1+EnterData!$N$4*INDEX(DataKernels!B$10:B$259,ROW(B425)-B$4-(ROW(B$10)-1))/MAX(DataKernels!B$10:B$259),NA())),NA())</f>
        <v>1.1378086833480088</v>
      </c>
      <c r="C425" cm="1">
        <f t="array" ref="C425">IFERROR(IF(ROWS(C$10:C425) &lt;= B$4,DataForViolins!#REF!,IF(ROWS(C$10:C425) &lt;=2*B$4,INDEX(DataForViolins!B$10:B$259,ROW(C425)-B$4-(ROW(B$10)-1)),NA())),NA())</f>
        <v>181.70793774339259</v>
      </c>
      <c r="D425" cm="1">
        <f t="array" ref="D425">IFERROR(IF(ROWS(D$10:D425) &lt;= D$4,D$1-EnterData!$N$4*DataKernels!#REF!/MAX(DataKernels!C$10:C$259),IF(ROWS(D$10:D425)&lt;=2*D$4,D$1+EnterData!$N$4*INDEX(DataKernels!C$10:C$259,ROW(D425)-D$4-(ROW(D$10)-1))/MAX(DataKernels!C$10:C$259),NA())),NA())</f>
        <v>2.2266924382376581</v>
      </c>
      <c r="E425" cm="1">
        <f t="array" ref="E425">IFERROR(IF(ROWS(E$10:E425) &lt;= D$4,DataForViolins!#REF!,IF(ROWS(E$10:E425) &lt;=2*D$4,INDEX(DataForViolins!C$10:C$259,ROW(E425)-D$4-(ROW(D$10)-1)),NA())),NA())</f>
        <v>238.70606622701663</v>
      </c>
      <c r="F425" t="e" cm="1">
        <f t="array" ref="F425">IFERROR(IF(ROWS(F$10:F425) &lt;= F$4,F$1-EnterData!$N$4*DataKernels!#REF!/MAX(DataKernels!D$10:D$259),IF(ROWS(F$10:F425)&lt;=2*F$4,F$1+EnterData!$N$4*INDEX(DataKernels!D$10:D$259,ROW(F425)-F$4-(ROW(F$10)-1))/MAX(DataKernels!D$10:D$259),NA())),NA())</f>
        <v>#N/A</v>
      </c>
      <c r="G425" t="str" cm="1">
        <f t="array" ref="G425">IFERROR(IF(ROWS(G$10:G425) &lt;= F$4,DataForViolins!#REF!,IF(ROWS(G$10:G425) &lt;=2*F$4,INDEX(DataForViolins!D$10:D$259,ROW(G425)-F$4-(ROW(F$10)-1)),NA())),NA())</f>
        <v/>
      </c>
      <c r="H425" t="e" cm="1">
        <f t="array" ref="H425">IFERROR(IF(ROWS(H$10:H425) &lt;= H$4,H$1-EnterData!$N$4*DataKernels!#REF!/MAX(DataKernels!E$10:E$259),IF(ROWS(H$10:H425)&lt;=2*H$4,H$1+EnterData!$N$4*INDEX(DataKernels!E$10:E$259,ROW(H425)-H$4-(ROW(H$10)-1))/MAX(DataKernels!E$10:E$259),NA())),NA())</f>
        <v>#N/A</v>
      </c>
      <c r="I425" t="str" cm="1">
        <f t="array" ref="I425">IFERROR(IF(ROWS(I$10:I425) &lt;= H$4,DataForViolins!#REF!,IF(ROWS(I$10:I425) &lt;=2*H$4,INDEX(DataForViolins!E$10:E$259,ROW(I425)-H$4-(ROW(H$10)-1)),NA())),NA())</f>
        <v/>
      </c>
      <c r="J425" t="e" cm="1">
        <f t="array" ref="J425">IFERROR(IF(ROWS(J$10:J425) &lt;= J$4,J$1-EnterData!$N$4*DataKernels!#REF!/MAX(DataKernels!F$10:F$259),IF(ROWS(J$10:J425)&lt;=2*J$4,J$1+EnterData!$N$4*INDEX(DataKernels!F$10:F$259,ROW(J425)-J$4-(ROW(J$10)-1))/MAX(DataKernels!F$10:F$259),NA())),NA())</f>
        <v>#N/A</v>
      </c>
      <c r="K425" t="str" cm="1">
        <f t="array" ref="K425">IFERROR(IF(ROWS(K$10:K425) &lt;= J$4,DataForViolins!#REF!,IF(ROWS(K$10:K425) &lt;=2*J$4,INDEX(DataForViolins!F$10:F$259,ROW(K425)-J$4-(ROW(J$10)-1)),NA())),NA())</f>
        <v/>
      </c>
      <c r="L425" t="e" cm="1">
        <f t="array" ref="L425">IFERROR(IF(ROWS(L$10:L425) &lt;= L$4,L$1-EnterData!$N$4*DataKernels!#REF!/MAX(DataKernels!G$10:G$259),IF(ROWS(L$10:L425)&lt;=2*L$4,L$1+EnterData!$N$4*INDEX(DataKernels!G$10:G$259,ROW(L425)-L$4-(ROW(L$10)-1))/MAX(DataKernels!G$10:G$259),NA())),NA())</f>
        <v>#N/A</v>
      </c>
      <c r="M425" t="str" cm="1">
        <f t="array" ref="M425">IFERROR(IF(ROWS(M$10:M425) &lt;= L$4,DataForViolins!#REF!,IF(ROWS(M$10:M425) &lt;=2*L$4,INDEX(DataForViolins!G$10:G$259,ROW(M425)-L$4-(ROW(L$10)-1)),NA())),NA())</f>
        <v/>
      </c>
      <c r="N425" t="e" cm="1">
        <f t="array" ref="N425">IFERROR(IF(ROWS(N$10:N425) &lt;= N$4,N$1-EnterData!$N$4*DataKernels!#REF!/MAX(DataKernels!H$10:H$259),IF(ROWS(N$10:N425)&lt;=2*N$4,N$1+EnterData!$N$4*INDEX(DataKernels!H$10:H$259,ROW(N425)-N$4-(ROW(N$10)-1))/MAX(DataKernels!H$10:H$259),NA())),NA())</f>
        <v>#N/A</v>
      </c>
      <c r="O425" t="str" cm="1">
        <f t="array" ref="O425">IFERROR(IF(ROWS(O$10:O425) &lt;= N$4,DataForViolins!#REF!,IF(ROWS(O$10:O425) &lt;=2*N$4,INDEX(DataForViolins!H$10:H$259,ROW(O425)-N$4-(ROW(N$10)-1)),NA())),NA())</f>
        <v/>
      </c>
      <c r="P425" t="e" cm="1">
        <f t="array" ref="P425">IFERROR(IF(ROWS(P$10:P425) &lt;= P$4,P$1-EnterData!$N$4*DataKernels!#REF!/MAX(DataKernels!I$10:I$259),IF(ROWS(P$10:P425)&lt;=2*P$4,P$1+EnterData!$N$4*INDEX(DataKernels!I$10:I$259,ROW(P425)-P$4-(ROW(P$10)-1))/MAX(DataKernels!I$10:I$259),NA())),NA())</f>
        <v>#N/A</v>
      </c>
      <c r="Q425" t="str" cm="1">
        <f t="array" ref="Q425">IFERROR(IF(ROWS(Q$10:Q425) &lt;= P$4,DataForViolins!#REF!,IF(ROWS(Q$10:Q425) &lt;=2*P$4,INDEX(DataForViolins!I$10:I$259,ROW(Q425)-P$4-(ROW(P$10)-1)),NA())),NA())</f>
        <v/>
      </c>
      <c r="R425" t="e" cm="1">
        <f t="array" ref="R425">IFERROR(IF(ROWS(R$10:R425) &lt;= R$4,R$1-EnterData!$N$4*DataKernels!#REF!/MAX(DataKernels!J$10:J$259),IF(ROWS(R$10:R425)&lt;=2*R$4,R$1+EnterData!$N$4*INDEX(DataKernels!J$10:J$259,ROW(R425)-R$4-(ROW(R$10)-1))/MAX(DataKernels!J$10:J$259),NA())),NA())</f>
        <v>#N/A</v>
      </c>
      <c r="S425" t="str" cm="1">
        <f t="array" ref="S425">IFERROR(IF(ROWS(S$10:S425) &lt;= R$4,DataForViolins!#REF!,IF(ROWS(S$10:S425) &lt;=2*R$4,INDEX(DataForViolins!J$10:J$259,ROW(S425)-R$4-(ROW(R$10)-1)),NA())),NA())</f>
        <v/>
      </c>
      <c r="T425" t="e" cm="1">
        <f t="array" ref="T425">IFERROR(IF(ROWS(T$10:T425) &lt;= T$4,T$1-EnterData!$N$4*DataKernels!#REF!/MAX(DataKernels!K$10:K$259),IF(ROWS(T$10:T425)&lt;=2*T$4,T$1+EnterData!$N$4*INDEX(DataKernels!K$10:K$259,ROW(T425)-T$4-(ROW(T$10)-1))/MAX(DataKernels!K$10:K$259),NA())),NA())</f>
        <v>#N/A</v>
      </c>
      <c r="U425" t="str" cm="1">
        <f t="array" ref="U425">IFERROR(IF(ROWS(U$10:U425) &lt;= T$4,DataForViolins!#REF!,IF(ROWS(U$10:U425) &lt;=2*T$4,INDEX(DataForViolins!K$10:K$259,ROW(U425)-T$4-(ROW(T$10)-1)),NA())),NA())</f>
        <v/>
      </c>
    </row>
    <row r="426" spans="2:21" x14ac:dyDescent="0.25">
      <c r="B426" cm="1">
        <f t="array" ref="B426">IFERROR(IF(ROWS(B$10:B426) &lt;= B$4,B$1-EnterData!$N$4*DataKernels!#REF!/MAX(DataKernels!B$10:B$259),IF(ROWS(B$10:B426)&lt;=2*B$4,B$1+EnterData!$N$4*INDEX(DataKernels!B$10:B$259,ROW(B426)-B$4-(ROW(B$10)-1))/MAX(DataKernels!B$10:B$259),NA())),NA())</f>
        <v>1.1310736282586156</v>
      </c>
      <c r="C426" cm="1">
        <f t="array" ref="C426">IFERROR(IF(ROWS(C$10:C426) &lt;= B$4,DataForViolins!#REF!,IF(ROWS(C$10:C426) &lt;=2*B$4,INDEX(DataForViolins!B$10:B$259,ROW(C426)-B$4-(ROW(B$10)-1)),NA())),NA())</f>
        <v>182.33150805238773</v>
      </c>
      <c r="D426" cm="1">
        <f t="array" ref="D426">IFERROR(IF(ROWS(D$10:D426) &lt;= D$4,D$1-EnterData!$N$4*DataKernels!#REF!/MAX(DataKernels!C$10:C$259),IF(ROWS(D$10:D426)&lt;=2*D$4,D$1+EnterData!$N$4*INDEX(DataKernels!C$10:C$259,ROW(D426)-D$4-(ROW(D$10)-1))/MAX(DataKernels!C$10:C$259),NA())),NA())</f>
        <v>2.2223974011389345</v>
      </c>
      <c r="E426" cm="1">
        <f t="array" ref="E426">IFERROR(IF(ROWS(E$10:E426) &lt;= D$4,DataForViolins!#REF!,IF(ROWS(E$10:E426) &lt;=2*D$4,INDEX(DataForViolins!C$10:C$259,ROW(E426)-D$4-(ROW(D$10)-1)),NA())),NA())</f>
        <v>239.22967280052319</v>
      </c>
      <c r="F426" t="e" cm="1">
        <f t="array" ref="F426">IFERROR(IF(ROWS(F$10:F426) &lt;= F$4,F$1-EnterData!$N$4*DataKernels!#REF!/MAX(DataKernels!D$10:D$259),IF(ROWS(F$10:F426)&lt;=2*F$4,F$1+EnterData!$N$4*INDEX(DataKernels!D$10:D$259,ROW(F426)-F$4-(ROW(F$10)-1))/MAX(DataKernels!D$10:D$259),NA())),NA())</f>
        <v>#N/A</v>
      </c>
      <c r="G426" t="str" cm="1">
        <f t="array" ref="G426">IFERROR(IF(ROWS(G$10:G426) &lt;= F$4,DataForViolins!#REF!,IF(ROWS(G$10:G426) &lt;=2*F$4,INDEX(DataForViolins!D$10:D$259,ROW(G426)-F$4-(ROW(F$10)-1)),NA())),NA())</f>
        <v/>
      </c>
      <c r="H426" t="e" cm="1">
        <f t="array" ref="H426">IFERROR(IF(ROWS(H$10:H426) &lt;= H$4,H$1-EnterData!$N$4*DataKernels!#REF!/MAX(DataKernels!E$10:E$259),IF(ROWS(H$10:H426)&lt;=2*H$4,H$1+EnterData!$N$4*INDEX(DataKernels!E$10:E$259,ROW(H426)-H$4-(ROW(H$10)-1))/MAX(DataKernels!E$10:E$259),NA())),NA())</f>
        <v>#N/A</v>
      </c>
      <c r="I426" t="str" cm="1">
        <f t="array" ref="I426">IFERROR(IF(ROWS(I$10:I426) &lt;= H$4,DataForViolins!#REF!,IF(ROWS(I$10:I426) &lt;=2*H$4,INDEX(DataForViolins!E$10:E$259,ROW(I426)-H$4-(ROW(H$10)-1)),NA())),NA())</f>
        <v/>
      </c>
      <c r="J426" t="e" cm="1">
        <f t="array" ref="J426">IFERROR(IF(ROWS(J$10:J426) &lt;= J$4,J$1-EnterData!$N$4*DataKernels!#REF!/MAX(DataKernels!F$10:F$259),IF(ROWS(J$10:J426)&lt;=2*J$4,J$1+EnterData!$N$4*INDEX(DataKernels!F$10:F$259,ROW(J426)-J$4-(ROW(J$10)-1))/MAX(DataKernels!F$10:F$259),NA())),NA())</f>
        <v>#N/A</v>
      </c>
      <c r="K426" t="str" cm="1">
        <f t="array" ref="K426">IFERROR(IF(ROWS(K$10:K426) &lt;= J$4,DataForViolins!#REF!,IF(ROWS(K$10:K426) &lt;=2*J$4,INDEX(DataForViolins!F$10:F$259,ROW(K426)-J$4-(ROW(J$10)-1)),NA())),NA())</f>
        <v/>
      </c>
      <c r="L426" t="e" cm="1">
        <f t="array" ref="L426">IFERROR(IF(ROWS(L$10:L426) &lt;= L$4,L$1-EnterData!$N$4*DataKernels!#REF!/MAX(DataKernels!G$10:G$259),IF(ROWS(L$10:L426)&lt;=2*L$4,L$1+EnterData!$N$4*INDEX(DataKernels!G$10:G$259,ROW(L426)-L$4-(ROW(L$10)-1))/MAX(DataKernels!G$10:G$259),NA())),NA())</f>
        <v>#N/A</v>
      </c>
      <c r="M426" t="str" cm="1">
        <f t="array" ref="M426">IFERROR(IF(ROWS(M$10:M426) &lt;= L$4,DataForViolins!#REF!,IF(ROWS(M$10:M426) &lt;=2*L$4,INDEX(DataForViolins!G$10:G$259,ROW(M426)-L$4-(ROW(L$10)-1)),NA())),NA())</f>
        <v/>
      </c>
      <c r="N426" t="e" cm="1">
        <f t="array" ref="N426">IFERROR(IF(ROWS(N$10:N426) &lt;= N$4,N$1-EnterData!$N$4*DataKernels!#REF!/MAX(DataKernels!H$10:H$259),IF(ROWS(N$10:N426)&lt;=2*N$4,N$1+EnterData!$N$4*INDEX(DataKernels!H$10:H$259,ROW(N426)-N$4-(ROW(N$10)-1))/MAX(DataKernels!H$10:H$259),NA())),NA())</f>
        <v>#N/A</v>
      </c>
      <c r="O426" t="str" cm="1">
        <f t="array" ref="O426">IFERROR(IF(ROWS(O$10:O426) &lt;= N$4,DataForViolins!#REF!,IF(ROWS(O$10:O426) &lt;=2*N$4,INDEX(DataForViolins!H$10:H$259,ROW(O426)-N$4-(ROW(N$10)-1)),NA())),NA())</f>
        <v/>
      </c>
      <c r="P426" t="e" cm="1">
        <f t="array" ref="P426">IFERROR(IF(ROWS(P$10:P426) &lt;= P$4,P$1-EnterData!$N$4*DataKernels!#REF!/MAX(DataKernels!I$10:I$259),IF(ROWS(P$10:P426)&lt;=2*P$4,P$1+EnterData!$N$4*INDEX(DataKernels!I$10:I$259,ROW(P426)-P$4-(ROW(P$10)-1))/MAX(DataKernels!I$10:I$259),NA())),NA())</f>
        <v>#N/A</v>
      </c>
      <c r="Q426" t="str" cm="1">
        <f t="array" ref="Q426">IFERROR(IF(ROWS(Q$10:Q426) &lt;= P$4,DataForViolins!#REF!,IF(ROWS(Q$10:Q426) &lt;=2*P$4,INDEX(DataForViolins!I$10:I$259,ROW(Q426)-P$4-(ROW(P$10)-1)),NA())),NA())</f>
        <v/>
      </c>
      <c r="R426" t="e" cm="1">
        <f t="array" ref="R426">IFERROR(IF(ROWS(R$10:R426) &lt;= R$4,R$1-EnterData!$N$4*DataKernels!#REF!/MAX(DataKernels!J$10:J$259),IF(ROWS(R$10:R426)&lt;=2*R$4,R$1+EnterData!$N$4*INDEX(DataKernels!J$10:J$259,ROW(R426)-R$4-(ROW(R$10)-1))/MAX(DataKernels!J$10:J$259),NA())),NA())</f>
        <v>#N/A</v>
      </c>
      <c r="S426" t="str" cm="1">
        <f t="array" ref="S426">IFERROR(IF(ROWS(S$10:S426) &lt;= R$4,DataForViolins!#REF!,IF(ROWS(S$10:S426) &lt;=2*R$4,INDEX(DataForViolins!J$10:J$259,ROW(S426)-R$4-(ROW(R$10)-1)),NA())),NA())</f>
        <v/>
      </c>
      <c r="T426" t="e" cm="1">
        <f t="array" ref="T426">IFERROR(IF(ROWS(T$10:T426) &lt;= T$4,T$1-EnterData!$N$4*DataKernels!#REF!/MAX(DataKernels!K$10:K$259),IF(ROWS(T$10:T426)&lt;=2*T$4,T$1+EnterData!$N$4*INDEX(DataKernels!K$10:K$259,ROW(T426)-T$4-(ROW(T$10)-1))/MAX(DataKernels!K$10:K$259),NA())),NA())</f>
        <v>#N/A</v>
      </c>
      <c r="U426" t="str" cm="1">
        <f t="array" ref="U426">IFERROR(IF(ROWS(U$10:U426) &lt;= T$4,DataForViolins!#REF!,IF(ROWS(U$10:U426) &lt;=2*T$4,INDEX(DataForViolins!K$10:K$259,ROW(U426)-T$4-(ROW(T$10)-1)),NA())),NA())</f>
        <v/>
      </c>
    </row>
    <row r="427" spans="2:21" x14ac:dyDescent="0.25">
      <c r="B427" cm="1">
        <f t="array" ref="B427">IFERROR(IF(ROWS(B$10:B427) &lt;= B$4,B$1-EnterData!$N$4*DataKernels!#REF!/MAX(DataKernels!B$10:B$259),IF(ROWS(B$10:B427)&lt;=2*B$4,B$1+EnterData!$N$4*INDEX(DataKernels!B$10:B$259,ROW(B427)-B$4-(ROW(B$10)-1))/MAX(DataKernels!B$10:B$259),NA())),NA())</f>
        <v>1.1246547807634895</v>
      </c>
      <c r="C427" cm="1">
        <f t="array" ref="C427">IFERROR(IF(ROWS(C$10:C427) &lt;= B$4,DataForViolins!#REF!,IF(ROWS(C$10:C427) &lt;=2*B$4,INDEX(DataForViolins!B$10:B$259,ROW(C427)-B$4-(ROW(B$10)-1)),NA())),NA())</f>
        <v>182.95507836138287</v>
      </c>
      <c r="D427" cm="1">
        <f t="array" ref="D427">IFERROR(IF(ROWS(D$10:D427) &lt;= D$4,D$1-EnterData!$N$4*DataKernels!#REF!/MAX(DataKernels!C$10:C$259),IF(ROWS(D$10:D427)&lt;=2*D$4,D$1+EnterData!$N$4*INDEX(DataKernels!C$10:C$259,ROW(D427)-D$4-(ROW(D$10)-1))/MAX(DataKernels!C$10:C$259),NA())),NA())</f>
        <v>2.2181028635343862</v>
      </c>
      <c r="E427" cm="1">
        <f t="array" ref="E427">IFERROR(IF(ROWS(E$10:E427) &lt;= D$4,DataForViolins!#REF!,IF(ROWS(E$10:E427) &lt;=2*D$4,INDEX(DataForViolins!C$10:C$259,ROW(E427)-D$4-(ROW(D$10)-1)),NA())),NA())</f>
        <v>239.75327937402974</v>
      </c>
      <c r="F427" t="e" cm="1">
        <f t="array" ref="F427">IFERROR(IF(ROWS(F$10:F427) &lt;= F$4,F$1-EnterData!$N$4*DataKernels!#REF!/MAX(DataKernels!D$10:D$259),IF(ROWS(F$10:F427)&lt;=2*F$4,F$1+EnterData!$N$4*INDEX(DataKernels!D$10:D$259,ROW(F427)-F$4-(ROW(F$10)-1))/MAX(DataKernels!D$10:D$259),NA())),NA())</f>
        <v>#N/A</v>
      </c>
      <c r="G427" t="str" cm="1">
        <f t="array" ref="G427">IFERROR(IF(ROWS(G$10:G427) &lt;= F$4,DataForViolins!#REF!,IF(ROWS(G$10:G427) &lt;=2*F$4,INDEX(DataForViolins!D$10:D$259,ROW(G427)-F$4-(ROW(F$10)-1)),NA())),NA())</f>
        <v/>
      </c>
      <c r="H427" t="e" cm="1">
        <f t="array" ref="H427">IFERROR(IF(ROWS(H$10:H427) &lt;= H$4,H$1-EnterData!$N$4*DataKernels!#REF!/MAX(DataKernels!E$10:E$259),IF(ROWS(H$10:H427)&lt;=2*H$4,H$1+EnterData!$N$4*INDEX(DataKernels!E$10:E$259,ROW(H427)-H$4-(ROW(H$10)-1))/MAX(DataKernels!E$10:E$259),NA())),NA())</f>
        <v>#N/A</v>
      </c>
      <c r="I427" t="str" cm="1">
        <f t="array" ref="I427">IFERROR(IF(ROWS(I$10:I427) &lt;= H$4,DataForViolins!#REF!,IF(ROWS(I$10:I427) &lt;=2*H$4,INDEX(DataForViolins!E$10:E$259,ROW(I427)-H$4-(ROW(H$10)-1)),NA())),NA())</f>
        <v/>
      </c>
      <c r="J427" t="e" cm="1">
        <f t="array" ref="J427">IFERROR(IF(ROWS(J$10:J427) &lt;= J$4,J$1-EnterData!$N$4*DataKernels!#REF!/MAX(DataKernels!F$10:F$259),IF(ROWS(J$10:J427)&lt;=2*J$4,J$1+EnterData!$N$4*INDEX(DataKernels!F$10:F$259,ROW(J427)-J$4-(ROW(J$10)-1))/MAX(DataKernels!F$10:F$259),NA())),NA())</f>
        <v>#N/A</v>
      </c>
      <c r="K427" t="str" cm="1">
        <f t="array" ref="K427">IFERROR(IF(ROWS(K$10:K427) &lt;= J$4,DataForViolins!#REF!,IF(ROWS(K$10:K427) &lt;=2*J$4,INDEX(DataForViolins!F$10:F$259,ROW(K427)-J$4-(ROW(J$10)-1)),NA())),NA())</f>
        <v/>
      </c>
      <c r="L427" t="e" cm="1">
        <f t="array" ref="L427">IFERROR(IF(ROWS(L$10:L427) &lt;= L$4,L$1-EnterData!$N$4*DataKernels!#REF!/MAX(DataKernels!G$10:G$259),IF(ROWS(L$10:L427)&lt;=2*L$4,L$1+EnterData!$N$4*INDEX(DataKernels!G$10:G$259,ROW(L427)-L$4-(ROW(L$10)-1))/MAX(DataKernels!G$10:G$259),NA())),NA())</f>
        <v>#N/A</v>
      </c>
      <c r="M427" t="str" cm="1">
        <f t="array" ref="M427">IFERROR(IF(ROWS(M$10:M427) &lt;= L$4,DataForViolins!#REF!,IF(ROWS(M$10:M427) &lt;=2*L$4,INDEX(DataForViolins!G$10:G$259,ROW(M427)-L$4-(ROW(L$10)-1)),NA())),NA())</f>
        <v/>
      </c>
      <c r="N427" t="e" cm="1">
        <f t="array" ref="N427">IFERROR(IF(ROWS(N$10:N427) &lt;= N$4,N$1-EnterData!$N$4*DataKernels!#REF!/MAX(DataKernels!H$10:H$259),IF(ROWS(N$10:N427)&lt;=2*N$4,N$1+EnterData!$N$4*INDEX(DataKernels!H$10:H$259,ROW(N427)-N$4-(ROW(N$10)-1))/MAX(DataKernels!H$10:H$259),NA())),NA())</f>
        <v>#N/A</v>
      </c>
      <c r="O427" t="str" cm="1">
        <f t="array" ref="O427">IFERROR(IF(ROWS(O$10:O427) &lt;= N$4,DataForViolins!#REF!,IF(ROWS(O$10:O427) &lt;=2*N$4,INDEX(DataForViolins!H$10:H$259,ROW(O427)-N$4-(ROW(N$10)-1)),NA())),NA())</f>
        <v/>
      </c>
      <c r="P427" t="e" cm="1">
        <f t="array" ref="P427">IFERROR(IF(ROWS(P$10:P427) &lt;= P$4,P$1-EnterData!$N$4*DataKernels!#REF!/MAX(DataKernels!I$10:I$259),IF(ROWS(P$10:P427)&lt;=2*P$4,P$1+EnterData!$N$4*INDEX(DataKernels!I$10:I$259,ROW(P427)-P$4-(ROW(P$10)-1))/MAX(DataKernels!I$10:I$259),NA())),NA())</f>
        <v>#N/A</v>
      </c>
      <c r="Q427" t="str" cm="1">
        <f t="array" ref="Q427">IFERROR(IF(ROWS(Q$10:Q427) &lt;= P$4,DataForViolins!#REF!,IF(ROWS(Q$10:Q427) &lt;=2*P$4,INDEX(DataForViolins!I$10:I$259,ROW(Q427)-P$4-(ROW(P$10)-1)),NA())),NA())</f>
        <v/>
      </c>
      <c r="R427" t="e" cm="1">
        <f t="array" ref="R427">IFERROR(IF(ROWS(R$10:R427) &lt;= R$4,R$1-EnterData!$N$4*DataKernels!#REF!/MAX(DataKernels!J$10:J$259),IF(ROWS(R$10:R427)&lt;=2*R$4,R$1+EnterData!$N$4*INDEX(DataKernels!J$10:J$259,ROW(R427)-R$4-(ROW(R$10)-1))/MAX(DataKernels!J$10:J$259),NA())),NA())</f>
        <v>#N/A</v>
      </c>
      <c r="S427" t="str" cm="1">
        <f t="array" ref="S427">IFERROR(IF(ROWS(S$10:S427) &lt;= R$4,DataForViolins!#REF!,IF(ROWS(S$10:S427) &lt;=2*R$4,INDEX(DataForViolins!J$10:J$259,ROW(S427)-R$4-(ROW(R$10)-1)),NA())),NA())</f>
        <v/>
      </c>
      <c r="T427" t="e" cm="1">
        <f t="array" ref="T427">IFERROR(IF(ROWS(T$10:T427) &lt;= T$4,T$1-EnterData!$N$4*DataKernels!#REF!/MAX(DataKernels!K$10:K$259),IF(ROWS(T$10:T427)&lt;=2*T$4,T$1+EnterData!$N$4*INDEX(DataKernels!K$10:K$259,ROW(T427)-T$4-(ROW(T$10)-1))/MAX(DataKernels!K$10:K$259),NA())),NA())</f>
        <v>#N/A</v>
      </c>
      <c r="U427" t="str" cm="1">
        <f t="array" ref="U427">IFERROR(IF(ROWS(U$10:U427) &lt;= T$4,DataForViolins!#REF!,IF(ROWS(U$10:U427) &lt;=2*T$4,INDEX(DataForViolins!K$10:K$259,ROW(U427)-T$4-(ROW(T$10)-1)),NA())),NA())</f>
        <v/>
      </c>
    </row>
    <row r="428" spans="2:21" x14ac:dyDescent="0.25">
      <c r="B428" cm="1">
        <f t="array" ref="B428">IFERROR(IF(ROWS(B$10:B428) &lt;= B$4,B$1-EnterData!$N$4*DataKernels!#REF!/MAX(DataKernels!B$10:B$259),IF(ROWS(B$10:B428)&lt;=2*B$4,B$1+EnterData!$N$4*INDEX(DataKernels!B$10:B$259,ROW(B428)-B$4-(ROW(B$10)-1))/MAX(DataKernels!B$10:B$259),NA())),NA())</f>
        <v>1.1185661875383774</v>
      </c>
      <c r="C428" cm="1">
        <f t="array" ref="C428">IFERROR(IF(ROWS(C$10:C428) &lt;= B$4,DataForViolins!#REF!,IF(ROWS(C$10:C428) &lt;=2*B$4,INDEX(DataForViolins!B$10:B$259,ROW(C428)-B$4-(ROW(B$10)-1)),NA())),NA())</f>
        <v>183.57864867037802</v>
      </c>
      <c r="D428" cm="1">
        <f t="array" ref="D428">IFERROR(IF(ROWS(D$10:D428) &lt;= D$4,D$1-EnterData!$N$4*DataKernels!#REF!/MAX(DataKernels!C$10:C$259),IF(ROWS(D$10:D428)&lt;=2*D$4,D$1+EnterData!$N$4*INDEX(DataKernels!C$10:C$259,ROW(D428)-D$4-(ROW(D$10)-1))/MAX(DataKernels!C$10:C$259),NA())),NA())</f>
        <v>2.2138073418531254</v>
      </c>
      <c r="E428" cm="1">
        <f t="array" ref="E428">IFERROR(IF(ROWS(E$10:E428) &lt;= D$4,DataForViolins!#REF!,IF(ROWS(E$10:E428) &lt;=2*D$4,INDEX(DataForViolins!C$10:C$259,ROW(E428)-D$4-(ROW(D$10)-1)),NA())),NA())</f>
        <v>240.2768859475363</v>
      </c>
      <c r="F428" t="e" cm="1">
        <f t="array" ref="F428">IFERROR(IF(ROWS(F$10:F428) &lt;= F$4,F$1-EnterData!$N$4*DataKernels!#REF!/MAX(DataKernels!D$10:D$259),IF(ROWS(F$10:F428)&lt;=2*F$4,F$1+EnterData!$N$4*INDEX(DataKernels!D$10:D$259,ROW(F428)-F$4-(ROW(F$10)-1))/MAX(DataKernels!D$10:D$259),NA())),NA())</f>
        <v>#N/A</v>
      </c>
      <c r="G428" t="str" cm="1">
        <f t="array" ref="G428">IFERROR(IF(ROWS(G$10:G428) &lt;= F$4,DataForViolins!#REF!,IF(ROWS(G$10:G428) &lt;=2*F$4,INDEX(DataForViolins!D$10:D$259,ROW(G428)-F$4-(ROW(F$10)-1)),NA())),NA())</f>
        <v/>
      </c>
      <c r="H428" t="e" cm="1">
        <f t="array" ref="H428">IFERROR(IF(ROWS(H$10:H428) &lt;= H$4,H$1-EnterData!$N$4*DataKernels!#REF!/MAX(DataKernels!E$10:E$259),IF(ROWS(H$10:H428)&lt;=2*H$4,H$1+EnterData!$N$4*INDEX(DataKernels!E$10:E$259,ROW(H428)-H$4-(ROW(H$10)-1))/MAX(DataKernels!E$10:E$259),NA())),NA())</f>
        <v>#N/A</v>
      </c>
      <c r="I428" t="str" cm="1">
        <f t="array" ref="I428">IFERROR(IF(ROWS(I$10:I428) &lt;= H$4,DataForViolins!#REF!,IF(ROWS(I$10:I428) &lt;=2*H$4,INDEX(DataForViolins!E$10:E$259,ROW(I428)-H$4-(ROW(H$10)-1)),NA())),NA())</f>
        <v/>
      </c>
      <c r="J428" t="e" cm="1">
        <f t="array" ref="J428">IFERROR(IF(ROWS(J$10:J428) &lt;= J$4,J$1-EnterData!$N$4*DataKernels!#REF!/MAX(DataKernels!F$10:F$259),IF(ROWS(J$10:J428)&lt;=2*J$4,J$1+EnterData!$N$4*INDEX(DataKernels!F$10:F$259,ROW(J428)-J$4-(ROW(J$10)-1))/MAX(DataKernels!F$10:F$259),NA())),NA())</f>
        <v>#N/A</v>
      </c>
      <c r="K428" t="str" cm="1">
        <f t="array" ref="K428">IFERROR(IF(ROWS(K$10:K428) &lt;= J$4,DataForViolins!#REF!,IF(ROWS(K$10:K428) &lt;=2*J$4,INDEX(DataForViolins!F$10:F$259,ROW(K428)-J$4-(ROW(J$10)-1)),NA())),NA())</f>
        <v/>
      </c>
      <c r="L428" t="e" cm="1">
        <f t="array" ref="L428">IFERROR(IF(ROWS(L$10:L428) &lt;= L$4,L$1-EnterData!$N$4*DataKernels!#REF!/MAX(DataKernels!G$10:G$259),IF(ROWS(L$10:L428)&lt;=2*L$4,L$1+EnterData!$N$4*INDEX(DataKernels!G$10:G$259,ROW(L428)-L$4-(ROW(L$10)-1))/MAX(DataKernels!G$10:G$259),NA())),NA())</f>
        <v>#N/A</v>
      </c>
      <c r="M428" t="str" cm="1">
        <f t="array" ref="M428">IFERROR(IF(ROWS(M$10:M428) &lt;= L$4,DataForViolins!#REF!,IF(ROWS(M$10:M428) &lt;=2*L$4,INDEX(DataForViolins!G$10:G$259,ROW(M428)-L$4-(ROW(L$10)-1)),NA())),NA())</f>
        <v/>
      </c>
      <c r="N428" t="e" cm="1">
        <f t="array" ref="N428">IFERROR(IF(ROWS(N$10:N428) &lt;= N$4,N$1-EnterData!$N$4*DataKernels!#REF!/MAX(DataKernels!H$10:H$259),IF(ROWS(N$10:N428)&lt;=2*N$4,N$1+EnterData!$N$4*INDEX(DataKernels!H$10:H$259,ROW(N428)-N$4-(ROW(N$10)-1))/MAX(DataKernels!H$10:H$259),NA())),NA())</f>
        <v>#N/A</v>
      </c>
      <c r="O428" t="str" cm="1">
        <f t="array" ref="O428">IFERROR(IF(ROWS(O$10:O428) &lt;= N$4,DataForViolins!#REF!,IF(ROWS(O$10:O428) &lt;=2*N$4,INDEX(DataForViolins!H$10:H$259,ROW(O428)-N$4-(ROW(N$10)-1)),NA())),NA())</f>
        <v/>
      </c>
      <c r="P428" t="e" cm="1">
        <f t="array" ref="P428">IFERROR(IF(ROWS(P$10:P428) &lt;= P$4,P$1-EnterData!$N$4*DataKernels!#REF!/MAX(DataKernels!I$10:I$259),IF(ROWS(P$10:P428)&lt;=2*P$4,P$1+EnterData!$N$4*INDEX(DataKernels!I$10:I$259,ROW(P428)-P$4-(ROW(P$10)-1))/MAX(DataKernels!I$10:I$259),NA())),NA())</f>
        <v>#N/A</v>
      </c>
      <c r="Q428" t="str" cm="1">
        <f t="array" ref="Q428">IFERROR(IF(ROWS(Q$10:Q428) &lt;= P$4,DataForViolins!#REF!,IF(ROWS(Q$10:Q428) &lt;=2*P$4,INDEX(DataForViolins!I$10:I$259,ROW(Q428)-P$4-(ROW(P$10)-1)),NA())),NA())</f>
        <v/>
      </c>
      <c r="R428" t="e" cm="1">
        <f t="array" ref="R428">IFERROR(IF(ROWS(R$10:R428) &lt;= R$4,R$1-EnterData!$N$4*DataKernels!#REF!/MAX(DataKernels!J$10:J$259),IF(ROWS(R$10:R428)&lt;=2*R$4,R$1+EnterData!$N$4*INDEX(DataKernels!J$10:J$259,ROW(R428)-R$4-(ROW(R$10)-1))/MAX(DataKernels!J$10:J$259),NA())),NA())</f>
        <v>#N/A</v>
      </c>
      <c r="S428" t="str" cm="1">
        <f t="array" ref="S428">IFERROR(IF(ROWS(S$10:S428) &lt;= R$4,DataForViolins!#REF!,IF(ROWS(S$10:S428) &lt;=2*R$4,INDEX(DataForViolins!J$10:J$259,ROW(S428)-R$4-(ROW(R$10)-1)),NA())),NA())</f>
        <v/>
      </c>
      <c r="T428" t="e" cm="1">
        <f t="array" ref="T428">IFERROR(IF(ROWS(T$10:T428) &lt;= T$4,T$1-EnterData!$N$4*DataKernels!#REF!/MAX(DataKernels!K$10:K$259),IF(ROWS(T$10:T428)&lt;=2*T$4,T$1+EnterData!$N$4*INDEX(DataKernels!K$10:K$259,ROW(T428)-T$4-(ROW(T$10)-1))/MAX(DataKernels!K$10:K$259),NA())),NA())</f>
        <v>#N/A</v>
      </c>
      <c r="U428" t="str" cm="1">
        <f t="array" ref="U428">IFERROR(IF(ROWS(U$10:U428) &lt;= T$4,DataForViolins!#REF!,IF(ROWS(U$10:U428) &lt;=2*T$4,INDEX(DataForViolins!K$10:K$259,ROW(U428)-T$4-(ROW(T$10)-1)),NA())),NA())</f>
        <v/>
      </c>
    </row>
    <row r="429" spans="2:21" x14ac:dyDescent="0.25">
      <c r="B429" cm="1">
        <f t="array" ref="B429">IFERROR(IF(ROWS(B$10:B429) &lt;= B$4,B$1-EnterData!$N$4*DataKernels!#REF!/MAX(DataKernels!B$10:B$259),IF(ROWS(B$10:B429)&lt;=2*B$4,B$1+EnterData!$N$4*INDEX(DataKernels!B$10:B$259,ROW(B429)-B$4-(ROW(B$10)-1))/MAX(DataKernels!B$10:B$259),NA())),NA())</f>
        <v>1.1128187326623917</v>
      </c>
      <c r="C429" cm="1">
        <f t="array" ref="C429">IFERROR(IF(ROWS(C$10:C429) &lt;= B$4,DataForViolins!#REF!,IF(ROWS(C$10:C429) &lt;=2*B$4,INDEX(DataForViolins!B$10:B$259,ROW(C429)-B$4-(ROW(B$10)-1)),NA())),NA())</f>
        <v>184.20221897937316</v>
      </c>
      <c r="D429" cm="1">
        <f t="array" ref="D429">IFERROR(IF(ROWS(D$10:D429) &lt;= D$4,D$1-EnterData!$N$4*DataKernels!#REF!/MAX(DataKernels!C$10:C$259),IF(ROWS(D$10:D429)&lt;=2*D$4,D$1+EnterData!$N$4*INDEX(DataKernels!C$10:C$259,ROW(D429)-D$4-(ROW(D$10)-1))/MAX(DataKernels!C$10:C$259),NA())),NA())</f>
        <v>2.2095093827824979</v>
      </c>
      <c r="E429" cm="1">
        <f t="array" ref="E429">IFERROR(IF(ROWS(E$10:E429) &lt;= D$4,DataForViolins!#REF!,IF(ROWS(E$10:E429) &lt;=2*D$4,INDEX(DataForViolins!C$10:C$259,ROW(E429)-D$4-(ROW(D$10)-1)),NA())),NA())</f>
        <v>240.80049252104286</v>
      </c>
      <c r="F429" t="e" cm="1">
        <f t="array" ref="F429">IFERROR(IF(ROWS(F$10:F429) &lt;= F$4,F$1-EnterData!$N$4*DataKernels!#REF!/MAX(DataKernels!D$10:D$259),IF(ROWS(F$10:F429)&lt;=2*F$4,F$1+EnterData!$N$4*INDEX(DataKernels!D$10:D$259,ROW(F429)-F$4-(ROW(F$10)-1))/MAX(DataKernels!D$10:D$259),NA())),NA())</f>
        <v>#N/A</v>
      </c>
      <c r="G429" t="str" cm="1">
        <f t="array" ref="G429">IFERROR(IF(ROWS(G$10:G429) &lt;= F$4,DataForViolins!#REF!,IF(ROWS(G$10:G429) &lt;=2*F$4,INDEX(DataForViolins!D$10:D$259,ROW(G429)-F$4-(ROW(F$10)-1)),NA())),NA())</f>
        <v/>
      </c>
      <c r="H429" t="e" cm="1">
        <f t="array" ref="H429">IFERROR(IF(ROWS(H$10:H429) &lt;= H$4,H$1-EnterData!$N$4*DataKernels!#REF!/MAX(DataKernels!E$10:E$259),IF(ROWS(H$10:H429)&lt;=2*H$4,H$1+EnterData!$N$4*INDEX(DataKernels!E$10:E$259,ROW(H429)-H$4-(ROW(H$10)-1))/MAX(DataKernels!E$10:E$259),NA())),NA())</f>
        <v>#N/A</v>
      </c>
      <c r="I429" t="str" cm="1">
        <f t="array" ref="I429">IFERROR(IF(ROWS(I$10:I429) &lt;= H$4,DataForViolins!#REF!,IF(ROWS(I$10:I429) &lt;=2*H$4,INDEX(DataForViolins!E$10:E$259,ROW(I429)-H$4-(ROW(H$10)-1)),NA())),NA())</f>
        <v/>
      </c>
      <c r="J429" t="e" cm="1">
        <f t="array" ref="J429">IFERROR(IF(ROWS(J$10:J429) &lt;= J$4,J$1-EnterData!$N$4*DataKernels!#REF!/MAX(DataKernels!F$10:F$259),IF(ROWS(J$10:J429)&lt;=2*J$4,J$1+EnterData!$N$4*INDEX(DataKernels!F$10:F$259,ROW(J429)-J$4-(ROW(J$10)-1))/MAX(DataKernels!F$10:F$259),NA())),NA())</f>
        <v>#N/A</v>
      </c>
      <c r="K429" t="str" cm="1">
        <f t="array" ref="K429">IFERROR(IF(ROWS(K$10:K429) &lt;= J$4,DataForViolins!#REF!,IF(ROWS(K$10:K429) &lt;=2*J$4,INDEX(DataForViolins!F$10:F$259,ROW(K429)-J$4-(ROW(J$10)-1)),NA())),NA())</f>
        <v/>
      </c>
      <c r="L429" t="e" cm="1">
        <f t="array" ref="L429">IFERROR(IF(ROWS(L$10:L429) &lt;= L$4,L$1-EnterData!$N$4*DataKernels!#REF!/MAX(DataKernels!G$10:G$259),IF(ROWS(L$10:L429)&lt;=2*L$4,L$1+EnterData!$N$4*INDEX(DataKernels!G$10:G$259,ROW(L429)-L$4-(ROW(L$10)-1))/MAX(DataKernels!G$10:G$259),NA())),NA())</f>
        <v>#N/A</v>
      </c>
      <c r="M429" t="str" cm="1">
        <f t="array" ref="M429">IFERROR(IF(ROWS(M$10:M429) &lt;= L$4,DataForViolins!#REF!,IF(ROWS(M$10:M429) &lt;=2*L$4,INDEX(DataForViolins!G$10:G$259,ROW(M429)-L$4-(ROW(L$10)-1)),NA())),NA())</f>
        <v/>
      </c>
      <c r="N429" t="e" cm="1">
        <f t="array" ref="N429">IFERROR(IF(ROWS(N$10:N429) &lt;= N$4,N$1-EnterData!$N$4*DataKernels!#REF!/MAX(DataKernels!H$10:H$259),IF(ROWS(N$10:N429)&lt;=2*N$4,N$1+EnterData!$N$4*INDEX(DataKernels!H$10:H$259,ROW(N429)-N$4-(ROW(N$10)-1))/MAX(DataKernels!H$10:H$259),NA())),NA())</f>
        <v>#N/A</v>
      </c>
      <c r="O429" t="str" cm="1">
        <f t="array" ref="O429">IFERROR(IF(ROWS(O$10:O429) &lt;= N$4,DataForViolins!#REF!,IF(ROWS(O$10:O429) &lt;=2*N$4,INDEX(DataForViolins!H$10:H$259,ROW(O429)-N$4-(ROW(N$10)-1)),NA())),NA())</f>
        <v/>
      </c>
      <c r="P429" t="e" cm="1">
        <f t="array" ref="P429">IFERROR(IF(ROWS(P$10:P429) &lt;= P$4,P$1-EnterData!$N$4*DataKernels!#REF!/MAX(DataKernels!I$10:I$259),IF(ROWS(P$10:P429)&lt;=2*P$4,P$1+EnterData!$N$4*INDEX(DataKernels!I$10:I$259,ROW(P429)-P$4-(ROW(P$10)-1))/MAX(DataKernels!I$10:I$259),NA())),NA())</f>
        <v>#N/A</v>
      </c>
      <c r="Q429" t="str" cm="1">
        <f t="array" ref="Q429">IFERROR(IF(ROWS(Q$10:Q429) &lt;= P$4,DataForViolins!#REF!,IF(ROWS(Q$10:Q429) &lt;=2*P$4,INDEX(DataForViolins!I$10:I$259,ROW(Q429)-P$4-(ROW(P$10)-1)),NA())),NA())</f>
        <v/>
      </c>
      <c r="R429" t="e" cm="1">
        <f t="array" ref="R429">IFERROR(IF(ROWS(R$10:R429) &lt;= R$4,R$1-EnterData!$N$4*DataKernels!#REF!/MAX(DataKernels!J$10:J$259),IF(ROWS(R$10:R429)&lt;=2*R$4,R$1+EnterData!$N$4*INDEX(DataKernels!J$10:J$259,ROW(R429)-R$4-(ROW(R$10)-1))/MAX(DataKernels!J$10:J$259),NA())),NA())</f>
        <v>#N/A</v>
      </c>
      <c r="S429" t="str" cm="1">
        <f t="array" ref="S429">IFERROR(IF(ROWS(S$10:S429) &lt;= R$4,DataForViolins!#REF!,IF(ROWS(S$10:S429) &lt;=2*R$4,INDEX(DataForViolins!J$10:J$259,ROW(S429)-R$4-(ROW(R$10)-1)),NA())),NA())</f>
        <v/>
      </c>
      <c r="T429" t="e" cm="1">
        <f t="array" ref="T429">IFERROR(IF(ROWS(T$10:T429) &lt;= T$4,T$1-EnterData!$N$4*DataKernels!#REF!/MAX(DataKernels!K$10:K$259),IF(ROWS(T$10:T429)&lt;=2*T$4,T$1+EnterData!$N$4*INDEX(DataKernels!K$10:K$259,ROW(T429)-T$4-(ROW(T$10)-1))/MAX(DataKernels!K$10:K$259),NA())),NA())</f>
        <v>#N/A</v>
      </c>
      <c r="U429" t="str" cm="1">
        <f t="array" ref="U429">IFERROR(IF(ROWS(U$10:U429) &lt;= T$4,DataForViolins!#REF!,IF(ROWS(U$10:U429) &lt;=2*T$4,INDEX(DataForViolins!K$10:K$259,ROW(U429)-T$4-(ROW(T$10)-1)),NA())),NA())</f>
        <v/>
      </c>
    </row>
    <row r="430" spans="2:21" x14ac:dyDescent="0.25">
      <c r="B430" cm="1">
        <f t="array" ref="B430">IFERROR(IF(ROWS(B$10:B430) &lt;= B$4,B$1-EnterData!$N$4*DataKernels!#REF!/MAX(DataKernels!B$10:B$259),IF(ROWS(B$10:B430)&lt;=2*B$4,B$1+EnterData!$N$4*INDEX(DataKernels!B$10:B$259,ROW(B430)-B$4-(ROW(B$10)-1))/MAX(DataKernels!B$10:B$259),NA())),NA())</f>
        <v>1.1074200989265357</v>
      </c>
      <c r="C430" cm="1">
        <f t="array" ref="C430">IFERROR(IF(ROWS(C$10:C430) &lt;= B$4,DataForViolins!#REF!,IF(ROWS(C$10:C430) &lt;=2*B$4,INDEX(DataForViolins!B$10:B$259,ROW(C430)-B$4-(ROW(B$10)-1)),NA())),NA())</f>
        <v>184.8257892883683</v>
      </c>
      <c r="D430" cm="1">
        <f t="array" ref="D430">IFERROR(IF(ROWS(D$10:D430) &lt;= D$4,D$1-EnterData!$N$4*DataKernels!#REF!/MAX(DataKernels!C$10:C$259),IF(ROWS(D$10:D430)&lt;=2*D$4,D$1+EnterData!$N$4*INDEX(DataKernels!C$10:C$259,ROW(D430)-D$4-(ROW(D$10)-1))/MAX(DataKernels!C$10:C$259),NA())),NA())</f>
        <v>2.2052076207664828</v>
      </c>
      <c r="E430" cm="1">
        <f t="array" ref="E430">IFERROR(IF(ROWS(E$10:E430) &lt;= D$4,DataForViolins!#REF!,IF(ROWS(E$10:E430) &lt;=2*D$4,INDEX(DataForViolins!C$10:C$259,ROW(E430)-D$4-(ROW(D$10)-1)),NA())),NA())</f>
        <v>241.32409909454941</v>
      </c>
      <c r="F430" t="e" cm="1">
        <f t="array" ref="F430">IFERROR(IF(ROWS(F$10:F430) &lt;= F$4,F$1-EnterData!$N$4*DataKernels!#REF!/MAX(DataKernels!D$10:D$259),IF(ROWS(F$10:F430)&lt;=2*F$4,F$1+EnterData!$N$4*INDEX(DataKernels!D$10:D$259,ROW(F430)-F$4-(ROW(F$10)-1))/MAX(DataKernels!D$10:D$259),NA())),NA())</f>
        <v>#N/A</v>
      </c>
      <c r="G430" t="str" cm="1">
        <f t="array" ref="G430">IFERROR(IF(ROWS(G$10:G430) &lt;= F$4,DataForViolins!#REF!,IF(ROWS(G$10:G430) &lt;=2*F$4,INDEX(DataForViolins!D$10:D$259,ROW(G430)-F$4-(ROW(F$10)-1)),NA())),NA())</f>
        <v/>
      </c>
      <c r="H430" t="e" cm="1">
        <f t="array" ref="H430">IFERROR(IF(ROWS(H$10:H430) &lt;= H$4,H$1-EnterData!$N$4*DataKernels!#REF!/MAX(DataKernels!E$10:E$259),IF(ROWS(H$10:H430)&lt;=2*H$4,H$1+EnterData!$N$4*INDEX(DataKernels!E$10:E$259,ROW(H430)-H$4-(ROW(H$10)-1))/MAX(DataKernels!E$10:E$259),NA())),NA())</f>
        <v>#N/A</v>
      </c>
      <c r="I430" t="str" cm="1">
        <f t="array" ref="I430">IFERROR(IF(ROWS(I$10:I430) &lt;= H$4,DataForViolins!#REF!,IF(ROWS(I$10:I430) &lt;=2*H$4,INDEX(DataForViolins!E$10:E$259,ROW(I430)-H$4-(ROW(H$10)-1)),NA())),NA())</f>
        <v/>
      </c>
      <c r="J430" t="e" cm="1">
        <f t="array" ref="J430">IFERROR(IF(ROWS(J$10:J430) &lt;= J$4,J$1-EnterData!$N$4*DataKernels!#REF!/MAX(DataKernels!F$10:F$259),IF(ROWS(J$10:J430)&lt;=2*J$4,J$1+EnterData!$N$4*INDEX(DataKernels!F$10:F$259,ROW(J430)-J$4-(ROW(J$10)-1))/MAX(DataKernels!F$10:F$259),NA())),NA())</f>
        <v>#N/A</v>
      </c>
      <c r="K430" t="str" cm="1">
        <f t="array" ref="K430">IFERROR(IF(ROWS(K$10:K430) &lt;= J$4,DataForViolins!#REF!,IF(ROWS(K$10:K430) &lt;=2*J$4,INDEX(DataForViolins!F$10:F$259,ROW(K430)-J$4-(ROW(J$10)-1)),NA())),NA())</f>
        <v/>
      </c>
      <c r="L430" t="e" cm="1">
        <f t="array" ref="L430">IFERROR(IF(ROWS(L$10:L430) &lt;= L$4,L$1-EnterData!$N$4*DataKernels!#REF!/MAX(DataKernels!G$10:G$259),IF(ROWS(L$10:L430)&lt;=2*L$4,L$1+EnterData!$N$4*INDEX(DataKernels!G$10:G$259,ROW(L430)-L$4-(ROW(L$10)-1))/MAX(DataKernels!G$10:G$259),NA())),NA())</f>
        <v>#N/A</v>
      </c>
      <c r="M430" t="str" cm="1">
        <f t="array" ref="M430">IFERROR(IF(ROWS(M$10:M430) &lt;= L$4,DataForViolins!#REF!,IF(ROWS(M$10:M430) &lt;=2*L$4,INDEX(DataForViolins!G$10:G$259,ROW(M430)-L$4-(ROW(L$10)-1)),NA())),NA())</f>
        <v/>
      </c>
      <c r="N430" t="e" cm="1">
        <f t="array" ref="N430">IFERROR(IF(ROWS(N$10:N430) &lt;= N$4,N$1-EnterData!$N$4*DataKernels!#REF!/MAX(DataKernels!H$10:H$259),IF(ROWS(N$10:N430)&lt;=2*N$4,N$1+EnterData!$N$4*INDEX(DataKernels!H$10:H$259,ROW(N430)-N$4-(ROW(N$10)-1))/MAX(DataKernels!H$10:H$259),NA())),NA())</f>
        <v>#N/A</v>
      </c>
      <c r="O430" t="str" cm="1">
        <f t="array" ref="O430">IFERROR(IF(ROWS(O$10:O430) &lt;= N$4,DataForViolins!#REF!,IF(ROWS(O$10:O430) &lt;=2*N$4,INDEX(DataForViolins!H$10:H$259,ROW(O430)-N$4-(ROW(N$10)-1)),NA())),NA())</f>
        <v/>
      </c>
      <c r="P430" t="e" cm="1">
        <f t="array" ref="P430">IFERROR(IF(ROWS(P$10:P430) &lt;= P$4,P$1-EnterData!$N$4*DataKernels!#REF!/MAX(DataKernels!I$10:I$259),IF(ROWS(P$10:P430)&lt;=2*P$4,P$1+EnterData!$N$4*INDEX(DataKernels!I$10:I$259,ROW(P430)-P$4-(ROW(P$10)-1))/MAX(DataKernels!I$10:I$259),NA())),NA())</f>
        <v>#N/A</v>
      </c>
      <c r="Q430" t="str" cm="1">
        <f t="array" ref="Q430">IFERROR(IF(ROWS(Q$10:Q430) &lt;= P$4,DataForViolins!#REF!,IF(ROWS(Q$10:Q430) &lt;=2*P$4,INDEX(DataForViolins!I$10:I$259,ROW(Q430)-P$4-(ROW(P$10)-1)),NA())),NA())</f>
        <v/>
      </c>
      <c r="R430" t="e" cm="1">
        <f t="array" ref="R430">IFERROR(IF(ROWS(R$10:R430) &lt;= R$4,R$1-EnterData!$N$4*DataKernels!#REF!/MAX(DataKernels!J$10:J$259),IF(ROWS(R$10:R430)&lt;=2*R$4,R$1+EnterData!$N$4*INDEX(DataKernels!J$10:J$259,ROW(R430)-R$4-(ROW(R$10)-1))/MAX(DataKernels!J$10:J$259),NA())),NA())</f>
        <v>#N/A</v>
      </c>
      <c r="S430" t="str" cm="1">
        <f t="array" ref="S430">IFERROR(IF(ROWS(S$10:S430) &lt;= R$4,DataForViolins!#REF!,IF(ROWS(S$10:S430) &lt;=2*R$4,INDEX(DataForViolins!J$10:J$259,ROW(S430)-R$4-(ROW(R$10)-1)),NA())),NA())</f>
        <v/>
      </c>
      <c r="T430" t="e" cm="1">
        <f t="array" ref="T430">IFERROR(IF(ROWS(T$10:T430) &lt;= T$4,T$1-EnterData!$N$4*DataKernels!#REF!/MAX(DataKernels!K$10:K$259),IF(ROWS(T$10:T430)&lt;=2*T$4,T$1+EnterData!$N$4*INDEX(DataKernels!K$10:K$259,ROW(T430)-T$4-(ROW(T$10)-1))/MAX(DataKernels!K$10:K$259),NA())),NA())</f>
        <v>#N/A</v>
      </c>
      <c r="U430" t="str" cm="1">
        <f t="array" ref="U430">IFERROR(IF(ROWS(U$10:U430) &lt;= T$4,DataForViolins!#REF!,IF(ROWS(U$10:U430) &lt;=2*T$4,INDEX(DataForViolins!K$10:K$259,ROW(U430)-T$4-(ROW(T$10)-1)),NA())),NA())</f>
        <v/>
      </c>
    </row>
    <row r="431" spans="2:21" x14ac:dyDescent="0.25">
      <c r="B431" cm="1">
        <f t="array" ref="B431">IFERROR(IF(ROWS(B$10:B431) &lt;= B$4,B$1-EnterData!$N$4*DataKernels!#REF!/MAX(DataKernels!B$10:B$259),IF(ROWS(B$10:B431)&lt;=2*B$4,B$1+EnterData!$N$4*INDEX(DataKernels!B$10:B$259,ROW(B431)-B$4-(ROW(B$10)-1))/MAX(DataKernels!B$10:B$259),NA())),NA())</f>
        <v>1.1023747638292285</v>
      </c>
      <c r="C431" cm="1">
        <f t="array" ref="C431">IFERROR(IF(ROWS(C$10:C431) &lt;= B$4,DataForViolins!#REF!,IF(ROWS(C$10:C431) &lt;=2*B$4,INDEX(DataForViolins!B$10:B$259,ROW(C431)-B$4-(ROW(B$10)-1)),NA())),NA())</f>
        <v>185.44935959736344</v>
      </c>
      <c r="D431" cm="1">
        <f t="array" ref="D431">IFERROR(IF(ROWS(D$10:D431) &lt;= D$4,D$1-EnterData!$N$4*DataKernels!#REF!/MAX(DataKernels!C$10:C$259),IF(ROWS(D$10:D431)&lt;=2*D$4,D$1+EnterData!$N$4*INDEX(DataKernels!C$10:C$259,ROW(D431)-D$4-(ROW(D$10)-1))/MAX(DataKernels!C$10:C$259),NA())),NA())</f>
        <v>2.2009008281105351</v>
      </c>
      <c r="E431" cm="1">
        <f t="array" ref="E431">IFERROR(IF(ROWS(E$10:E431) &lt;= D$4,DataForViolins!#REF!,IF(ROWS(E$10:E431) &lt;=2*D$4,INDEX(DataForViolins!C$10:C$259,ROW(E431)-D$4-(ROW(D$10)-1)),NA())),NA())</f>
        <v>241.84770566805597</v>
      </c>
      <c r="F431" t="e" cm="1">
        <f t="array" ref="F431">IFERROR(IF(ROWS(F$10:F431) &lt;= F$4,F$1-EnterData!$N$4*DataKernels!#REF!/MAX(DataKernels!D$10:D$259),IF(ROWS(F$10:F431)&lt;=2*F$4,F$1+EnterData!$N$4*INDEX(DataKernels!D$10:D$259,ROW(F431)-F$4-(ROW(F$10)-1))/MAX(DataKernels!D$10:D$259),NA())),NA())</f>
        <v>#N/A</v>
      </c>
      <c r="G431" t="str" cm="1">
        <f t="array" ref="G431">IFERROR(IF(ROWS(G$10:G431) &lt;= F$4,DataForViolins!#REF!,IF(ROWS(G$10:G431) &lt;=2*F$4,INDEX(DataForViolins!D$10:D$259,ROW(G431)-F$4-(ROW(F$10)-1)),NA())),NA())</f>
        <v/>
      </c>
      <c r="H431" t="e" cm="1">
        <f t="array" ref="H431">IFERROR(IF(ROWS(H$10:H431) &lt;= H$4,H$1-EnterData!$N$4*DataKernels!#REF!/MAX(DataKernels!E$10:E$259),IF(ROWS(H$10:H431)&lt;=2*H$4,H$1+EnterData!$N$4*INDEX(DataKernels!E$10:E$259,ROW(H431)-H$4-(ROW(H$10)-1))/MAX(DataKernels!E$10:E$259),NA())),NA())</f>
        <v>#N/A</v>
      </c>
      <c r="I431" t="str" cm="1">
        <f t="array" ref="I431">IFERROR(IF(ROWS(I$10:I431) &lt;= H$4,DataForViolins!#REF!,IF(ROWS(I$10:I431) &lt;=2*H$4,INDEX(DataForViolins!E$10:E$259,ROW(I431)-H$4-(ROW(H$10)-1)),NA())),NA())</f>
        <v/>
      </c>
      <c r="J431" t="e" cm="1">
        <f t="array" ref="J431">IFERROR(IF(ROWS(J$10:J431) &lt;= J$4,J$1-EnterData!$N$4*DataKernels!#REF!/MAX(DataKernels!F$10:F$259),IF(ROWS(J$10:J431)&lt;=2*J$4,J$1+EnterData!$N$4*INDEX(DataKernels!F$10:F$259,ROW(J431)-J$4-(ROW(J$10)-1))/MAX(DataKernels!F$10:F$259),NA())),NA())</f>
        <v>#N/A</v>
      </c>
      <c r="K431" t="str" cm="1">
        <f t="array" ref="K431">IFERROR(IF(ROWS(K$10:K431) &lt;= J$4,DataForViolins!#REF!,IF(ROWS(K$10:K431) &lt;=2*J$4,INDEX(DataForViolins!F$10:F$259,ROW(K431)-J$4-(ROW(J$10)-1)),NA())),NA())</f>
        <v/>
      </c>
      <c r="L431" t="e" cm="1">
        <f t="array" ref="L431">IFERROR(IF(ROWS(L$10:L431) &lt;= L$4,L$1-EnterData!$N$4*DataKernels!#REF!/MAX(DataKernels!G$10:G$259),IF(ROWS(L$10:L431)&lt;=2*L$4,L$1+EnterData!$N$4*INDEX(DataKernels!G$10:G$259,ROW(L431)-L$4-(ROW(L$10)-1))/MAX(DataKernels!G$10:G$259),NA())),NA())</f>
        <v>#N/A</v>
      </c>
      <c r="M431" t="str" cm="1">
        <f t="array" ref="M431">IFERROR(IF(ROWS(M$10:M431) &lt;= L$4,DataForViolins!#REF!,IF(ROWS(M$10:M431) &lt;=2*L$4,INDEX(DataForViolins!G$10:G$259,ROW(M431)-L$4-(ROW(L$10)-1)),NA())),NA())</f>
        <v/>
      </c>
      <c r="N431" t="e" cm="1">
        <f t="array" ref="N431">IFERROR(IF(ROWS(N$10:N431) &lt;= N$4,N$1-EnterData!$N$4*DataKernels!#REF!/MAX(DataKernels!H$10:H$259),IF(ROWS(N$10:N431)&lt;=2*N$4,N$1+EnterData!$N$4*INDEX(DataKernels!H$10:H$259,ROW(N431)-N$4-(ROW(N$10)-1))/MAX(DataKernels!H$10:H$259),NA())),NA())</f>
        <v>#N/A</v>
      </c>
      <c r="O431" t="str" cm="1">
        <f t="array" ref="O431">IFERROR(IF(ROWS(O$10:O431) &lt;= N$4,DataForViolins!#REF!,IF(ROWS(O$10:O431) &lt;=2*N$4,INDEX(DataForViolins!H$10:H$259,ROW(O431)-N$4-(ROW(N$10)-1)),NA())),NA())</f>
        <v/>
      </c>
      <c r="P431" t="e" cm="1">
        <f t="array" ref="P431">IFERROR(IF(ROWS(P$10:P431) &lt;= P$4,P$1-EnterData!$N$4*DataKernels!#REF!/MAX(DataKernels!I$10:I$259),IF(ROWS(P$10:P431)&lt;=2*P$4,P$1+EnterData!$N$4*INDEX(DataKernels!I$10:I$259,ROW(P431)-P$4-(ROW(P$10)-1))/MAX(DataKernels!I$10:I$259),NA())),NA())</f>
        <v>#N/A</v>
      </c>
      <c r="Q431" t="str" cm="1">
        <f t="array" ref="Q431">IFERROR(IF(ROWS(Q$10:Q431) &lt;= P$4,DataForViolins!#REF!,IF(ROWS(Q$10:Q431) &lt;=2*P$4,INDEX(DataForViolins!I$10:I$259,ROW(Q431)-P$4-(ROW(P$10)-1)),NA())),NA())</f>
        <v/>
      </c>
      <c r="R431" t="e" cm="1">
        <f t="array" ref="R431">IFERROR(IF(ROWS(R$10:R431) &lt;= R$4,R$1-EnterData!$N$4*DataKernels!#REF!/MAX(DataKernels!J$10:J$259),IF(ROWS(R$10:R431)&lt;=2*R$4,R$1+EnterData!$N$4*INDEX(DataKernels!J$10:J$259,ROW(R431)-R$4-(ROW(R$10)-1))/MAX(DataKernels!J$10:J$259),NA())),NA())</f>
        <v>#N/A</v>
      </c>
      <c r="S431" t="str" cm="1">
        <f t="array" ref="S431">IFERROR(IF(ROWS(S$10:S431) &lt;= R$4,DataForViolins!#REF!,IF(ROWS(S$10:S431) &lt;=2*R$4,INDEX(DataForViolins!J$10:J$259,ROW(S431)-R$4-(ROW(R$10)-1)),NA())),NA())</f>
        <v/>
      </c>
      <c r="T431" t="e" cm="1">
        <f t="array" ref="T431">IFERROR(IF(ROWS(T$10:T431) &lt;= T$4,T$1-EnterData!$N$4*DataKernels!#REF!/MAX(DataKernels!K$10:K$259),IF(ROWS(T$10:T431)&lt;=2*T$4,T$1+EnterData!$N$4*INDEX(DataKernels!K$10:K$259,ROW(T431)-T$4-(ROW(T$10)-1))/MAX(DataKernels!K$10:K$259),NA())),NA())</f>
        <v>#N/A</v>
      </c>
      <c r="U431" t="str" cm="1">
        <f t="array" ref="U431">IFERROR(IF(ROWS(U$10:U431) &lt;= T$4,DataForViolins!#REF!,IF(ROWS(U$10:U431) &lt;=2*T$4,INDEX(DataForViolins!K$10:K$259,ROW(U431)-T$4-(ROW(T$10)-1)),NA())),NA())</f>
        <v/>
      </c>
    </row>
    <row r="432" spans="2:21" x14ac:dyDescent="0.25">
      <c r="B432" cm="1">
        <f t="array" ref="B432">IFERROR(IF(ROWS(B$10:B432) &lt;= B$4,B$1-EnterData!$N$4*DataKernels!#REF!/MAX(DataKernels!B$10:B$259),IF(ROWS(B$10:B432)&lt;=2*B$4,B$1+EnterData!$N$4*INDEX(DataKernels!B$10:B$259,ROW(B432)-B$4-(ROW(B$10)-1))/MAX(DataKernels!B$10:B$259),NA())),NA())</f>
        <v>1.0976840303645869</v>
      </c>
      <c r="C432" cm="1">
        <f t="array" ref="C432">IFERROR(IF(ROWS(C$10:C432) &lt;= B$4,DataForViolins!#REF!,IF(ROWS(C$10:C432) &lt;=2*B$4,INDEX(DataForViolins!B$10:B$259,ROW(C432)-B$4-(ROW(B$10)-1)),NA())),NA())</f>
        <v>186.07292990635858</v>
      </c>
      <c r="D432" cm="1">
        <f t="array" ref="D432">IFERROR(IF(ROWS(D$10:D432) &lt;= D$4,D$1-EnterData!$N$4*DataKernels!#REF!/MAX(DataKernels!C$10:C$259),IF(ROWS(D$10:D432)&lt;=2*D$4,D$1+EnterData!$N$4*INDEX(DataKernels!C$10:C$259,ROW(D432)-D$4-(ROW(D$10)-1))/MAX(DataKernels!C$10:C$259),NA())),NA())</f>
        <v>2.196587957728342</v>
      </c>
      <c r="E432" cm="1">
        <f t="array" ref="E432">IFERROR(IF(ROWS(E$10:E432) &lt;= D$4,DataForViolins!#REF!,IF(ROWS(E$10:E432) &lt;=2*D$4,INDEX(DataForViolins!C$10:C$259,ROW(E432)-D$4-(ROW(D$10)-1)),NA())),NA())</f>
        <v>242.37131224156252</v>
      </c>
      <c r="F432" t="e" cm="1">
        <f t="array" ref="F432">IFERROR(IF(ROWS(F$10:F432) &lt;= F$4,F$1-EnterData!$N$4*DataKernels!#REF!/MAX(DataKernels!D$10:D$259),IF(ROWS(F$10:F432)&lt;=2*F$4,F$1+EnterData!$N$4*INDEX(DataKernels!D$10:D$259,ROW(F432)-F$4-(ROW(F$10)-1))/MAX(DataKernels!D$10:D$259),NA())),NA())</f>
        <v>#N/A</v>
      </c>
      <c r="G432" t="str" cm="1">
        <f t="array" ref="G432">IFERROR(IF(ROWS(G$10:G432) &lt;= F$4,DataForViolins!#REF!,IF(ROWS(G$10:G432) &lt;=2*F$4,INDEX(DataForViolins!D$10:D$259,ROW(G432)-F$4-(ROW(F$10)-1)),NA())),NA())</f>
        <v/>
      </c>
      <c r="H432" t="e" cm="1">
        <f t="array" ref="H432">IFERROR(IF(ROWS(H$10:H432) &lt;= H$4,H$1-EnterData!$N$4*DataKernels!#REF!/MAX(DataKernels!E$10:E$259),IF(ROWS(H$10:H432)&lt;=2*H$4,H$1+EnterData!$N$4*INDEX(DataKernels!E$10:E$259,ROW(H432)-H$4-(ROW(H$10)-1))/MAX(DataKernels!E$10:E$259),NA())),NA())</f>
        <v>#N/A</v>
      </c>
      <c r="I432" t="str" cm="1">
        <f t="array" ref="I432">IFERROR(IF(ROWS(I$10:I432) &lt;= H$4,DataForViolins!#REF!,IF(ROWS(I$10:I432) &lt;=2*H$4,INDEX(DataForViolins!E$10:E$259,ROW(I432)-H$4-(ROW(H$10)-1)),NA())),NA())</f>
        <v/>
      </c>
      <c r="J432" t="e" cm="1">
        <f t="array" ref="J432">IFERROR(IF(ROWS(J$10:J432) &lt;= J$4,J$1-EnterData!$N$4*DataKernels!#REF!/MAX(DataKernels!F$10:F$259),IF(ROWS(J$10:J432)&lt;=2*J$4,J$1+EnterData!$N$4*INDEX(DataKernels!F$10:F$259,ROW(J432)-J$4-(ROW(J$10)-1))/MAX(DataKernels!F$10:F$259),NA())),NA())</f>
        <v>#N/A</v>
      </c>
      <c r="K432" t="str" cm="1">
        <f t="array" ref="K432">IFERROR(IF(ROWS(K$10:K432) &lt;= J$4,DataForViolins!#REF!,IF(ROWS(K$10:K432) &lt;=2*J$4,INDEX(DataForViolins!F$10:F$259,ROW(K432)-J$4-(ROW(J$10)-1)),NA())),NA())</f>
        <v/>
      </c>
      <c r="L432" t="e" cm="1">
        <f t="array" ref="L432">IFERROR(IF(ROWS(L$10:L432) &lt;= L$4,L$1-EnterData!$N$4*DataKernels!#REF!/MAX(DataKernels!G$10:G$259),IF(ROWS(L$10:L432)&lt;=2*L$4,L$1+EnterData!$N$4*INDEX(DataKernels!G$10:G$259,ROW(L432)-L$4-(ROW(L$10)-1))/MAX(DataKernels!G$10:G$259),NA())),NA())</f>
        <v>#N/A</v>
      </c>
      <c r="M432" t="str" cm="1">
        <f t="array" ref="M432">IFERROR(IF(ROWS(M$10:M432) &lt;= L$4,DataForViolins!#REF!,IF(ROWS(M$10:M432) &lt;=2*L$4,INDEX(DataForViolins!G$10:G$259,ROW(M432)-L$4-(ROW(L$10)-1)),NA())),NA())</f>
        <v/>
      </c>
      <c r="N432" t="e" cm="1">
        <f t="array" ref="N432">IFERROR(IF(ROWS(N$10:N432) &lt;= N$4,N$1-EnterData!$N$4*DataKernels!#REF!/MAX(DataKernels!H$10:H$259),IF(ROWS(N$10:N432)&lt;=2*N$4,N$1+EnterData!$N$4*INDEX(DataKernels!H$10:H$259,ROW(N432)-N$4-(ROW(N$10)-1))/MAX(DataKernels!H$10:H$259),NA())),NA())</f>
        <v>#N/A</v>
      </c>
      <c r="O432" t="str" cm="1">
        <f t="array" ref="O432">IFERROR(IF(ROWS(O$10:O432) &lt;= N$4,DataForViolins!#REF!,IF(ROWS(O$10:O432) &lt;=2*N$4,INDEX(DataForViolins!H$10:H$259,ROW(O432)-N$4-(ROW(N$10)-1)),NA())),NA())</f>
        <v/>
      </c>
      <c r="P432" t="e" cm="1">
        <f t="array" ref="P432">IFERROR(IF(ROWS(P$10:P432) &lt;= P$4,P$1-EnterData!$N$4*DataKernels!#REF!/MAX(DataKernels!I$10:I$259),IF(ROWS(P$10:P432)&lt;=2*P$4,P$1+EnterData!$N$4*INDEX(DataKernels!I$10:I$259,ROW(P432)-P$4-(ROW(P$10)-1))/MAX(DataKernels!I$10:I$259),NA())),NA())</f>
        <v>#N/A</v>
      </c>
      <c r="Q432" t="str" cm="1">
        <f t="array" ref="Q432">IFERROR(IF(ROWS(Q$10:Q432) &lt;= P$4,DataForViolins!#REF!,IF(ROWS(Q$10:Q432) &lt;=2*P$4,INDEX(DataForViolins!I$10:I$259,ROW(Q432)-P$4-(ROW(P$10)-1)),NA())),NA())</f>
        <v/>
      </c>
      <c r="R432" t="e" cm="1">
        <f t="array" ref="R432">IFERROR(IF(ROWS(R$10:R432) &lt;= R$4,R$1-EnterData!$N$4*DataKernels!#REF!/MAX(DataKernels!J$10:J$259),IF(ROWS(R$10:R432)&lt;=2*R$4,R$1+EnterData!$N$4*INDEX(DataKernels!J$10:J$259,ROW(R432)-R$4-(ROW(R$10)-1))/MAX(DataKernels!J$10:J$259),NA())),NA())</f>
        <v>#N/A</v>
      </c>
      <c r="S432" t="str" cm="1">
        <f t="array" ref="S432">IFERROR(IF(ROWS(S$10:S432) &lt;= R$4,DataForViolins!#REF!,IF(ROWS(S$10:S432) &lt;=2*R$4,INDEX(DataForViolins!J$10:J$259,ROW(S432)-R$4-(ROW(R$10)-1)),NA())),NA())</f>
        <v/>
      </c>
      <c r="T432" t="e" cm="1">
        <f t="array" ref="T432">IFERROR(IF(ROWS(T$10:T432) &lt;= T$4,T$1-EnterData!$N$4*DataKernels!#REF!/MAX(DataKernels!K$10:K$259),IF(ROWS(T$10:T432)&lt;=2*T$4,T$1+EnterData!$N$4*INDEX(DataKernels!K$10:K$259,ROW(T432)-T$4-(ROW(T$10)-1))/MAX(DataKernels!K$10:K$259),NA())),NA())</f>
        <v>#N/A</v>
      </c>
      <c r="U432" t="str" cm="1">
        <f t="array" ref="U432">IFERROR(IF(ROWS(U$10:U432) &lt;= T$4,DataForViolins!#REF!,IF(ROWS(U$10:U432) &lt;=2*T$4,INDEX(DataForViolins!K$10:K$259,ROW(U432)-T$4-(ROW(T$10)-1)),NA())),NA())</f>
        <v/>
      </c>
    </row>
    <row r="433" spans="2:21" x14ac:dyDescent="0.25">
      <c r="B433" cm="1">
        <f t="array" ref="B433">IFERROR(IF(ROWS(B$10:B433) &lt;= B$4,B$1-EnterData!$N$4*DataKernels!#REF!/MAX(DataKernels!B$10:B$259),IF(ROWS(B$10:B433)&lt;=2*B$4,B$1+EnterData!$N$4*INDEX(DataKernels!B$10:B$259,ROW(B433)-B$4-(ROW(B$10)-1))/MAX(DataKernels!B$10:B$259),NA())),NA())</f>
        <v>1.0933460923018852</v>
      </c>
      <c r="C433" cm="1">
        <f t="array" ref="C433">IFERROR(IF(ROWS(C$10:C433) &lt;= B$4,DataForViolins!#REF!,IF(ROWS(C$10:C433) &lt;=2*B$4,INDEX(DataForViolins!B$10:B$259,ROW(C433)-B$4-(ROW(B$10)-1)),NA())),NA())</f>
        <v>186.69650021535372</v>
      </c>
      <c r="D433" cm="1">
        <f t="array" ref="D433">IFERROR(IF(ROWS(D$10:D433) &lt;= D$4,D$1-EnterData!$N$4*DataKernels!#REF!/MAX(DataKernels!C$10:C$259),IF(ROWS(D$10:D433)&lt;=2*D$4,D$1+EnterData!$N$4*INDEX(DataKernels!C$10:C$259,ROW(D433)-D$4-(ROW(D$10)-1))/MAX(DataKernels!C$10:C$259),NA())),NA())</f>
        <v>2.1922681787377876</v>
      </c>
      <c r="E433" cm="1">
        <f t="array" ref="E433">IFERROR(IF(ROWS(E$10:E433) &lt;= D$4,DataForViolins!#REF!,IF(ROWS(E$10:E433) &lt;=2*D$4,INDEX(DataForViolins!C$10:C$259,ROW(E433)-D$4-(ROW(D$10)-1)),NA())),NA())</f>
        <v>242.89491881506908</v>
      </c>
      <c r="F433" t="e" cm="1">
        <f t="array" ref="F433">IFERROR(IF(ROWS(F$10:F433) &lt;= F$4,F$1-EnterData!$N$4*DataKernels!#REF!/MAX(DataKernels!D$10:D$259),IF(ROWS(F$10:F433)&lt;=2*F$4,F$1+EnterData!$N$4*INDEX(DataKernels!D$10:D$259,ROW(F433)-F$4-(ROW(F$10)-1))/MAX(DataKernels!D$10:D$259),NA())),NA())</f>
        <v>#N/A</v>
      </c>
      <c r="G433" t="str" cm="1">
        <f t="array" ref="G433">IFERROR(IF(ROWS(G$10:G433) &lt;= F$4,DataForViolins!#REF!,IF(ROWS(G$10:G433) &lt;=2*F$4,INDEX(DataForViolins!D$10:D$259,ROW(G433)-F$4-(ROW(F$10)-1)),NA())),NA())</f>
        <v/>
      </c>
      <c r="H433" t="e" cm="1">
        <f t="array" ref="H433">IFERROR(IF(ROWS(H$10:H433) &lt;= H$4,H$1-EnterData!$N$4*DataKernels!#REF!/MAX(DataKernels!E$10:E$259),IF(ROWS(H$10:H433)&lt;=2*H$4,H$1+EnterData!$N$4*INDEX(DataKernels!E$10:E$259,ROW(H433)-H$4-(ROW(H$10)-1))/MAX(DataKernels!E$10:E$259),NA())),NA())</f>
        <v>#N/A</v>
      </c>
      <c r="I433" t="str" cm="1">
        <f t="array" ref="I433">IFERROR(IF(ROWS(I$10:I433) &lt;= H$4,DataForViolins!#REF!,IF(ROWS(I$10:I433) &lt;=2*H$4,INDEX(DataForViolins!E$10:E$259,ROW(I433)-H$4-(ROW(H$10)-1)),NA())),NA())</f>
        <v/>
      </c>
      <c r="J433" t="e" cm="1">
        <f t="array" ref="J433">IFERROR(IF(ROWS(J$10:J433) &lt;= J$4,J$1-EnterData!$N$4*DataKernels!#REF!/MAX(DataKernels!F$10:F$259),IF(ROWS(J$10:J433)&lt;=2*J$4,J$1+EnterData!$N$4*INDEX(DataKernels!F$10:F$259,ROW(J433)-J$4-(ROW(J$10)-1))/MAX(DataKernels!F$10:F$259),NA())),NA())</f>
        <v>#N/A</v>
      </c>
      <c r="K433" t="str" cm="1">
        <f t="array" ref="K433">IFERROR(IF(ROWS(K$10:K433) &lt;= J$4,DataForViolins!#REF!,IF(ROWS(K$10:K433) &lt;=2*J$4,INDEX(DataForViolins!F$10:F$259,ROW(K433)-J$4-(ROW(J$10)-1)),NA())),NA())</f>
        <v/>
      </c>
      <c r="L433" t="e" cm="1">
        <f t="array" ref="L433">IFERROR(IF(ROWS(L$10:L433) &lt;= L$4,L$1-EnterData!$N$4*DataKernels!#REF!/MAX(DataKernels!G$10:G$259),IF(ROWS(L$10:L433)&lt;=2*L$4,L$1+EnterData!$N$4*INDEX(DataKernels!G$10:G$259,ROW(L433)-L$4-(ROW(L$10)-1))/MAX(DataKernels!G$10:G$259),NA())),NA())</f>
        <v>#N/A</v>
      </c>
      <c r="M433" t="str" cm="1">
        <f t="array" ref="M433">IFERROR(IF(ROWS(M$10:M433) &lt;= L$4,DataForViolins!#REF!,IF(ROWS(M$10:M433) &lt;=2*L$4,INDEX(DataForViolins!G$10:G$259,ROW(M433)-L$4-(ROW(L$10)-1)),NA())),NA())</f>
        <v/>
      </c>
      <c r="N433" t="e" cm="1">
        <f t="array" ref="N433">IFERROR(IF(ROWS(N$10:N433) &lt;= N$4,N$1-EnterData!$N$4*DataKernels!#REF!/MAX(DataKernels!H$10:H$259),IF(ROWS(N$10:N433)&lt;=2*N$4,N$1+EnterData!$N$4*INDEX(DataKernels!H$10:H$259,ROW(N433)-N$4-(ROW(N$10)-1))/MAX(DataKernels!H$10:H$259),NA())),NA())</f>
        <v>#N/A</v>
      </c>
      <c r="O433" t="str" cm="1">
        <f t="array" ref="O433">IFERROR(IF(ROWS(O$10:O433) &lt;= N$4,DataForViolins!#REF!,IF(ROWS(O$10:O433) &lt;=2*N$4,INDEX(DataForViolins!H$10:H$259,ROW(O433)-N$4-(ROW(N$10)-1)),NA())),NA())</f>
        <v/>
      </c>
      <c r="P433" t="e" cm="1">
        <f t="array" ref="P433">IFERROR(IF(ROWS(P$10:P433) &lt;= P$4,P$1-EnterData!$N$4*DataKernels!#REF!/MAX(DataKernels!I$10:I$259),IF(ROWS(P$10:P433)&lt;=2*P$4,P$1+EnterData!$N$4*INDEX(DataKernels!I$10:I$259,ROW(P433)-P$4-(ROW(P$10)-1))/MAX(DataKernels!I$10:I$259),NA())),NA())</f>
        <v>#N/A</v>
      </c>
      <c r="Q433" t="str" cm="1">
        <f t="array" ref="Q433">IFERROR(IF(ROWS(Q$10:Q433) &lt;= P$4,DataForViolins!#REF!,IF(ROWS(Q$10:Q433) &lt;=2*P$4,INDEX(DataForViolins!I$10:I$259,ROW(Q433)-P$4-(ROW(P$10)-1)),NA())),NA())</f>
        <v/>
      </c>
      <c r="R433" t="e" cm="1">
        <f t="array" ref="R433">IFERROR(IF(ROWS(R$10:R433) &lt;= R$4,R$1-EnterData!$N$4*DataKernels!#REF!/MAX(DataKernels!J$10:J$259),IF(ROWS(R$10:R433)&lt;=2*R$4,R$1+EnterData!$N$4*INDEX(DataKernels!J$10:J$259,ROW(R433)-R$4-(ROW(R$10)-1))/MAX(DataKernels!J$10:J$259),NA())),NA())</f>
        <v>#N/A</v>
      </c>
      <c r="S433" t="str" cm="1">
        <f t="array" ref="S433">IFERROR(IF(ROWS(S$10:S433) &lt;= R$4,DataForViolins!#REF!,IF(ROWS(S$10:S433) &lt;=2*R$4,INDEX(DataForViolins!J$10:J$259,ROW(S433)-R$4-(ROW(R$10)-1)),NA())),NA())</f>
        <v/>
      </c>
      <c r="T433" t="e" cm="1">
        <f t="array" ref="T433">IFERROR(IF(ROWS(T$10:T433) &lt;= T$4,T$1-EnterData!$N$4*DataKernels!#REF!/MAX(DataKernels!K$10:K$259),IF(ROWS(T$10:T433)&lt;=2*T$4,T$1+EnterData!$N$4*INDEX(DataKernels!K$10:K$259,ROW(T433)-T$4-(ROW(T$10)-1))/MAX(DataKernels!K$10:K$259),NA())),NA())</f>
        <v>#N/A</v>
      </c>
      <c r="U433" t="str" cm="1">
        <f t="array" ref="U433">IFERROR(IF(ROWS(U$10:U433) &lt;= T$4,DataForViolins!#REF!,IF(ROWS(U$10:U433) &lt;=2*T$4,INDEX(DataForViolins!K$10:K$259,ROW(U433)-T$4-(ROW(T$10)-1)),NA())),NA())</f>
        <v/>
      </c>
    </row>
    <row r="434" spans="2:21" x14ac:dyDescent="0.25">
      <c r="B434" cm="1">
        <f t="array" ref="B434">IFERROR(IF(ROWS(B$10:B434) &lt;= B$4,B$1-EnterData!$N$4*DataKernels!#REF!/MAX(DataKernels!B$10:B$259),IF(ROWS(B$10:B434)&lt;=2*B$4,B$1+EnterData!$N$4*INDEX(DataKernels!B$10:B$259,ROW(B434)-B$4-(ROW(B$10)-1))/MAX(DataKernels!B$10:B$259),NA())),NA())</f>
        <v>1.0893561332287554</v>
      </c>
      <c r="C434" cm="1">
        <f t="array" ref="C434">IFERROR(IF(ROWS(C$10:C434) &lt;= B$4,DataForViolins!#REF!,IF(ROWS(C$10:C434) &lt;=2*B$4,INDEX(DataForViolins!B$10:B$259,ROW(C434)-B$4-(ROW(B$10)-1)),NA())),NA())</f>
        <v>187.32007052434886</v>
      </c>
      <c r="D434" cm="1">
        <f t="array" ref="D434">IFERROR(IF(ROWS(D$10:D434) &lt;= D$4,D$1-EnterData!$N$4*DataKernels!#REF!/MAX(DataKernels!C$10:C$259),IF(ROWS(D$10:D434)&lt;=2*D$4,D$1+EnterData!$N$4*INDEX(DataKernels!C$10:C$259,ROW(D434)-D$4-(ROW(D$10)-1))/MAX(DataKernels!C$10:C$259),NA())),NA())</f>
        <v>2.1879409052600298</v>
      </c>
      <c r="E434" cm="1">
        <f t="array" ref="E434">IFERROR(IF(ROWS(E$10:E434) &lt;= D$4,DataForViolins!#REF!,IF(ROWS(E$10:E434) &lt;=2*D$4,INDEX(DataForViolins!C$10:C$259,ROW(E434)-D$4-(ROW(D$10)-1)),NA())),NA())</f>
        <v>243.41852538857563</v>
      </c>
      <c r="F434" t="e" cm="1">
        <f t="array" ref="F434">IFERROR(IF(ROWS(F$10:F434) &lt;= F$4,F$1-EnterData!$N$4*DataKernels!#REF!/MAX(DataKernels!D$10:D$259),IF(ROWS(F$10:F434)&lt;=2*F$4,F$1+EnterData!$N$4*INDEX(DataKernels!D$10:D$259,ROW(F434)-F$4-(ROW(F$10)-1))/MAX(DataKernels!D$10:D$259),NA())),NA())</f>
        <v>#N/A</v>
      </c>
      <c r="G434" t="str" cm="1">
        <f t="array" ref="G434">IFERROR(IF(ROWS(G$10:G434) &lt;= F$4,DataForViolins!#REF!,IF(ROWS(G$10:G434) &lt;=2*F$4,INDEX(DataForViolins!D$10:D$259,ROW(G434)-F$4-(ROW(F$10)-1)),NA())),NA())</f>
        <v/>
      </c>
      <c r="H434" t="e" cm="1">
        <f t="array" ref="H434">IFERROR(IF(ROWS(H$10:H434) &lt;= H$4,H$1-EnterData!$N$4*DataKernels!#REF!/MAX(DataKernels!E$10:E$259),IF(ROWS(H$10:H434)&lt;=2*H$4,H$1+EnterData!$N$4*INDEX(DataKernels!E$10:E$259,ROW(H434)-H$4-(ROW(H$10)-1))/MAX(DataKernels!E$10:E$259),NA())),NA())</f>
        <v>#N/A</v>
      </c>
      <c r="I434" t="str" cm="1">
        <f t="array" ref="I434">IFERROR(IF(ROWS(I$10:I434) &lt;= H$4,DataForViolins!#REF!,IF(ROWS(I$10:I434) &lt;=2*H$4,INDEX(DataForViolins!E$10:E$259,ROW(I434)-H$4-(ROW(H$10)-1)),NA())),NA())</f>
        <v/>
      </c>
      <c r="J434" t="e" cm="1">
        <f t="array" ref="J434">IFERROR(IF(ROWS(J$10:J434) &lt;= J$4,J$1-EnterData!$N$4*DataKernels!#REF!/MAX(DataKernels!F$10:F$259),IF(ROWS(J$10:J434)&lt;=2*J$4,J$1+EnterData!$N$4*INDEX(DataKernels!F$10:F$259,ROW(J434)-J$4-(ROW(J$10)-1))/MAX(DataKernels!F$10:F$259),NA())),NA())</f>
        <v>#N/A</v>
      </c>
      <c r="K434" t="str" cm="1">
        <f t="array" ref="K434">IFERROR(IF(ROWS(K$10:K434) &lt;= J$4,DataForViolins!#REF!,IF(ROWS(K$10:K434) &lt;=2*J$4,INDEX(DataForViolins!F$10:F$259,ROW(K434)-J$4-(ROW(J$10)-1)),NA())),NA())</f>
        <v/>
      </c>
      <c r="L434" t="e" cm="1">
        <f t="array" ref="L434">IFERROR(IF(ROWS(L$10:L434) &lt;= L$4,L$1-EnterData!$N$4*DataKernels!#REF!/MAX(DataKernels!G$10:G$259),IF(ROWS(L$10:L434)&lt;=2*L$4,L$1+EnterData!$N$4*INDEX(DataKernels!G$10:G$259,ROW(L434)-L$4-(ROW(L$10)-1))/MAX(DataKernels!G$10:G$259),NA())),NA())</f>
        <v>#N/A</v>
      </c>
      <c r="M434" t="str" cm="1">
        <f t="array" ref="M434">IFERROR(IF(ROWS(M$10:M434) &lt;= L$4,DataForViolins!#REF!,IF(ROWS(M$10:M434) &lt;=2*L$4,INDEX(DataForViolins!G$10:G$259,ROW(M434)-L$4-(ROW(L$10)-1)),NA())),NA())</f>
        <v/>
      </c>
      <c r="N434" t="e" cm="1">
        <f t="array" ref="N434">IFERROR(IF(ROWS(N$10:N434) &lt;= N$4,N$1-EnterData!$N$4*DataKernels!#REF!/MAX(DataKernels!H$10:H$259),IF(ROWS(N$10:N434)&lt;=2*N$4,N$1+EnterData!$N$4*INDEX(DataKernels!H$10:H$259,ROW(N434)-N$4-(ROW(N$10)-1))/MAX(DataKernels!H$10:H$259),NA())),NA())</f>
        <v>#N/A</v>
      </c>
      <c r="O434" t="str" cm="1">
        <f t="array" ref="O434">IFERROR(IF(ROWS(O$10:O434) &lt;= N$4,DataForViolins!#REF!,IF(ROWS(O$10:O434) &lt;=2*N$4,INDEX(DataForViolins!H$10:H$259,ROW(O434)-N$4-(ROW(N$10)-1)),NA())),NA())</f>
        <v/>
      </c>
      <c r="P434" t="e" cm="1">
        <f t="array" ref="P434">IFERROR(IF(ROWS(P$10:P434) &lt;= P$4,P$1-EnterData!$N$4*DataKernels!#REF!/MAX(DataKernels!I$10:I$259),IF(ROWS(P$10:P434)&lt;=2*P$4,P$1+EnterData!$N$4*INDEX(DataKernels!I$10:I$259,ROW(P434)-P$4-(ROW(P$10)-1))/MAX(DataKernels!I$10:I$259),NA())),NA())</f>
        <v>#N/A</v>
      </c>
      <c r="Q434" t="str" cm="1">
        <f t="array" ref="Q434">IFERROR(IF(ROWS(Q$10:Q434) &lt;= P$4,DataForViolins!#REF!,IF(ROWS(Q$10:Q434) &lt;=2*P$4,INDEX(DataForViolins!I$10:I$259,ROW(Q434)-P$4-(ROW(P$10)-1)),NA())),NA())</f>
        <v/>
      </c>
      <c r="R434" t="e" cm="1">
        <f t="array" ref="R434">IFERROR(IF(ROWS(R$10:R434) &lt;= R$4,R$1-EnterData!$N$4*DataKernels!#REF!/MAX(DataKernels!J$10:J$259),IF(ROWS(R$10:R434)&lt;=2*R$4,R$1+EnterData!$N$4*INDEX(DataKernels!J$10:J$259,ROW(R434)-R$4-(ROW(R$10)-1))/MAX(DataKernels!J$10:J$259),NA())),NA())</f>
        <v>#N/A</v>
      </c>
      <c r="S434" t="str" cm="1">
        <f t="array" ref="S434">IFERROR(IF(ROWS(S$10:S434) &lt;= R$4,DataForViolins!#REF!,IF(ROWS(S$10:S434) &lt;=2*R$4,INDEX(DataForViolins!J$10:J$259,ROW(S434)-R$4-(ROW(R$10)-1)),NA())),NA())</f>
        <v/>
      </c>
      <c r="T434" t="e" cm="1">
        <f t="array" ref="T434">IFERROR(IF(ROWS(T$10:T434) &lt;= T$4,T$1-EnterData!$N$4*DataKernels!#REF!/MAX(DataKernels!K$10:K$259),IF(ROWS(T$10:T434)&lt;=2*T$4,T$1+EnterData!$N$4*INDEX(DataKernels!K$10:K$259,ROW(T434)-T$4-(ROW(T$10)-1))/MAX(DataKernels!K$10:K$259),NA())),NA())</f>
        <v>#N/A</v>
      </c>
      <c r="U434" t="str" cm="1">
        <f t="array" ref="U434">IFERROR(IF(ROWS(U$10:U434) &lt;= T$4,DataForViolins!#REF!,IF(ROWS(U$10:U434) &lt;=2*T$4,INDEX(DataForViolins!K$10:K$259,ROW(U434)-T$4-(ROW(T$10)-1)),NA())),NA())</f>
        <v/>
      </c>
    </row>
    <row r="435" spans="2:21" x14ac:dyDescent="0.25">
      <c r="B435" cm="1">
        <f t="array" ref="B435">IFERROR(IF(ROWS(B$10:B435) &lt;= B$4,B$1-EnterData!$N$4*DataKernels!#REF!/MAX(DataKernels!B$10:B$259),IF(ROWS(B$10:B435)&lt;=2*B$4,B$1+EnterData!$N$4*INDEX(DataKernels!B$10:B$259,ROW(B435)-B$4-(ROW(B$10)-1))/MAX(DataKernels!B$10:B$259),NA())),NA())</f>
        <v>1.085706458192998</v>
      </c>
      <c r="C435" cm="1">
        <f t="array" ref="C435">IFERROR(IF(ROWS(C$10:C435) &lt;= B$4,DataForViolins!#REF!,IF(ROWS(C$10:C435) &lt;=2*B$4,INDEX(DataForViolins!B$10:B$259,ROW(C435)-B$4-(ROW(B$10)-1)),NA())),NA())</f>
        <v>187.94364083334401</v>
      </c>
      <c r="D435" cm="1">
        <f t="array" ref="D435">IFERROR(IF(ROWS(D$10:D435) &lt;= D$4,D$1-EnterData!$N$4*DataKernels!#REF!/MAX(DataKernels!C$10:C$259),IF(ROWS(D$10:D435)&lt;=2*D$4,D$1+EnterData!$N$4*INDEX(DataKernels!C$10:C$259,ROW(D435)-D$4-(ROW(D$10)-1))/MAX(DataKernels!C$10:C$259),NA())),NA())</f>
        <v>2.1836058188939687</v>
      </c>
      <c r="E435" cm="1">
        <f t="array" ref="E435">IFERROR(IF(ROWS(E$10:E435) &lt;= D$4,DataForViolins!#REF!,IF(ROWS(E$10:E435) &lt;=2*D$4,INDEX(DataForViolins!C$10:C$259,ROW(E435)-D$4-(ROW(D$10)-1)),NA())),NA())</f>
        <v>243.94213196208219</v>
      </c>
      <c r="F435" t="e" cm="1">
        <f t="array" ref="F435">IFERROR(IF(ROWS(F$10:F435) &lt;= F$4,F$1-EnterData!$N$4*DataKernels!#REF!/MAX(DataKernels!D$10:D$259),IF(ROWS(F$10:F435)&lt;=2*F$4,F$1+EnterData!$N$4*INDEX(DataKernels!D$10:D$259,ROW(F435)-F$4-(ROW(F$10)-1))/MAX(DataKernels!D$10:D$259),NA())),NA())</f>
        <v>#N/A</v>
      </c>
      <c r="G435" t="str" cm="1">
        <f t="array" ref="G435">IFERROR(IF(ROWS(G$10:G435) &lt;= F$4,DataForViolins!#REF!,IF(ROWS(G$10:G435) &lt;=2*F$4,INDEX(DataForViolins!D$10:D$259,ROW(G435)-F$4-(ROW(F$10)-1)),NA())),NA())</f>
        <v/>
      </c>
      <c r="H435" t="e" cm="1">
        <f t="array" ref="H435">IFERROR(IF(ROWS(H$10:H435) &lt;= H$4,H$1-EnterData!$N$4*DataKernels!#REF!/MAX(DataKernels!E$10:E$259),IF(ROWS(H$10:H435)&lt;=2*H$4,H$1+EnterData!$N$4*INDEX(DataKernels!E$10:E$259,ROW(H435)-H$4-(ROW(H$10)-1))/MAX(DataKernels!E$10:E$259),NA())),NA())</f>
        <v>#N/A</v>
      </c>
      <c r="I435" t="str" cm="1">
        <f t="array" ref="I435">IFERROR(IF(ROWS(I$10:I435) &lt;= H$4,DataForViolins!#REF!,IF(ROWS(I$10:I435) &lt;=2*H$4,INDEX(DataForViolins!E$10:E$259,ROW(I435)-H$4-(ROW(H$10)-1)),NA())),NA())</f>
        <v/>
      </c>
      <c r="J435" t="e" cm="1">
        <f t="array" ref="J435">IFERROR(IF(ROWS(J$10:J435) &lt;= J$4,J$1-EnterData!$N$4*DataKernels!#REF!/MAX(DataKernels!F$10:F$259),IF(ROWS(J$10:J435)&lt;=2*J$4,J$1+EnterData!$N$4*INDEX(DataKernels!F$10:F$259,ROW(J435)-J$4-(ROW(J$10)-1))/MAX(DataKernels!F$10:F$259),NA())),NA())</f>
        <v>#N/A</v>
      </c>
      <c r="K435" t="str" cm="1">
        <f t="array" ref="K435">IFERROR(IF(ROWS(K$10:K435) &lt;= J$4,DataForViolins!#REF!,IF(ROWS(K$10:K435) &lt;=2*J$4,INDEX(DataForViolins!F$10:F$259,ROW(K435)-J$4-(ROW(J$10)-1)),NA())),NA())</f>
        <v/>
      </c>
      <c r="L435" t="e" cm="1">
        <f t="array" ref="L435">IFERROR(IF(ROWS(L$10:L435) &lt;= L$4,L$1-EnterData!$N$4*DataKernels!#REF!/MAX(DataKernels!G$10:G$259),IF(ROWS(L$10:L435)&lt;=2*L$4,L$1+EnterData!$N$4*INDEX(DataKernels!G$10:G$259,ROW(L435)-L$4-(ROW(L$10)-1))/MAX(DataKernels!G$10:G$259),NA())),NA())</f>
        <v>#N/A</v>
      </c>
      <c r="M435" t="str" cm="1">
        <f t="array" ref="M435">IFERROR(IF(ROWS(M$10:M435) &lt;= L$4,DataForViolins!#REF!,IF(ROWS(M$10:M435) &lt;=2*L$4,INDEX(DataForViolins!G$10:G$259,ROW(M435)-L$4-(ROW(L$10)-1)),NA())),NA())</f>
        <v/>
      </c>
      <c r="N435" t="e" cm="1">
        <f t="array" ref="N435">IFERROR(IF(ROWS(N$10:N435) &lt;= N$4,N$1-EnterData!$N$4*DataKernels!#REF!/MAX(DataKernels!H$10:H$259),IF(ROWS(N$10:N435)&lt;=2*N$4,N$1+EnterData!$N$4*INDEX(DataKernels!H$10:H$259,ROW(N435)-N$4-(ROW(N$10)-1))/MAX(DataKernels!H$10:H$259),NA())),NA())</f>
        <v>#N/A</v>
      </c>
      <c r="O435" t="str" cm="1">
        <f t="array" ref="O435">IFERROR(IF(ROWS(O$10:O435) &lt;= N$4,DataForViolins!#REF!,IF(ROWS(O$10:O435) &lt;=2*N$4,INDEX(DataForViolins!H$10:H$259,ROW(O435)-N$4-(ROW(N$10)-1)),NA())),NA())</f>
        <v/>
      </c>
      <c r="P435" t="e" cm="1">
        <f t="array" ref="P435">IFERROR(IF(ROWS(P$10:P435) &lt;= P$4,P$1-EnterData!$N$4*DataKernels!#REF!/MAX(DataKernels!I$10:I$259),IF(ROWS(P$10:P435)&lt;=2*P$4,P$1+EnterData!$N$4*INDEX(DataKernels!I$10:I$259,ROW(P435)-P$4-(ROW(P$10)-1))/MAX(DataKernels!I$10:I$259),NA())),NA())</f>
        <v>#N/A</v>
      </c>
      <c r="Q435" t="str" cm="1">
        <f t="array" ref="Q435">IFERROR(IF(ROWS(Q$10:Q435) &lt;= P$4,DataForViolins!#REF!,IF(ROWS(Q$10:Q435) &lt;=2*P$4,INDEX(DataForViolins!I$10:I$259,ROW(Q435)-P$4-(ROW(P$10)-1)),NA())),NA())</f>
        <v/>
      </c>
      <c r="R435" t="e" cm="1">
        <f t="array" ref="R435">IFERROR(IF(ROWS(R$10:R435) &lt;= R$4,R$1-EnterData!$N$4*DataKernels!#REF!/MAX(DataKernels!J$10:J$259),IF(ROWS(R$10:R435)&lt;=2*R$4,R$1+EnterData!$N$4*INDEX(DataKernels!J$10:J$259,ROW(R435)-R$4-(ROW(R$10)-1))/MAX(DataKernels!J$10:J$259),NA())),NA())</f>
        <v>#N/A</v>
      </c>
      <c r="S435" t="str" cm="1">
        <f t="array" ref="S435">IFERROR(IF(ROWS(S$10:S435) &lt;= R$4,DataForViolins!#REF!,IF(ROWS(S$10:S435) &lt;=2*R$4,INDEX(DataForViolins!J$10:J$259,ROW(S435)-R$4-(ROW(R$10)-1)),NA())),NA())</f>
        <v/>
      </c>
      <c r="T435" t="e" cm="1">
        <f t="array" ref="T435">IFERROR(IF(ROWS(T$10:T435) &lt;= T$4,T$1-EnterData!$N$4*DataKernels!#REF!/MAX(DataKernels!K$10:K$259),IF(ROWS(T$10:T435)&lt;=2*T$4,T$1+EnterData!$N$4*INDEX(DataKernels!K$10:K$259,ROW(T435)-T$4-(ROW(T$10)-1))/MAX(DataKernels!K$10:K$259),NA())),NA())</f>
        <v>#N/A</v>
      </c>
      <c r="U435" t="str" cm="1">
        <f t="array" ref="U435">IFERROR(IF(ROWS(U$10:U435) &lt;= T$4,DataForViolins!#REF!,IF(ROWS(U$10:U435) &lt;=2*T$4,INDEX(DataForViolins!K$10:K$259,ROW(U435)-T$4-(ROW(T$10)-1)),NA())),NA())</f>
        <v/>
      </c>
    </row>
    <row r="436" spans="2:21" x14ac:dyDescent="0.25">
      <c r="B436" cm="1">
        <f t="array" ref="B436">IFERROR(IF(ROWS(B$10:B436) &lt;= B$4,B$1-EnterData!$N$4*DataKernels!#REF!/MAX(DataKernels!B$10:B$259),IF(ROWS(B$10:B436)&lt;=2*B$4,B$1+EnterData!$N$4*INDEX(DataKernels!B$10:B$259,ROW(B436)-B$4-(ROW(B$10)-1))/MAX(DataKernels!B$10:B$259),NA())),NA())</f>
        <v>1.0823866563360494</v>
      </c>
      <c r="C436" cm="1">
        <f t="array" ref="C436">IFERROR(IF(ROWS(C$10:C436) &lt;= B$4,DataForViolins!#REF!,IF(ROWS(C$10:C436) &lt;=2*B$4,INDEX(DataForViolins!B$10:B$259,ROW(C436)-B$4-(ROW(B$10)-1)),NA())),NA())</f>
        <v>188.56721114233915</v>
      </c>
      <c r="D436" cm="1">
        <f t="array" ref="D436">IFERROR(IF(ROWS(D$10:D436) &lt;= D$4,D$1-EnterData!$N$4*DataKernels!#REF!/MAX(DataKernels!C$10:C$259),IF(ROWS(D$10:D436)&lt;=2*D$4,D$1+EnterData!$N$4*INDEX(DataKernels!C$10:C$259,ROW(D436)-D$4-(ROW(D$10)-1))/MAX(DataKernels!C$10:C$259),NA())),NA())</f>
        <v>2.179262885426672</v>
      </c>
      <c r="E436" cm="1">
        <f t="array" ref="E436">IFERROR(IF(ROWS(E$10:E436) &lt;= D$4,DataForViolins!#REF!,IF(ROWS(E$10:E436) &lt;=2*D$4,INDEX(DataForViolins!C$10:C$259,ROW(E436)-D$4-(ROW(D$10)-1)),NA())),NA())</f>
        <v>244.46573853558874</v>
      </c>
      <c r="F436" t="e" cm="1">
        <f t="array" ref="F436">IFERROR(IF(ROWS(F$10:F436) &lt;= F$4,F$1-EnterData!$N$4*DataKernels!#REF!/MAX(DataKernels!D$10:D$259),IF(ROWS(F$10:F436)&lt;=2*F$4,F$1+EnterData!$N$4*INDEX(DataKernels!D$10:D$259,ROW(F436)-F$4-(ROW(F$10)-1))/MAX(DataKernels!D$10:D$259),NA())),NA())</f>
        <v>#N/A</v>
      </c>
      <c r="G436" t="str" cm="1">
        <f t="array" ref="G436">IFERROR(IF(ROWS(G$10:G436) &lt;= F$4,DataForViolins!#REF!,IF(ROWS(G$10:G436) &lt;=2*F$4,INDEX(DataForViolins!D$10:D$259,ROW(G436)-F$4-(ROW(F$10)-1)),NA())),NA())</f>
        <v/>
      </c>
      <c r="H436" t="e" cm="1">
        <f t="array" ref="H436">IFERROR(IF(ROWS(H$10:H436) &lt;= H$4,H$1-EnterData!$N$4*DataKernels!#REF!/MAX(DataKernels!E$10:E$259),IF(ROWS(H$10:H436)&lt;=2*H$4,H$1+EnterData!$N$4*INDEX(DataKernels!E$10:E$259,ROW(H436)-H$4-(ROW(H$10)-1))/MAX(DataKernels!E$10:E$259),NA())),NA())</f>
        <v>#N/A</v>
      </c>
      <c r="I436" t="str" cm="1">
        <f t="array" ref="I436">IFERROR(IF(ROWS(I$10:I436) &lt;= H$4,DataForViolins!#REF!,IF(ROWS(I$10:I436) &lt;=2*H$4,INDEX(DataForViolins!E$10:E$259,ROW(I436)-H$4-(ROW(H$10)-1)),NA())),NA())</f>
        <v/>
      </c>
      <c r="J436" t="e" cm="1">
        <f t="array" ref="J436">IFERROR(IF(ROWS(J$10:J436) &lt;= J$4,J$1-EnterData!$N$4*DataKernels!#REF!/MAX(DataKernels!F$10:F$259),IF(ROWS(J$10:J436)&lt;=2*J$4,J$1+EnterData!$N$4*INDEX(DataKernels!F$10:F$259,ROW(J436)-J$4-(ROW(J$10)-1))/MAX(DataKernels!F$10:F$259),NA())),NA())</f>
        <v>#N/A</v>
      </c>
      <c r="K436" t="str" cm="1">
        <f t="array" ref="K436">IFERROR(IF(ROWS(K$10:K436) &lt;= J$4,DataForViolins!#REF!,IF(ROWS(K$10:K436) &lt;=2*J$4,INDEX(DataForViolins!F$10:F$259,ROW(K436)-J$4-(ROW(J$10)-1)),NA())),NA())</f>
        <v/>
      </c>
      <c r="L436" t="e" cm="1">
        <f t="array" ref="L436">IFERROR(IF(ROWS(L$10:L436) &lt;= L$4,L$1-EnterData!$N$4*DataKernels!#REF!/MAX(DataKernels!G$10:G$259),IF(ROWS(L$10:L436)&lt;=2*L$4,L$1+EnterData!$N$4*INDEX(DataKernels!G$10:G$259,ROW(L436)-L$4-(ROW(L$10)-1))/MAX(DataKernels!G$10:G$259),NA())),NA())</f>
        <v>#N/A</v>
      </c>
      <c r="M436" t="str" cm="1">
        <f t="array" ref="M436">IFERROR(IF(ROWS(M$10:M436) &lt;= L$4,DataForViolins!#REF!,IF(ROWS(M$10:M436) &lt;=2*L$4,INDEX(DataForViolins!G$10:G$259,ROW(M436)-L$4-(ROW(L$10)-1)),NA())),NA())</f>
        <v/>
      </c>
      <c r="N436" t="e" cm="1">
        <f t="array" ref="N436">IFERROR(IF(ROWS(N$10:N436) &lt;= N$4,N$1-EnterData!$N$4*DataKernels!#REF!/MAX(DataKernels!H$10:H$259),IF(ROWS(N$10:N436)&lt;=2*N$4,N$1+EnterData!$N$4*INDEX(DataKernels!H$10:H$259,ROW(N436)-N$4-(ROW(N$10)-1))/MAX(DataKernels!H$10:H$259),NA())),NA())</f>
        <v>#N/A</v>
      </c>
      <c r="O436" t="str" cm="1">
        <f t="array" ref="O436">IFERROR(IF(ROWS(O$10:O436) &lt;= N$4,DataForViolins!#REF!,IF(ROWS(O$10:O436) &lt;=2*N$4,INDEX(DataForViolins!H$10:H$259,ROW(O436)-N$4-(ROW(N$10)-1)),NA())),NA())</f>
        <v/>
      </c>
      <c r="P436" t="e" cm="1">
        <f t="array" ref="P436">IFERROR(IF(ROWS(P$10:P436) &lt;= P$4,P$1-EnterData!$N$4*DataKernels!#REF!/MAX(DataKernels!I$10:I$259),IF(ROWS(P$10:P436)&lt;=2*P$4,P$1+EnterData!$N$4*INDEX(DataKernels!I$10:I$259,ROW(P436)-P$4-(ROW(P$10)-1))/MAX(DataKernels!I$10:I$259),NA())),NA())</f>
        <v>#N/A</v>
      </c>
      <c r="Q436" t="str" cm="1">
        <f t="array" ref="Q436">IFERROR(IF(ROWS(Q$10:Q436) &lt;= P$4,DataForViolins!#REF!,IF(ROWS(Q$10:Q436) &lt;=2*P$4,INDEX(DataForViolins!I$10:I$259,ROW(Q436)-P$4-(ROW(P$10)-1)),NA())),NA())</f>
        <v/>
      </c>
      <c r="R436" t="e" cm="1">
        <f t="array" ref="R436">IFERROR(IF(ROWS(R$10:R436) &lt;= R$4,R$1-EnterData!$N$4*DataKernels!#REF!/MAX(DataKernels!J$10:J$259),IF(ROWS(R$10:R436)&lt;=2*R$4,R$1+EnterData!$N$4*INDEX(DataKernels!J$10:J$259,ROW(R436)-R$4-(ROW(R$10)-1))/MAX(DataKernels!J$10:J$259),NA())),NA())</f>
        <v>#N/A</v>
      </c>
      <c r="S436" t="str" cm="1">
        <f t="array" ref="S436">IFERROR(IF(ROWS(S$10:S436) &lt;= R$4,DataForViolins!#REF!,IF(ROWS(S$10:S436) &lt;=2*R$4,INDEX(DataForViolins!J$10:J$259,ROW(S436)-R$4-(ROW(R$10)-1)),NA())),NA())</f>
        <v/>
      </c>
      <c r="T436" t="e" cm="1">
        <f t="array" ref="T436">IFERROR(IF(ROWS(T$10:T436) &lt;= T$4,T$1-EnterData!$N$4*DataKernels!#REF!/MAX(DataKernels!K$10:K$259),IF(ROWS(T$10:T436)&lt;=2*T$4,T$1+EnterData!$N$4*INDEX(DataKernels!K$10:K$259,ROW(T436)-T$4-(ROW(T$10)-1))/MAX(DataKernels!K$10:K$259),NA())),NA())</f>
        <v>#N/A</v>
      </c>
      <c r="U436" t="str" cm="1">
        <f t="array" ref="U436">IFERROR(IF(ROWS(U$10:U436) &lt;= T$4,DataForViolins!#REF!,IF(ROWS(U$10:U436) &lt;=2*T$4,INDEX(DataForViolins!K$10:K$259,ROW(U436)-T$4-(ROW(T$10)-1)),NA())),NA())</f>
        <v/>
      </c>
    </row>
    <row r="437" spans="2:21" x14ac:dyDescent="0.25">
      <c r="B437" cm="1">
        <f t="array" ref="B437">IFERROR(IF(ROWS(B$10:B437) &lt;= B$4,B$1-EnterData!$N$4*DataKernels!#REF!/MAX(DataKernels!B$10:B$259),IF(ROWS(B$10:B437)&lt;=2*B$4,B$1+EnterData!$N$4*INDEX(DataKernels!B$10:B$259,ROW(B437)-B$4-(ROW(B$10)-1))/MAX(DataKernels!B$10:B$259),NA())),NA())</f>
        <v>1.0793837924736733</v>
      </c>
      <c r="C437" cm="1">
        <f t="array" ref="C437">IFERROR(IF(ROWS(C$10:C437) &lt;= B$4,DataForViolins!#REF!,IF(ROWS(C$10:C437) &lt;=2*B$4,INDEX(DataForViolins!B$10:B$259,ROW(C437)-B$4-(ROW(B$10)-1)),NA())),NA())</f>
        <v>189.19078145133429</v>
      </c>
      <c r="D437" cm="1">
        <f t="array" ref="D437">IFERROR(IF(ROWS(D$10:D437) &lt;= D$4,D$1-EnterData!$N$4*DataKernels!#REF!/MAX(DataKernels!C$10:C$259),IF(ROWS(D$10:D437)&lt;=2*D$4,D$1+EnterData!$N$4*INDEX(DataKernels!C$10:C$259,ROW(D437)-D$4-(ROW(D$10)-1))/MAX(DataKernels!C$10:C$259),NA())),NA())</f>
        <v>2.1749123663978565</v>
      </c>
      <c r="E437" cm="1">
        <f t="array" ref="E437">IFERROR(IF(ROWS(E$10:E437) &lt;= D$4,DataForViolins!#REF!,IF(ROWS(E$10:E437) &lt;=2*D$4,INDEX(DataForViolins!C$10:C$259,ROW(E437)-D$4-(ROW(D$10)-1)),NA())),NA())</f>
        <v>244.9893451090953</v>
      </c>
      <c r="F437" t="e" cm="1">
        <f t="array" ref="F437">IFERROR(IF(ROWS(F$10:F437) &lt;= F$4,F$1-EnterData!$N$4*DataKernels!#REF!/MAX(DataKernels!D$10:D$259),IF(ROWS(F$10:F437)&lt;=2*F$4,F$1+EnterData!$N$4*INDEX(DataKernels!D$10:D$259,ROW(F437)-F$4-(ROW(F$10)-1))/MAX(DataKernels!D$10:D$259),NA())),NA())</f>
        <v>#N/A</v>
      </c>
      <c r="G437" t="str" cm="1">
        <f t="array" ref="G437">IFERROR(IF(ROWS(G$10:G437) &lt;= F$4,DataForViolins!#REF!,IF(ROWS(G$10:G437) &lt;=2*F$4,INDEX(DataForViolins!D$10:D$259,ROW(G437)-F$4-(ROW(F$10)-1)),NA())),NA())</f>
        <v/>
      </c>
      <c r="H437" t="e" cm="1">
        <f t="array" ref="H437">IFERROR(IF(ROWS(H$10:H437) &lt;= H$4,H$1-EnterData!$N$4*DataKernels!#REF!/MAX(DataKernels!E$10:E$259),IF(ROWS(H$10:H437)&lt;=2*H$4,H$1+EnterData!$N$4*INDEX(DataKernels!E$10:E$259,ROW(H437)-H$4-(ROW(H$10)-1))/MAX(DataKernels!E$10:E$259),NA())),NA())</f>
        <v>#N/A</v>
      </c>
      <c r="I437" t="str" cm="1">
        <f t="array" ref="I437">IFERROR(IF(ROWS(I$10:I437) &lt;= H$4,DataForViolins!#REF!,IF(ROWS(I$10:I437) &lt;=2*H$4,INDEX(DataForViolins!E$10:E$259,ROW(I437)-H$4-(ROW(H$10)-1)),NA())),NA())</f>
        <v/>
      </c>
      <c r="J437" t="e" cm="1">
        <f t="array" ref="J437">IFERROR(IF(ROWS(J$10:J437) &lt;= J$4,J$1-EnterData!$N$4*DataKernels!#REF!/MAX(DataKernels!F$10:F$259),IF(ROWS(J$10:J437)&lt;=2*J$4,J$1+EnterData!$N$4*INDEX(DataKernels!F$10:F$259,ROW(J437)-J$4-(ROW(J$10)-1))/MAX(DataKernels!F$10:F$259),NA())),NA())</f>
        <v>#N/A</v>
      </c>
      <c r="K437" t="str" cm="1">
        <f t="array" ref="K437">IFERROR(IF(ROWS(K$10:K437) &lt;= J$4,DataForViolins!#REF!,IF(ROWS(K$10:K437) &lt;=2*J$4,INDEX(DataForViolins!F$10:F$259,ROW(K437)-J$4-(ROW(J$10)-1)),NA())),NA())</f>
        <v/>
      </c>
      <c r="L437" t="e" cm="1">
        <f t="array" ref="L437">IFERROR(IF(ROWS(L$10:L437) &lt;= L$4,L$1-EnterData!$N$4*DataKernels!#REF!/MAX(DataKernels!G$10:G$259),IF(ROWS(L$10:L437)&lt;=2*L$4,L$1+EnterData!$N$4*INDEX(DataKernels!G$10:G$259,ROW(L437)-L$4-(ROW(L$10)-1))/MAX(DataKernels!G$10:G$259),NA())),NA())</f>
        <v>#N/A</v>
      </c>
      <c r="M437" t="str" cm="1">
        <f t="array" ref="M437">IFERROR(IF(ROWS(M$10:M437) &lt;= L$4,DataForViolins!#REF!,IF(ROWS(M$10:M437) &lt;=2*L$4,INDEX(DataForViolins!G$10:G$259,ROW(M437)-L$4-(ROW(L$10)-1)),NA())),NA())</f>
        <v/>
      </c>
      <c r="N437" t="e" cm="1">
        <f t="array" ref="N437">IFERROR(IF(ROWS(N$10:N437) &lt;= N$4,N$1-EnterData!$N$4*DataKernels!#REF!/MAX(DataKernels!H$10:H$259),IF(ROWS(N$10:N437)&lt;=2*N$4,N$1+EnterData!$N$4*INDEX(DataKernels!H$10:H$259,ROW(N437)-N$4-(ROW(N$10)-1))/MAX(DataKernels!H$10:H$259),NA())),NA())</f>
        <v>#N/A</v>
      </c>
      <c r="O437" t="str" cm="1">
        <f t="array" ref="O437">IFERROR(IF(ROWS(O$10:O437) &lt;= N$4,DataForViolins!#REF!,IF(ROWS(O$10:O437) &lt;=2*N$4,INDEX(DataForViolins!H$10:H$259,ROW(O437)-N$4-(ROW(N$10)-1)),NA())),NA())</f>
        <v/>
      </c>
      <c r="P437" t="e" cm="1">
        <f t="array" ref="P437">IFERROR(IF(ROWS(P$10:P437) &lt;= P$4,P$1-EnterData!$N$4*DataKernels!#REF!/MAX(DataKernels!I$10:I$259),IF(ROWS(P$10:P437)&lt;=2*P$4,P$1+EnterData!$N$4*INDEX(DataKernels!I$10:I$259,ROW(P437)-P$4-(ROW(P$10)-1))/MAX(DataKernels!I$10:I$259),NA())),NA())</f>
        <v>#N/A</v>
      </c>
      <c r="Q437" t="str" cm="1">
        <f t="array" ref="Q437">IFERROR(IF(ROWS(Q$10:Q437) &lt;= P$4,DataForViolins!#REF!,IF(ROWS(Q$10:Q437) &lt;=2*P$4,INDEX(DataForViolins!I$10:I$259,ROW(Q437)-P$4-(ROW(P$10)-1)),NA())),NA())</f>
        <v/>
      </c>
      <c r="R437" t="e" cm="1">
        <f t="array" ref="R437">IFERROR(IF(ROWS(R$10:R437) &lt;= R$4,R$1-EnterData!$N$4*DataKernels!#REF!/MAX(DataKernels!J$10:J$259),IF(ROWS(R$10:R437)&lt;=2*R$4,R$1+EnterData!$N$4*INDEX(DataKernels!J$10:J$259,ROW(R437)-R$4-(ROW(R$10)-1))/MAX(DataKernels!J$10:J$259),NA())),NA())</f>
        <v>#N/A</v>
      </c>
      <c r="S437" t="str" cm="1">
        <f t="array" ref="S437">IFERROR(IF(ROWS(S$10:S437) &lt;= R$4,DataForViolins!#REF!,IF(ROWS(S$10:S437) &lt;=2*R$4,INDEX(DataForViolins!J$10:J$259,ROW(S437)-R$4-(ROW(R$10)-1)),NA())),NA())</f>
        <v/>
      </c>
      <c r="T437" t="e" cm="1">
        <f t="array" ref="T437">IFERROR(IF(ROWS(T$10:T437) &lt;= T$4,T$1-EnterData!$N$4*DataKernels!#REF!/MAX(DataKernels!K$10:K$259),IF(ROWS(T$10:T437)&lt;=2*T$4,T$1+EnterData!$N$4*INDEX(DataKernels!K$10:K$259,ROW(T437)-T$4-(ROW(T$10)-1))/MAX(DataKernels!K$10:K$259),NA())),NA())</f>
        <v>#N/A</v>
      </c>
      <c r="U437" t="str" cm="1">
        <f t="array" ref="U437">IFERROR(IF(ROWS(U$10:U437) &lt;= T$4,DataForViolins!#REF!,IF(ROWS(U$10:U437) &lt;=2*T$4,INDEX(DataForViolins!K$10:K$259,ROW(U437)-T$4-(ROW(T$10)-1)),NA())),NA())</f>
        <v/>
      </c>
    </row>
    <row r="438" spans="2:21" x14ac:dyDescent="0.25">
      <c r="B438" cm="1">
        <f t="array" ref="B438">IFERROR(IF(ROWS(B$10:B438) &lt;= B$4,B$1-EnterData!$N$4*DataKernels!#REF!/MAX(DataKernels!B$10:B$259),IF(ROWS(B$10:B438)&lt;=2*B$4,B$1+EnterData!$N$4*INDEX(DataKernels!B$10:B$259,ROW(B438)-B$4-(ROW(B$10)-1))/MAX(DataKernels!B$10:B$259),NA())),NA())</f>
        <v>1.0766826251553407</v>
      </c>
      <c r="C438" cm="1">
        <f t="array" ref="C438">IFERROR(IF(ROWS(C$10:C438) &lt;= B$4,DataForViolins!#REF!,IF(ROWS(C$10:C438) &lt;=2*B$4,INDEX(DataForViolins!B$10:B$259,ROW(C438)-B$4-(ROW(B$10)-1)),NA())),NA())</f>
        <v>189.81435176032943</v>
      </c>
      <c r="D438" cm="1">
        <f t="array" ref="D438">IFERROR(IF(ROWS(D$10:D438) &lt;= D$4,D$1-EnterData!$N$4*DataKernels!#REF!/MAX(DataKernels!C$10:C$259),IF(ROWS(D$10:D438)&lt;=2*D$4,D$1+EnterData!$N$4*INDEX(DataKernels!C$10:C$259,ROW(D438)-D$4-(ROW(D$10)-1))/MAX(DataKernels!C$10:C$259),NA())),NA())</f>
        <v>2.1705548261638157</v>
      </c>
      <c r="E438" cm="1">
        <f t="array" ref="E438">IFERROR(IF(ROWS(E$10:E438) &lt;= D$4,DataForViolins!#REF!,IF(ROWS(E$10:E438) &lt;=2*D$4,INDEX(DataForViolins!C$10:C$259,ROW(E438)-D$4-(ROW(D$10)-1)),NA())),NA())</f>
        <v>245.51295168260185</v>
      </c>
      <c r="F438" t="e" cm="1">
        <f t="array" ref="F438">IFERROR(IF(ROWS(F$10:F438) &lt;= F$4,F$1-EnterData!$N$4*DataKernels!#REF!/MAX(DataKernels!D$10:D$259),IF(ROWS(F$10:F438)&lt;=2*F$4,F$1+EnterData!$N$4*INDEX(DataKernels!D$10:D$259,ROW(F438)-F$4-(ROW(F$10)-1))/MAX(DataKernels!D$10:D$259),NA())),NA())</f>
        <v>#N/A</v>
      </c>
      <c r="G438" t="str" cm="1">
        <f t="array" ref="G438">IFERROR(IF(ROWS(G$10:G438) &lt;= F$4,DataForViolins!#REF!,IF(ROWS(G$10:G438) &lt;=2*F$4,INDEX(DataForViolins!D$10:D$259,ROW(G438)-F$4-(ROW(F$10)-1)),NA())),NA())</f>
        <v/>
      </c>
      <c r="H438" t="e" cm="1">
        <f t="array" ref="H438">IFERROR(IF(ROWS(H$10:H438) &lt;= H$4,H$1-EnterData!$N$4*DataKernels!#REF!/MAX(DataKernels!E$10:E$259),IF(ROWS(H$10:H438)&lt;=2*H$4,H$1+EnterData!$N$4*INDEX(DataKernels!E$10:E$259,ROW(H438)-H$4-(ROW(H$10)-1))/MAX(DataKernels!E$10:E$259),NA())),NA())</f>
        <v>#N/A</v>
      </c>
      <c r="I438" t="str" cm="1">
        <f t="array" ref="I438">IFERROR(IF(ROWS(I$10:I438) &lt;= H$4,DataForViolins!#REF!,IF(ROWS(I$10:I438) &lt;=2*H$4,INDEX(DataForViolins!E$10:E$259,ROW(I438)-H$4-(ROW(H$10)-1)),NA())),NA())</f>
        <v/>
      </c>
      <c r="J438" t="e" cm="1">
        <f t="array" ref="J438">IFERROR(IF(ROWS(J$10:J438) &lt;= J$4,J$1-EnterData!$N$4*DataKernels!#REF!/MAX(DataKernels!F$10:F$259),IF(ROWS(J$10:J438)&lt;=2*J$4,J$1+EnterData!$N$4*INDEX(DataKernels!F$10:F$259,ROW(J438)-J$4-(ROW(J$10)-1))/MAX(DataKernels!F$10:F$259),NA())),NA())</f>
        <v>#N/A</v>
      </c>
      <c r="K438" t="str" cm="1">
        <f t="array" ref="K438">IFERROR(IF(ROWS(K$10:K438) &lt;= J$4,DataForViolins!#REF!,IF(ROWS(K$10:K438) &lt;=2*J$4,INDEX(DataForViolins!F$10:F$259,ROW(K438)-J$4-(ROW(J$10)-1)),NA())),NA())</f>
        <v/>
      </c>
      <c r="L438" t="e" cm="1">
        <f t="array" ref="L438">IFERROR(IF(ROWS(L$10:L438) &lt;= L$4,L$1-EnterData!$N$4*DataKernels!#REF!/MAX(DataKernels!G$10:G$259),IF(ROWS(L$10:L438)&lt;=2*L$4,L$1+EnterData!$N$4*INDEX(DataKernels!G$10:G$259,ROW(L438)-L$4-(ROW(L$10)-1))/MAX(DataKernels!G$10:G$259),NA())),NA())</f>
        <v>#N/A</v>
      </c>
      <c r="M438" t="str" cm="1">
        <f t="array" ref="M438">IFERROR(IF(ROWS(M$10:M438) &lt;= L$4,DataForViolins!#REF!,IF(ROWS(M$10:M438) &lt;=2*L$4,INDEX(DataForViolins!G$10:G$259,ROW(M438)-L$4-(ROW(L$10)-1)),NA())),NA())</f>
        <v/>
      </c>
      <c r="N438" t="e" cm="1">
        <f t="array" ref="N438">IFERROR(IF(ROWS(N$10:N438) &lt;= N$4,N$1-EnterData!$N$4*DataKernels!#REF!/MAX(DataKernels!H$10:H$259),IF(ROWS(N$10:N438)&lt;=2*N$4,N$1+EnterData!$N$4*INDEX(DataKernels!H$10:H$259,ROW(N438)-N$4-(ROW(N$10)-1))/MAX(DataKernels!H$10:H$259),NA())),NA())</f>
        <v>#N/A</v>
      </c>
      <c r="O438" t="str" cm="1">
        <f t="array" ref="O438">IFERROR(IF(ROWS(O$10:O438) &lt;= N$4,DataForViolins!#REF!,IF(ROWS(O$10:O438) &lt;=2*N$4,INDEX(DataForViolins!H$10:H$259,ROW(O438)-N$4-(ROW(N$10)-1)),NA())),NA())</f>
        <v/>
      </c>
      <c r="P438" t="e" cm="1">
        <f t="array" ref="P438">IFERROR(IF(ROWS(P$10:P438) &lt;= P$4,P$1-EnterData!$N$4*DataKernels!#REF!/MAX(DataKernels!I$10:I$259),IF(ROWS(P$10:P438)&lt;=2*P$4,P$1+EnterData!$N$4*INDEX(DataKernels!I$10:I$259,ROW(P438)-P$4-(ROW(P$10)-1))/MAX(DataKernels!I$10:I$259),NA())),NA())</f>
        <v>#N/A</v>
      </c>
      <c r="Q438" t="str" cm="1">
        <f t="array" ref="Q438">IFERROR(IF(ROWS(Q$10:Q438) &lt;= P$4,DataForViolins!#REF!,IF(ROWS(Q$10:Q438) &lt;=2*P$4,INDEX(DataForViolins!I$10:I$259,ROW(Q438)-P$4-(ROW(P$10)-1)),NA())),NA())</f>
        <v/>
      </c>
      <c r="R438" t="e" cm="1">
        <f t="array" ref="R438">IFERROR(IF(ROWS(R$10:R438) &lt;= R$4,R$1-EnterData!$N$4*DataKernels!#REF!/MAX(DataKernels!J$10:J$259),IF(ROWS(R$10:R438)&lt;=2*R$4,R$1+EnterData!$N$4*INDEX(DataKernels!J$10:J$259,ROW(R438)-R$4-(ROW(R$10)-1))/MAX(DataKernels!J$10:J$259),NA())),NA())</f>
        <v>#N/A</v>
      </c>
      <c r="S438" t="str" cm="1">
        <f t="array" ref="S438">IFERROR(IF(ROWS(S$10:S438) &lt;= R$4,DataForViolins!#REF!,IF(ROWS(S$10:S438) &lt;=2*R$4,INDEX(DataForViolins!J$10:J$259,ROW(S438)-R$4-(ROW(R$10)-1)),NA())),NA())</f>
        <v/>
      </c>
      <c r="T438" t="e" cm="1">
        <f t="array" ref="T438">IFERROR(IF(ROWS(T$10:T438) &lt;= T$4,T$1-EnterData!$N$4*DataKernels!#REF!/MAX(DataKernels!K$10:K$259),IF(ROWS(T$10:T438)&lt;=2*T$4,T$1+EnterData!$N$4*INDEX(DataKernels!K$10:K$259,ROW(T438)-T$4-(ROW(T$10)-1))/MAX(DataKernels!K$10:K$259),NA())),NA())</f>
        <v>#N/A</v>
      </c>
      <c r="U438" t="str" cm="1">
        <f t="array" ref="U438">IFERROR(IF(ROWS(U$10:U438) &lt;= T$4,DataForViolins!#REF!,IF(ROWS(U$10:U438) &lt;=2*T$4,INDEX(DataForViolins!K$10:K$259,ROW(U438)-T$4-(ROW(T$10)-1)),NA())),NA())</f>
        <v/>
      </c>
    </row>
    <row r="439" spans="2:21" x14ac:dyDescent="0.25">
      <c r="B439" cm="1">
        <f t="array" ref="B439">IFERROR(IF(ROWS(B$10:B439) &lt;= B$4,B$1-EnterData!$N$4*DataKernels!#REF!/MAX(DataKernels!B$10:B$259),IF(ROWS(B$10:B439)&lt;=2*B$4,B$1+EnterData!$N$4*INDEX(DataKernels!B$10:B$259,ROW(B439)-B$4-(ROW(B$10)-1))/MAX(DataKernels!B$10:B$259),NA())),NA())</f>
        <v>1.074265848332294</v>
      </c>
      <c r="C439" cm="1">
        <f t="array" ref="C439">IFERROR(IF(ROWS(C$10:C439) &lt;= B$4,DataForViolins!#REF!,IF(ROWS(C$10:C439) &lt;=2*B$4,INDEX(DataForViolins!B$10:B$259,ROW(C439)-B$4-(ROW(B$10)-1)),NA())),NA())</f>
        <v>190.43792206932457</v>
      </c>
      <c r="D439" cm="1">
        <f t="array" ref="D439">IFERROR(IF(ROWS(D$10:D439) &lt;= D$4,D$1-EnterData!$N$4*DataKernels!#REF!/MAX(DataKernels!C$10:C$259),IF(ROWS(D$10:D439)&lt;=2*D$4,D$1+EnterData!$N$4*INDEX(DataKernels!C$10:C$259,ROW(D439)-D$4-(ROW(D$10)-1))/MAX(DataKernels!C$10:C$259),NA())),NA())</f>
        <v>2.1661911351048979</v>
      </c>
      <c r="E439" cm="1">
        <f t="array" ref="E439">IFERROR(IF(ROWS(E$10:E439) &lt;= D$4,DataForViolins!#REF!,IF(ROWS(E$10:E439) &lt;=2*D$4,INDEX(DataForViolins!C$10:C$259,ROW(E439)-D$4-(ROW(D$10)-1)),NA())),NA())</f>
        <v>246.03655825610841</v>
      </c>
      <c r="F439" t="e" cm="1">
        <f t="array" ref="F439">IFERROR(IF(ROWS(F$10:F439) &lt;= F$4,F$1-EnterData!$N$4*DataKernels!#REF!/MAX(DataKernels!D$10:D$259),IF(ROWS(F$10:F439)&lt;=2*F$4,F$1+EnterData!$N$4*INDEX(DataKernels!D$10:D$259,ROW(F439)-F$4-(ROW(F$10)-1))/MAX(DataKernels!D$10:D$259),NA())),NA())</f>
        <v>#N/A</v>
      </c>
      <c r="G439" t="str" cm="1">
        <f t="array" ref="G439">IFERROR(IF(ROWS(G$10:G439) &lt;= F$4,DataForViolins!#REF!,IF(ROWS(G$10:G439) &lt;=2*F$4,INDEX(DataForViolins!D$10:D$259,ROW(G439)-F$4-(ROW(F$10)-1)),NA())),NA())</f>
        <v/>
      </c>
      <c r="H439" t="e" cm="1">
        <f t="array" ref="H439">IFERROR(IF(ROWS(H$10:H439) &lt;= H$4,H$1-EnterData!$N$4*DataKernels!#REF!/MAX(DataKernels!E$10:E$259),IF(ROWS(H$10:H439)&lt;=2*H$4,H$1+EnterData!$N$4*INDEX(DataKernels!E$10:E$259,ROW(H439)-H$4-(ROW(H$10)-1))/MAX(DataKernels!E$10:E$259),NA())),NA())</f>
        <v>#N/A</v>
      </c>
      <c r="I439" t="str" cm="1">
        <f t="array" ref="I439">IFERROR(IF(ROWS(I$10:I439) &lt;= H$4,DataForViolins!#REF!,IF(ROWS(I$10:I439) &lt;=2*H$4,INDEX(DataForViolins!E$10:E$259,ROW(I439)-H$4-(ROW(H$10)-1)),NA())),NA())</f>
        <v/>
      </c>
      <c r="J439" t="e" cm="1">
        <f t="array" ref="J439">IFERROR(IF(ROWS(J$10:J439) &lt;= J$4,J$1-EnterData!$N$4*DataKernels!#REF!/MAX(DataKernels!F$10:F$259),IF(ROWS(J$10:J439)&lt;=2*J$4,J$1+EnterData!$N$4*INDEX(DataKernels!F$10:F$259,ROW(J439)-J$4-(ROW(J$10)-1))/MAX(DataKernels!F$10:F$259),NA())),NA())</f>
        <v>#N/A</v>
      </c>
      <c r="K439" t="str" cm="1">
        <f t="array" ref="K439">IFERROR(IF(ROWS(K$10:K439) &lt;= J$4,DataForViolins!#REF!,IF(ROWS(K$10:K439) &lt;=2*J$4,INDEX(DataForViolins!F$10:F$259,ROW(K439)-J$4-(ROW(J$10)-1)),NA())),NA())</f>
        <v/>
      </c>
      <c r="L439" t="e" cm="1">
        <f t="array" ref="L439">IFERROR(IF(ROWS(L$10:L439) &lt;= L$4,L$1-EnterData!$N$4*DataKernels!#REF!/MAX(DataKernels!G$10:G$259),IF(ROWS(L$10:L439)&lt;=2*L$4,L$1+EnterData!$N$4*INDEX(DataKernels!G$10:G$259,ROW(L439)-L$4-(ROW(L$10)-1))/MAX(DataKernels!G$10:G$259),NA())),NA())</f>
        <v>#N/A</v>
      </c>
      <c r="M439" t="str" cm="1">
        <f t="array" ref="M439">IFERROR(IF(ROWS(M$10:M439) &lt;= L$4,DataForViolins!#REF!,IF(ROWS(M$10:M439) &lt;=2*L$4,INDEX(DataForViolins!G$10:G$259,ROW(M439)-L$4-(ROW(L$10)-1)),NA())),NA())</f>
        <v/>
      </c>
      <c r="N439" t="e" cm="1">
        <f t="array" ref="N439">IFERROR(IF(ROWS(N$10:N439) &lt;= N$4,N$1-EnterData!$N$4*DataKernels!#REF!/MAX(DataKernels!H$10:H$259),IF(ROWS(N$10:N439)&lt;=2*N$4,N$1+EnterData!$N$4*INDEX(DataKernels!H$10:H$259,ROW(N439)-N$4-(ROW(N$10)-1))/MAX(DataKernels!H$10:H$259),NA())),NA())</f>
        <v>#N/A</v>
      </c>
      <c r="O439" t="str" cm="1">
        <f t="array" ref="O439">IFERROR(IF(ROWS(O$10:O439) &lt;= N$4,DataForViolins!#REF!,IF(ROWS(O$10:O439) &lt;=2*N$4,INDEX(DataForViolins!H$10:H$259,ROW(O439)-N$4-(ROW(N$10)-1)),NA())),NA())</f>
        <v/>
      </c>
      <c r="P439" t="e" cm="1">
        <f t="array" ref="P439">IFERROR(IF(ROWS(P$10:P439) &lt;= P$4,P$1-EnterData!$N$4*DataKernels!#REF!/MAX(DataKernels!I$10:I$259),IF(ROWS(P$10:P439)&lt;=2*P$4,P$1+EnterData!$N$4*INDEX(DataKernels!I$10:I$259,ROW(P439)-P$4-(ROW(P$10)-1))/MAX(DataKernels!I$10:I$259),NA())),NA())</f>
        <v>#N/A</v>
      </c>
      <c r="Q439" t="str" cm="1">
        <f t="array" ref="Q439">IFERROR(IF(ROWS(Q$10:Q439) &lt;= P$4,DataForViolins!#REF!,IF(ROWS(Q$10:Q439) &lt;=2*P$4,INDEX(DataForViolins!I$10:I$259,ROW(Q439)-P$4-(ROW(P$10)-1)),NA())),NA())</f>
        <v/>
      </c>
      <c r="R439" t="e" cm="1">
        <f t="array" ref="R439">IFERROR(IF(ROWS(R$10:R439) &lt;= R$4,R$1-EnterData!$N$4*DataKernels!#REF!/MAX(DataKernels!J$10:J$259),IF(ROWS(R$10:R439)&lt;=2*R$4,R$1+EnterData!$N$4*INDEX(DataKernels!J$10:J$259,ROW(R439)-R$4-(ROW(R$10)-1))/MAX(DataKernels!J$10:J$259),NA())),NA())</f>
        <v>#N/A</v>
      </c>
      <c r="S439" t="str" cm="1">
        <f t="array" ref="S439">IFERROR(IF(ROWS(S$10:S439) &lt;= R$4,DataForViolins!#REF!,IF(ROWS(S$10:S439) &lt;=2*R$4,INDEX(DataForViolins!J$10:J$259,ROW(S439)-R$4-(ROW(R$10)-1)),NA())),NA())</f>
        <v/>
      </c>
      <c r="T439" t="e" cm="1">
        <f t="array" ref="T439">IFERROR(IF(ROWS(T$10:T439) &lt;= T$4,T$1-EnterData!$N$4*DataKernels!#REF!/MAX(DataKernels!K$10:K$259),IF(ROWS(T$10:T439)&lt;=2*T$4,T$1+EnterData!$N$4*INDEX(DataKernels!K$10:K$259,ROW(T439)-T$4-(ROW(T$10)-1))/MAX(DataKernels!K$10:K$259),NA())),NA())</f>
        <v>#N/A</v>
      </c>
      <c r="U439" t="str" cm="1">
        <f t="array" ref="U439">IFERROR(IF(ROWS(U$10:U439) &lt;= T$4,DataForViolins!#REF!,IF(ROWS(U$10:U439) &lt;=2*T$4,INDEX(DataForViolins!K$10:K$259,ROW(U439)-T$4-(ROW(T$10)-1)),NA())),NA())</f>
        <v/>
      </c>
    </row>
    <row r="440" spans="2:21" x14ac:dyDescent="0.25">
      <c r="B440" cm="1">
        <f t="array" ref="B440">IFERROR(IF(ROWS(B$10:B440) &lt;= B$4,B$1-EnterData!$N$4*DataKernels!#REF!/MAX(DataKernels!B$10:B$259),IF(ROWS(B$10:B440)&lt;=2*B$4,B$1+EnterData!$N$4*INDEX(DataKernels!B$10:B$259,ROW(B440)-B$4-(ROW(B$10)-1))/MAX(DataKernels!B$10:B$259),NA())),NA())</f>
        <v>1.0721143533948383</v>
      </c>
      <c r="C440" cm="1">
        <f t="array" ref="C440">IFERROR(IF(ROWS(C$10:C440) &lt;= B$4,DataForViolins!#REF!,IF(ROWS(C$10:C440) &lt;=2*B$4,INDEX(DataForViolins!B$10:B$259,ROW(C440)-B$4-(ROW(B$10)-1)),NA())),NA())</f>
        <v>191.06149237831971</v>
      </c>
      <c r="D440" cm="1">
        <f t="array" ref="D440">IFERROR(IF(ROWS(D$10:D440) &lt;= D$4,D$1-EnterData!$N$4*DataKernels!#REF!/MAX(DataKernels!C$10:C$259),IF(ROWS(D$10:D440)&lt;=2*D$4,D$1+EnterData!$N$4*INDEX(DataKernels!C$10:C$259,ROW(D440)-D$4-(ROW(D$10)-1))/MAX(DataKernels!C$10:C$259),NA())),NA())</f>
        <v>2.1618224695933947</v>
      </c>
      <c r="E440" cm="1">
        <f t="array" ref="E440">IFERROR(IF(ROWS(E$10:E440) &lt;= D$4,DataForViolins!#REF!,IF(ROWS(E$10:E440) &lt;=2*D$4,INDEX(DataForViolins!C$10:C$259,ROW(E440)-D$4-(ROW(D$10)-1)),NA())),NA())</f>
        <v>246.56016482961496</v>
      </c>
      <c r="F440" t="e" cm="1">
        <f t="array" ref="F440">IFERROR(IF(ROWS(F$10:F440) &lt;= F$4,F$1-EnterData!$N$4*DataKernels!#REF!/MAX(DataKernels!D$10:D$259),IF(ROWS(F$10:F440)&lt;=2*F$4,F$1+EnterData!$N$4*INDEX(DataKernels!D$10:D$259,ROW(F440)-F$4-(ROW(F$10)-1))/MAX(DataKernels!D$10:D$259),NA())),NA())</f>
        <v>#N/A</v>
      </c>
      <c r="G440" t="str" cm="1">
        <f t="array" ref="G440">IFERROR(IF(ROWS(G$10:G440) &lt;= F$4,DataForViolins!#REF!,IF(ROWS(G$10:G440) &lt;=2*F$4,INDEX(DataForViolins!D$10:D$259,ROW(G440)-F$4-(ROW(F$10)-1)),NA())),NA())</f>
        <v/>
      </c>
      <c r="H440" t="e" cm="1">
        <f t="array" ref="H440">IFERROR(IF(ROWS(H$10:H440) &lt;= H$4,H$1-EnterData!$N$4*DataKernels!#REF!/MAX(DataKernels!E$10:E$259),IF(ROWS(H$10:H440)&lt;=2*H$4,H$1+EnterData!$N$4*INDEX(DataKernels!E$10:E$259,ROW(H440)-H$4-(ROW(H$10)-1))/MAX(DataKernels!E$10:E$259),NA())),NA())</f>
        <v>#N/A</v>
      </c>
      <c r="I440" t="str" cm="1">
        <f t="array" ref="I440">IFERROR(IF(ROWS(I$10:I440) &lt;= H$4,DataForViolins!#REF!,IF(ROWS(I$10:I440) &lt;=2*H$4,INDEX(DataForViolins!E$10:E$259,ROW(I440)-H$4-(ROW(H$10)-1)),NA())),NA())</f>
        <v/>
      </c>
      <c r="J440" t="e" cm="1">
        <f t="array" ref="J440">IFERROR(IF(ROWS(J$10:J440) &lt;= J$4,J$1-EnterData!$N$4*DataKernels!#REF!/MAX(DataKernels!F$10:F$259),IF(ROWS(J$10:J440)&lt;=2*J$4,J$1+EnterData!$N$4*INDEX(DataKernels!F$10:F$259,ROW(J440)-J$4-(ROW(J$10)-1))/MAX(DataKernels!F$10:F$259),NA())),NA())</f>
        <v>#N/A</v>
      </c>
      <c r="K440" t="str" cm="1">
        <f t="array" ref="K440">IFERROR(IF(ROWS(K$10:K440) &lt;= J$4,DataForViolins!#REF!,IF(ROWS(K$10:K440) &lt;=2*J$4,INDEX(DataForViolins!F$10:F$259,ROW(K440)-J$4-(ROW(J$10)-1)),NA())),NA())</f>
        <v/>
      </c>
      <c r="L440" t="e" cm="1">
        <f t="array" ref="L440">IFERROR(IF(ROWS(L$10:L440) &lt;= L$4,L$1-EnterData!$N$4*DataKernels!#REF!/MAX(DataKernels!G$10:G$259),IF(ROWS(L$10:L440)&lt;=2*L$4,L$1+EnterData!$N$4*INDEX(DataKernels!G$10:G$259,ROW(L440)-L$4-(ROW(L$10)-1))/MAX(DataKernels!G$10:G$259),NA())),NA())</f>
        <v>#N/A</v>
      </c>
      <c r="M440" t="str" cm="1">
        <f t="array" ref="M440">IFERROR(IF(ROWS(M$10:M440) &lt;= L$4,DataForViolins!#REF!,IF(ROWS(M$10:M440) &lt;=2*L$4,INDEX(DataForViolins!G$10:G$259,ROW(M440)-L$4-(ROW(L$10)-1)),NA())),NA())</f>
        <v/>
      </c>
      <c r="N440" t="e" cm="1">
        <f t="array" ref="N440">IFERROR(IF(ROWS(N$10:N440) &lt;= N$4,N$1-EnterData!$N$4*DataKernels!#REF!/MAX(DataKernels!H$10:H$259),IF(ROWS(N$10:N440)&lt;=2*N$4,N$1+EnterData!$N$4*INDEX(DataKernels!H$10:H$259,ROW(N440)-N$4-(ROW(N$10)-1))/MAX(DataKernels!H$10:H$259),NA())),NA())</f>
        <v>#N/A</v>
      </c>
      <c r="O440" t="str" cm="1">
        <f t="array" ref="O440">IFERROR(IF(ROWS(O$10:O440) &lt;= N$4,DataForViolins!#REF!,IF(ROWS(O$10:O440) &lt;=2*N$4,INDEX(DataForViolins!H$10:H$259,ROW(O440)-N$4-(ROW(N$10)-1)),NA())),NA())</f>
        <v/>
      </c>
      <c r="P440" t="e" cm="1">
        <f t="array" ref="P440">IFERROR(IF(ROWS(P$10:P440) &lt;= P$4,P$1-EnterData!$N$4*DataKernels!#REF!/MAX(DataKernels!I$10:I$259),IF(ROWS(P$10:P440)&lt;=2*P$4,P$1+EnterData!$N$4*INDEX(DataKernels!I$10:I$259,ROW(P440)-P$4-(ROW(P$10)-1))/MAX(DataKernels!I$10:I$259),NA())),NA())</f>
        <v>#N/A</v>
      </c>
      <c r="Q440" t="str" cm="1">
        <f t="array" ref="Q440">IFERROR(IF(ROWS(Q$10:Q440) &lt;= P$4,DataForViolins!#REF!,IF(ROWS(Q$10:Q440) &lt;=2*P$4,INDEX(DataForViolins!I$10:I$259,ROW(Q440)-P$4-(ROW(P$10)-1)),NA())),NA())</f>
        <v/>
      </c>
      <c r="R440" t="e" cm="1">
        <f t="array" ref="R440">IFERROR(IF(ROWS(R$10:R440) &lt;= R$4,R$1-EnterData!$N$4*DataKernels!#REF!/MAX(DataKernels!J$10:J$259),IF(ROWS(R$10:R440)&lt;=2*R$4,R$1+EnterData!$N$4*INDEX(DataKernels!J$10:J$259,ROW(R440)-R$4-(ROW(R$10)-1))/MAX(DataKernels!J$10:J$259),NA())),NA())</f>
        <v>#N/A</v>
      </c>
      <c r="S440" t="str" cm="1">
        <f t="array" ref="S440">IFERROR(IF(ROWS(S$10:S440) &lt;= R$4,DataForViolins!#REF!,IF(ROWS(S$10:S440) &lt;=2*R$4,INDEX(DataForViolins!J$10:J$259,ROW(S440)-R$4-(ROW(R$10)-1)),NA())),NA())</f>
        <v/>
      </c>
      <c r="T440" t="e" cm="1">
        <f t="array" ref="T440">IFERROR(IF(ROWS(T$10:T440) &lt;= T$4,T$1-EnterData!$N$4*DataKernels!#REF!/MAX(DataKernels!K$10:K$259),IF(ROWS(T$10:T440)&lt;=2*T$4,T$1+EnterData!$N$4*INDEX(DataKernels!K$10:K$259,ROW(T440)-T$4-(ROW(T$10)-1))/MAX(DataKernels!K$10:K$259),NA())),NA())</f>
        <v>#N/A</v>
      </c>
      <c r="U440" t="str" cm="1">
        <f t="array" ref="U440">IFERROR(IF(ROWS(U$10:U440) &lt;= T$4,DataForViolins!#REF!,IF(ROWS(U$10:U440) &lt;=2*T$4,INDEX(DataForViolins!K$10:K$259,ROW(U440)-T$4-(ROW(T$10)-1)),NA())),NA())</f>
        <v/>
      </c>
    </row>
    <row r="441" spans="2:21" x14ac:dyDescent="0.25">
      <c r="B441" cm="1">
        <f t="array" ref="B441">IFERROR(IF(ROWS(B$10:B441) &lt;= B$4,B$1-EnterData!$N$4*DataKernels!#REF!/MAX(DataKernels!B$10:B$259),IF(ROWS(B$10:B441)&lt;=2*B$4,B$1+EnterData!$N$4*INDEX(DataKernels!B$10:B$259,ROW(B441)-B$4-(ROW(B$10)-1))/MAX(DataKernels!B$10:B$259),NA())),NA())</f>
        <v>1.0702075080109736</v>
      </c>
      <c r="C441" cm="1">
        <f t="array" ref="C441">IFERROR(IF(ROWS(C$10:C441) &lt;= B$4,DataForViolins!#REF!,IF(ROWS(C$10:C441) &lt;=2*B$4,INDEX(DataForViolins!B$10:B$259,ROW(C441)-B$4-(ROW(B$10)-1)),NA())),NA())</f>
        <v>191.68506268731485</v>
      </c>
      <c r="D441" cm="1">
        <f t="array" ref="D441">IFERROR(IF(ROWS(D$10:D441) &lt;= D$4,D$1-EnterData!$N$4*DataKernels!#REF!/MAX(DataKernels!C$10:C$259),IF(ROWS(D$10:D441)&lt;=2*D$4,D$1+EnterData!$N$4*INDEX(DataKernels!C$10:C$259,ROW(D441)-D$4-(ROW(D$10)-1))/MAX(DataKernels!C$10:C$259),NA())),NA())</f>
        <v>2.1574503092889703</v>
      </c>
      <c r="E441" cm="1">
        <f t="array" ref="E441">IFERROR(IF(ROWS(E$10:E441) &lt;= D$4,DataForViolins!#REF!,IF(ROWS(E$10:E441) &lt;=2*D$4,INDEX(DataForViolins!C$10:C$259,ROW(E441)-D$4-(ROW(D$10)-1)),NA())),NA())</f>
        <v>247.08377140312152</v>
      </c>
      <c r="F441" t="e" cm="1">
        <f t="array" ref="F441">IFERROR(IF(ROWS(F$10:F441) &lt;= F$4,F$1-EnterData!$N$4*DataKernels!#REF!/MAX(DataKernels!D$10:D$259),IF(ROWS(F$10:F441)&lt;=2*F$4,F$1+EnterData!$N$4*INDEX(DataKernels!D$10:D$259,ROW(F441)-F$4-(ROW(F$10)-1))/MAX(DataKernels!D$10:D$259),NA())),NA())</f>
        <v>#N/A</v>
      </c>
      <c r="G441" t="str" cm="1">
        <f t="array" ref="G441">IFERROR(IF(ROWS(G$10:G441) &lt;= F$4,DataForViolins!#REF!,IF(ROWS(G$10:G441) &lt;=2*F$4,INDEX(DataForViolins!D$10:D$259,ROW(G441)-F$4-(ROW(F$10)-1)),NA())),NA())</f>
        <v/>
      </c>
      <c r="H441" t="e" cm="1">
        <f t="array" ref="H441">IFERROR(IF(ROWS(H$10:H441) &lt;= H$4,H$1-EnterData!$N$4*DataKernels!#REF!/MAX(DataKernels!E$10:E$259),IF(ROWS(H$10:H441)&lt;=2*H$4,H$1+EnterData!$N$4*INDEX(DataKernels!E$10:E$259,ROW(H441)-H$4-(ROW(H$10)-1))/MAX(DataKernels!E$10:E$259),NA())),NA())</f>
        <v>#N/A</v>
      </c>
      <c r="I441" t="str" cm="1">
        <f t="array" ref="I441">IFERROR(IF(ROWS(I$10:I441) &lt;= H$4,DataForViolins!#REF!,IF(ROWS(I$10:I441) &lt;=2*H$4,INDEX(DataForViolins!E$10:E$259,ROW(I441)-H$4-(ROW(H$10)-1)),NA())),NA())</f>
        <v/>
      </c>
      <c r="J441" t="e" cm="1">
        <f t="array" ref="J441">IFERROR(IF(ROWS(J$10:J441) &lt;= J$4,J$1-EnterData!$N$4*DataKernels!#REF!/MAX(DataKernels!F$10:F$259),IF(ROWS(J$10:J441)&lt;=2*J$4,J$1+EnterData!$N$4*INDEX(DataKernels!F$10:F$259,ROW(J441)-J$4-(ROW(J$10)-1))/MAX(DataKernels!F$10:F$259),NA())),NA())</f>
        <v>#N/A</v>
      </c>
      <c r="K441" t="str" cm="1">
        <f t="array" ref="K441">IFERROR(IF(ROWS(K$10:K441) &lt;= J$4,DataForViolins!#REF!,IF(ROWS(K$10:K441) &lt;=2*J$4,INDEX(DataForViolins!F$10:F$259,ROW(K441)-J$4-(ROW(J$10)-1)),NA())),NA())</f>
        <v/>
      </c>
      <c r="L441" t="e" cm="1">
        <f t="array" ref="L441">IFERROR(IF(ROWS(L$10:L441) &lt;= L$4,L$1-EnterData!$N$4*DataKernels!#REF!/MAX(DataKernels!G$10:G$259),IF(ROWS(L$10:L441)&lt;=2*L$4,L$1+EnterData!$N$4*INDEX(DataKernels!G$10:G$259,ROW(L441)-L$4-(ROW(L$10)-1))/MAX(DataKernels!G$10:G$259),NA())),NA())</f>
        <v>#N/A</v>
      </c>
      <c r="M441" t="str" cm="1">
        <f t="array" ref="M441">IFERROR(IF(ROWS(M$10:M441) &lt;= L$4,DataForViolins!#REF!,IF(ROWS(M$10:M441) &lt;=2*L$4,INDEX(DataForViolins!G$10:G$259,ROW(M441)-L$4-(ROW(L$10)-1)),NA())),NA())</f>
        <v/>
      </c>
      <c r="N441" t="e" cm="1">
        <f t="array" ref="N441">IFERROR(IF(ROWS(N$10:N441) &lt;= N$4,N$1-EnterData!$N$4*DataKernels!#REF!/MAX(DataKernels!H$10:H$259),IF(ROWS(N$10:N441)&lt;=2*N$4,N$1+EnterData!$N$4*INDEX(DataKernels!H$10:H$259,ROW(N441)-N$4-(ROW(N$10)-1))/MAX(DataKernels!H$10:H$259),NA())),NA())</f>
        <v>#N/A</v>
      </c>
      <c r="O441" t="str" cm="1">
        <f t="array" ref="O441">IFERROR(IF(ROWS(O$10:O441) &lt;= N$4,DataForViolins!#REF!,IF(ROWS(O$10:O441) &lt;=2*N$4,INDEX(DataForViolins!H$10:H$259,ROW(O441)-N$4-(ROW(N$10)-1)),NA())),NA())</f>
        <v/>
      </c>
      <c r="P441" t="e" cm="1">
        <f t="array" ref="P441">IFERROR(IF(ROWS(P$10:P441) &lt;= P$4,P$1-EnterData!$N$4*DataKernels!#REF!/MAX(DataKernels!I$10:I$259),IF(ROWS(P$10:P441)&lt;=2*P$4,P$1+EnterData!$N$4*INDEX(DataKernels!I$10:I$259,ROW(P441)-P$4-(ROW(P$10)-1))/MAX(DataKernels!I$10:I$259),NA())),NA())</f>
        <v>#N/A</v>
      </c>
      <c r="Q441" t="str" cm="1">
        <f t="array" ref="Q441">IFERROR(IF(ROWS(Q$10:Q441) &lt;= P$4,DataForViolins!#REF!,IF(ROWS(Q$10:Q441) &lt;=2*P$4,INDEX(DataForViolins!I$10:I$259,ROW(Q441)-P$4-(ROW(P$10)-1)),NA())),NA())</f>
        <v/>
      </c>
      <c r="R441" t="e" cm="1">
        <f t="array" ref="R441">IFERROR(IF(ROWS(R$10:R441) &lt;= R$4,R$1-EnterData!$N$4*DataKernels!#REF!/MAX(DataKernels!J$10:J$259),IF(ROWS(R$10:R441)&lt;=2*R$4,R$1+EnterData!$N$4*INDEX(DataKernels!J$10:J$259,ROW(R441)-R$4-(ROW(R$10)-1))/MAX(DataKernels!J$10:J$259),NA())),NA())</f>
        <v>#N/A</v>
      </c>
      <c r="S441" t="str" cm="1">
        <f t="array" ref="S441">IFERROR(IF(ROWS(S$10:S441) &lt;= R$4,DataForViolins!#REF!,IF(ROWS(S$10:S441) &lt;=2*R$4,INDEX(DataForViolins!J$10:J$259,ROW(S441)-R$4-(ROW(R$10)-1)),NA())),NA())</f>
        <v/>
      </c>
      <c r="T441" t="e" cm="1">
        <f t="array" ref="T441">IFERROR(IF(ROWS(T$10:T441) &lt;= T$4,T$1-EnterData!$N$4*DataKernels!#REF!/MAX(DataKernels!K$10:K$259),IF(ROWS(T$10:T441)&lt;=2*T$4,T$1+EnterData!$N$4*INDEX(DataKernels!K$10:K$259,ROW(T441)-T$4-(ROW(T$10)-1))/MAX(DataKernels!K$10:K$259),NA())),NA())</f>
        <v>#N/A</v>
      </c>
      <c r="U441" t="str" cm="1">
        <f t="array" ref="U441">IFERROR(IF(ROWS(U$10:U441) &lt;= T$4,DataForViolins!#REF!,IF(ROWS(U$10:U441) &lt;=2*T$4,INDEX(DataForViolins!K$10:K$259,ROW(U441)-T$4-(ROW(T$10)-1)),NA())),NA())</f>
        <v/>
      </c>
    </row>
    <row r="442" spans="2:21" x14ac:dyDescent="0.25">
      <c r="B442" cm="1">
        <f t="array" ref="B442">IFERROR(IF(ROWS(B$10:B442) &lt;= B$4,B$1-EnterData!$N$4*DataKernels!#REF!/MAX(DataKernels!B$10:B$259),IF(ROWS(B$10:B442)&lt;=2*B$4,B$1+EnterData!$N$4*INDEX(DataKernels!B$10:B$259,ROW(B442)-B$4-(ROW(B$10)-1))/MAX(DataKernels!B$10:B$259),NA())),NA())</f>
        <v>1.0685234479196803</v>
      </c>
      <c r="C442" cm="1">
        <f t="array" ref="C442">IFERROR(IF(ROWS(C$10:C442) &lt;= B$4,DataForViolins!#REF!,IF(ROWS(C$10:C442) &lt;=2*B$4,INDEX(DataForViolins!B$10:B$259,ROW(C442)-B$4-(ROW(B$10)-1)),NA())),NA())</f>
        <v>192.30863299631</v>
      </c>
      <c r="D442" cm="1">
        <f t="array" ref="D442">IFERROR(IF(ROWS(D$10:D442) &lt;= D$4,D$1-EnterData!$N$4*DataKernels!#REF!/MAX(DataKernels!C$10:C$259),IF(ROWS(D$10:D442)&lt;=2*D$4,D$1+EnterData!$N$4*INDEX(DataKernels!C$10:C$259,ROW(D442)-D$4-(ROW(D$10)-1))/MAX(DataKernels!C$10:C$259),NA())),NA())</f>
        <v>2.1530764322607725</v>
      </c>
      <c r="E442" cm="1">
        <f t="array" ref="E442">IFERROR(IF(ROWS(E$10:E442) &lt;= D$4,DataForViolins!#REF!,IF(ROWS(E$10:E442) &lt;=2*D$4,INDEX(DataForViolins!C$10:C$259,ROW(E442)-D$4-(ROW(D$10)-1)),NA())),NA())</f>
        <v>247.60737797662807</v>
      </c>
      <c r="F442" t="e" cm="1">
        <f t="array" ref="F442">IFERROR(IF(ROWS(F$10:F442) &lt;= F$4,F$1-EnterData!$N$4*DataKernels!#REF!/MAX(DataKernels!D$10:D$259),IF(ROWS(F$10:F442)&lt;=2*F$4,F$1+EnterData!$N$4*INDEX(DataKernels!D$10:D$259,ROW(F442)-F$4-(ROW(F$10)-1))/MAX(DataKernels!D$10:D$259),NA())),NA())</f>
        <v>#N/A</v>
      </c>
      <c r="G442" t="str" cm="1">
        <f t="array" ref="G442">IFERROR(IF(ROWS(G$10:G442) &lt;= F$4,DataForViolins!#REF!,IF(ROWS(G$10:G442) &lt;=2*F$4,INDEX(DataForViolins!D$10:D$259,ROW(G442)-F$4-(ROW(F$10)-1)),NA())),NA())</f>
        <v/>
      </c>
      <c r="H442" t="e" cm="1">
        <f t="array" ref="H442">IFERROR(IF(ROWS(H$10:H442) &lt;= H$4,H$1-EnterData!$N$4*DataKernels!#REF!/MAX(DataKernels!E$10:E$259),IF(ROWS(H$10:H442)&lt;=2*H$4,H$1+EnterData!$N$4*INDEX(DataKernels!E$10:E$259,ROW(H442)-H$4-(ROW(H$10)-1))/MAX(DataKernels!E$10:E$259),NA())),NA())</f>
        <v>#N/A</v>
      </c>
      <c r="I442" t="str" cm="1">
        <f t="array" ref="I442">IFERROR(IF(ROWS(I$10:I442) &lt;= H$4,DataForViolins!#REF!,IF(ROWS(I$10:I442) &lt;=2*H$4,INDEX(DataForViolins!E$10:E$259,ROW(I442)-H$4-(ROW(H$10)-1)),NA())),NA())</f>
        <v/>
      </c>
      <c r="J442" t="e" cm="1">
        <f t="array" ref="J442">IFERROR(IF(ROWS(J$10:J442) &lt;= J$4,J$1-EnterData!$N$4*DataKernels!#REF!/MAX(DataKernels!F$10:F$259),IF(ROWS(J$10:J442)&lt;=2*J$4,J$1+EnterData!$N$4*INDEX(DataKernels!F$10:F$259,ROW(J442)-J$4-(ROW(J$10)-1))/MAX(DataKernels!F$10:F$259),NA())),NA())</f>
        <v>#N/A</v>
      </c>
      <c r="K442" t="str" cm="1">
        <f t="array" ref="K442">IFERROR(IF(ROWS(K$10:K442) &lt;= J$4,DataForViolins!#REF!,IF(ROWS(K$10:K442) &lt;=2*J$4,INDEX(DataForViolins!F$10:F$259,ROW(K442)-J$4-(ROW(J$10)-1)),NA())),NA())</f>
        <v/>
      </c>
      <c r="L442" t="e" cm="1">
        <f t="array" ref="L442">IFERROR(IF(ROWS(L$10:L442) &lt;= L$4,L$1-EnterData!$N$4*DataKernels!#REF!/MAX(DataKernels!G$10:G$259),IF(ROWS(L$10:L442)&lt;=2*L$4,L$1+EnterData!$N$4*INDEX(DataKernels!G$10:G$259,ROW(L442)-L$4-(ROW(L$10)-1))/MAX(DataKernels!G$10:G$259),NA())),NA())</f>
        <v>#N/A</v>
      </c>
      <c r="M442" t="str" cm="1">
        <f t="array" ref="M442">IFERROR(IF(ROWS(M$10:M442) &lt;= L$4,DataForViolins!#REF!,IF(ROWS(M$10:M442) &lt;=2*L$4,INDEX(DataForViolins!G$10:G$259,ROW(M442)-L$4-(ROW(L$10)-1)),NA())),NA())</f>
        <v/>
      </c>
      <c r="N442" t="e" cm="1">
        <f t="array" ref="N442">IFERROR(IF(ROWS(N$10:N442) &lt;= N$4,N$1-EnterData!$N$4*DataKernels!#REF!/MAX(DataKernels!H$10:H$259),IF(ROWS(N$10:N442)&lt;=2*N$4,N$1+EnterData!$N$4*INDEX(DataKernels!H$10:H$259,ROW(N442)-N$4-(ROW(N$10)-1))/MAX(DataKernels!H$10:H$259),NA())),NA())</f>
        <v>#N/A</v>
      </c>
      <c r="O442" t="str" cm="1">
        <f t="array" ref="O442">IFERROR(IF(ROWS(O$10:O442) &lt;= N$4,DataForViolins!#REF!,IF(ROWS(O$10:O442) &lt;=2*N$4,INDEX(DataForViolins!H$10:H$259,ROW(O442)-N$4-(ROW(N$10)-1)),NA())),NA())</f>
        <v/>
      </c>
      <c r="P442" t="e" cm="1">
        <f t="array" ref="P442">IFERROR(IF(ROWS(P$10:P442) &lt;= P$4,P$1-EnterData!$N$4*DataKernels!#REF!/MAX(DataKernels!I$10:I$259),IF(ROWS(P$10:P442)&lt;=2*P$4,P$1+EnterData!$N$4*INDEX(DataKernels!I$10:I$259,ROW(P442)-P$4-(ROW(P$10)-1))/MAX(DataKernels!I$10:I$259),NA())),NA())</f>
        <v>#N/A</v>
      </c>
      <c r="Q442" t="str" cm="1">
        <f t="array" ref="Q442">IFERROR(IF(ROWS(Q$10:Q442) &lt;= P$4,DataForViolins!#REF!,IF(ROWS(Q$10:Q442) &lt;=2*P$4,INDEX(DataForViolins!I$10:I$259,ROW(Q442)-P$4-(ROW(P$10)-1)),NA())),NA())</f>
        <v/>
      </c>
      <c r="R442" t="e" cm="1">
        <f t="array" ref="R442">IFERROR(IF(ROWS(R$10:R442) &lt;= R$4,R$1-EnterData!$N$4*DataKernels!#REF!/MAX(DataKernels!J$10:J$259),IF(ROWS(R$10:R442)&lt;=2*R$4,R$1+EnterData!$N$4*INDEX(DataKernels!J$10:J$259,ROW(R442)-R$4-(ROW(R$10)-1))/MAX(DataKernels!J$10:J$259),NA())),NA())</f>
        <v>#N/A</v>
      </c>
      <c r="S442" t="str" cm="1">
        <f t="array" ref="S442">IFERROR(IF(ROWS(S$10:S442) &lt;= R$4,DataForViolins!#REF!,IF(ROWS(S$10:S442) &lt;=2*R$4,INDEX(DataForViolins!J$10:J$259,ROW(S442)-R$4-(ROW(R$10)-1)),NA())),NA())</f>
        <v/>
      </c>
      <c r="T442" t="e" cm="1">
        <f t="array" ref="T442">IFERROR(IF(ROWS(T$10:T442) &lt;= T$4,T$1-EnterData!$N$4*DataKernels!#REF!/MAX(DataKernels!K$10:K$259),IF(ROWS(T$10:T442)&lt;=2*T$4,T$1+EnterData!$N$4*INDEX(DataKernels!K$10:K$259,ROW(T442)-T$4-(ROW(T$10)-1))/MAX(DataKernels!K$10:K$259),NA())),NA())</f>
        <v>#N/A</v>
      </c>
      <c r="U442" t="str" cm="1">
        <f t="array" ref="U442">IFERROR(IF(ROWS(U$10:U442) &lt;= T$4,DataForViolins!#REF!,IF(ROWS(U$10:U442) &lt;=2*T$4,INDEX(DataForViolins!K$10:K$259,ROW(U442)-T$4-(ROW(T$10)-1)),NA())),NA())</f>
        <v/>
      </c>
    </row>
    <row r="443" spans="2:21" x14ac:dyDescent="0.25">
      <c r="B443" cm="1">
        <f t="array" ref="B443">IFERROR(IF(ROWS(B$10:B443) &lt;= B$4,B$1-EnterData!$N$4*DataKernels!#REF!/MAX(DataKernels!B$10:B$259),IF(ROWS(B$10:B443)&lt;=2*B$4,B$1+EnterData!$N$4*INDEX(DataKernels!B$10:B$259,ROW(B443)-B$4-(ROW(B$10)-1))/MAX(DataKernels!B$10:B$259),NA())),NA())</f>
        <v>1.0670393776107594</v>
      </c>
      <c r="C443" cm="1">
        <f t="array" ref="C443">IFERROR(IF(ROWS(C$10:C443) &lt;= B$4,DataForViolins!#REF!,IF(ROWS(C$10:C443) &lt;=2*B$4,INDEX(DataForViolins!B$10:B$259,ROW(C443)-B$4-(ROW(B$10)-1)),NA())),NA())</f>
        <v>192.93220330530514</v>
      </c>
      <c r="D443" cm="1">
        <f t="array" ref="D443">IFERROR(IF(ROWS(D$10:D443) &lt;= D$4,D$1-EnterData!$N$4*DataKernels!#REF!/MAX(DataKernels!C$10:C$259),IF(ROWS(D$10:D443)&lt;=2*D$4,D$1+EnterData!$N$4*INDEX(DataKernels!C$10:C$259,ROW(D443)-D$4-(ROW(D$10)-1))/MAX(DataKernels!C$10:C$259),NA())),NA())</f>
        <v>2.1487029083537084</v>
      </c>
      <c r="E443" cm="1">
        <f t="array" ref="E443">IFERROR(IF(ROWS(E$10:E443) &lt;= D$4,DataForViolins!#REF!,IF(ROWS(E$10:E443) &lt;=2*D$4,INDEX(DataForViolins!C$10:C$259,ROW(E443)-D$4-(ROW(D$10)-1)),NA())),NA())</f>
        <v>248.13098455013463</v>
      </c>
      <c r="F443" t="e" cm="1">
        <f t="array" ref="F443">IFERROR(IF(ROWS(F$10:F443) &lt;= F$4,F$1-EnterData!$N$4*DataKernels!#REF!/MAX(DataKernels!D$10:D$259),IF(ROWS(F$10:F443)&lt;=2*F$4,F$1+EnterData!$N$4*INDEX(DataKernels!D$10:D$259,ROW(F443)-F$4-(ROW(F$10)-1))/MAX(DataKernels!D$10:D$259),NA())),NA())</f>
        <v>#N/A</v>
      </c>
      <c r="G443" t="str" cm="1">
        <f t="array" ref="G443">IFERROR(IF(ROWS(G$10:G443) &lt;= F$4,DataForViolins!#REF!,IF(ROWS(G$10:G443) &lt;=2*F$4,INDEX(DataForViolins!D$10:D$259,ROW(G443)-F$4-(ROW(F$10)-1)),NA())),NA())</f>
        <v/>
      </c>
      <c r="H443" t="e" cm="1">
        <f t="array" ref="H443">IFERROR(IF(ROWS(H$10:H443) &lt;= H$4,H$1-EnterData!$N$4*DataKernels!#REF!/MAX(DataKernels!E$10:E$259),IF(ROWS(H$10:H443)&lt;=2*H$4,H$1+EnterData!$N$4*INDEX(DataKernels!E$10:E$259,ROW(H443)-H$4-(ROW(H$10)-1))/MAX(DataKernels!E$10:E$259),NA())),NA())</f>
        <v>#N/A</v>
      </c>
      <c r="I443" t="str" cm="1">
        <f t="array" ref="I443">IFERROR(IF(ROWS(I$10:I443) &lt;= H$4,DataForViolins!#REF!,IF(ROWS(I$10:I443) &lt;=2*H$4,INDEX(DataForViolins!E$10:E$259,ROW(I443)-H$4-(ROW(H$10)-1)),NA())),NA())</f>
        <v/>
      </c>
      <c r="J443" t="e" cm="1">
        <f t="array" ref="J443">IFERROR(IF(ROWS(J$10:J443) &lt;= J$4,J$1-EnterData!$N$4*DataKernels!#REF!/MAX(DataKernels!F$10:F$259),IF(ROWS(J$10:J443)&lt;=2*J$4,J$1+EnterData!$N$4*INDEX(DataKernels!F$10:F$259,ROW(J443)-J$4-(ROW(J$10)-1))/MAX(DataKernels!F$10:F$259),NA())),NA())</f>
        <v>#N/A</v>
      </c>
      <c r="K443" t="str" cm="1">
        <f t="array" ref="K443">IFERROR(IF(ROWS(K$10:K443) &lt;= J$4,DataForViolins!#REF!,IF(ROWS(K$10:K443) &lt;=2*J$4,INDEX(DataForViolins!F$10:F$259,ROW(K443)-J$4-(ROW(J$10)-1)),NA())),NA())</f>
        <v/>
      </c>
      <c r="L443" t="e" cm="1">
        <f t="array" ref="L443">IFERROR(IF(ROWS(L$10:L443) &lt;= L$4,L$1-EnterData!$N$4*DataKernels!#REF!/MAX(DataKernels!G$10:G$259),IF(ROWS(L$10:L443)&lt;=2*L$4,L$1+EnterData!$N$4*INDEX(DataKernels!G$10:G$259,ROW(L443)-L$4-(ROW(L$10)-1))/MAX(DataKernels!G$10:G$259),NA())),NA())</f>
        <v>#N/A</v>
      </c>
      <c r="M443" t="str" cm="1">
        <f t="array" ref="M443">IFERROR(IF(ROWS(M$10:M443) &lt;= L$4,DataForViolins!#REF!,IF(ROWS(M$10:M443) &lt;=2*L$4,INDEX(DataForViolins!G$10:G$259,ROW(M443)-L$4-(ROW(L$10)-1)),NA())),NA())</f>
        <v/>
      </c>
      <c r="N443" t="e" cm="1">
        <f t="array" ref="N443">IFERROR(IF(ROWS(N$10:N443) &lt;= N$4,N$1-EnterData!$N$4*DataKernels!#REF!/MAX(DataKernels!H$10:H$259),IF(ROWS(N$10:N443)&lt;=2*N$4,N$1+EnterData!$N$4*INDEX(DataKernels!H$10:H$259,ROW(N443)-N$4-(ROW(N$10)-1))/MAX(DataKernels!H$10:H$259),NA())),NA())</f>
        <v>#N/A</v>
      </c>
      <c r="O443" t="str" cm="1">
        <f t="array" ref="O443">IFERROR(IF(ROWS(O$10:O443) &lt;= N$4,DataForViolins!#REF!,IF(ROWS(O$10:O443) &lt;=2*N$4,INDEX(DataForViolins!H$10:H$259,ROW(O443)-N$4-(ROW(N$10)-1)),NA())),NA())</f>
        <v/>
      </c>
      <c r="P443" t="e" cm="1">
        <f t="array" ref="P443">IFERROR(IF(ROWS(P$10:P443) &lt;= P$4,P$1-EnterData!$N$4*DataKernels!#REF!/MAX(DataKernels!I$10:I$259),IF(ROWS(P$10:P443)&lt;=2*P$4,P$1+EnterData!$N$4*INDEX(DataKernels!I$10:I$259,ROW(P443)-P$4-(ROW(P$10)-1))/MAX(DataKernels!I$10:I$259),NA())),NA())</f>
        <v>#N/A</v>
      </c>
      <c r="Q443" t="str" cm="1">
        <f t="array" ref="Q443">IFERROR(IF(ROWS(Q$10:Q443) &lt;= P$4,DataForViolins!#REF!,IF(ROWS(Q$10:Q443) &lt;=2*P$4,INDEX(DataForViolins!I$10:I$259,ROW(Q443)-P$4-(ROW(P$10)-1)),NA())),NA())</f>
        <v/>
      </c>
      <c r="R443" t="e" cm="1">
        <f t="array" ref="R443">IFERROR(IF(ROWS(R$10:R443) &lt;= R$4,R$1-EnterData!$N$4*DataKernels!#REF!/MAX(DataKernels!J$10:J$259),IF(ROWS(R$10:R443)&lt;=2*R$4,R$1+EnterData!$N$4*INDEX(DataKernels!J$10:J$259,ROW(R443)-R$4-(ROW(R$10)-1))/MAX(DataKernels!J$10:J$259),NA())),NA())</f>
        <v>#N/A</v>
      </c>
      <c r="S443" t="str" cm="1">
        <f t="array" ref="S443">IFERROR(IF(ROWS(S$10:S443) &lt;= R$4,DataForViolins!#REF!,IF(ROWS(S$10:S443) &lt;=2*R$4,INDEX(DataForViolins!J$10:J$259,ROW(S443)-R$4-(ROW(R$10)-1)),NA())),NA())</f>
        <v/>
      </c>
      <c r="T443" t="e" cm="1">
        <f t="array" ref="T443">IFERROR(IF(ROWS(T$10:T443) &lt;= T$4,T$1-EnterData!$N$4*DataKernels!#REF!/MAX(DataKernels!K$10:K$259),IF(ROWS(T$10:T443)&lt;=2*T$4,T$1+EnterData!$N$4*INDEX(DataKernels!K$10:K$259,ROW(T443)-T$4-(ROW(T$10)-1))/MAX(DataKernels!K$10:K$259),NA())),NA())</f>
        <v>#N/A</v>
      </c>
      <c r="U443" t="str" cm="1">
        <f t="array" ref="U443">IFERROR(IF(ROWS(U$10:U443) &lt;= T$4,DataForViolins!#REF!,IF(ROWS(U$10:U443) &lt;=2*T$4,INDEX(DataForViolins!K$10:K$259,ROW(U443)-T$4-(ROW(T$10)-1)),NA())),NA())</f>
        <v/>
      </c>
    </row>
    <row r="444" spans="2:21" x14ac:dyDescent="0.25">
      <c r="B444" cm="1">
        <f t="array" ref="B444">IFERROR(IF(ROWS(B$10:B444) &lt;= B$4,B$1-EnterData!$N$4*DataKernels!#REF!/MAX(DataKernels!B$10:B$259),IF(ROWS(B$10:B444)&lt;=2*B$4,B$1+EnterData!$N$4*INDEX(DataKernels!B$10:B$259,ROW(B444)-B$4-(ROW(B$10)-1))/MAX(DataKernels!B$10:B$259),NA())),NA())</f>
        <v>1.0657318756659033</v>
      </c>
      <c r="C444" cm="1">
        <f t="array" ref="C444">IFERROR(IF(ROWS(C$10:C444) &lt;= B$4,DataForViolins!#REF!,IF(ROWS(C$10:C444) &lt;=2*B$4,INDEX(DataForViolins!B$10:B$259,ROW(C444)-B$4-(ROW(B$10)-1)),NA())),NA())</f>
        <v>193.55577361430028</v>
      </c>
      <c r="D444" cm="1">
        <f t="array" ref="D444">IFERROR(IF(ROWS(D$10:D444) &lt;= D$4,D$1-EnterData!$N$4*DataKernels!#REF!/MAX(DataKernels!C$10:C$259),IF(ROWS(D$10:D444)&lt;=2*D$4,D$1+EnterData!$N$4*INDEX(DataKernels!C$10:C$259,ROW(D444)-D$4-(ROW(D$10)-1))/MAX(DataKernels!C$10:C$259),NA())),NA())</f>
        <v>2.1443320911260142</v>
      </c>
      <c r="E444" cm="1">
        <f t="array" ref="E444">IFERROR(IF(ROWS(E$10:E444) &lt;= D$4,DataForViolins!#REF!,IF(ROWS(E$10:E444) &lt;=2*D$4,INDEX(DataForViolins!C$10:C$259,ROW(E444)-D$4-(ROW(D$10)-1)),NA())),NA())</f>
        <v>248.65459112364118</v>
      </c>
      <c r="F444" t="e" cm="1">
        <f t="array" ref="F444">IFERROR(IF(ROWS(F$10:F444) &lt;= F$4,F$1-EnterData!$N$4*DataKernels!#REF!/MAX(DataKernels!D$10:D$259),IF(ROWS(F$10:F444)&lt;=2*F$4,F$1+EnterData!$N$4*INDEX(DataKernels!D$10:D$259,ROW(F444)-F$4-(ROW(F$10)-1))/MAX(DataKernels!D$10:D$259),NA())),NA())</f>
        <v>#N/A</v>
      </c>
      <c r="G444" t="str" cm="1">
        <f t="array" ref="G444">IFERROR(IF(ROWS(G$10:G444) &lt;= F$4,DataForViolins!#REF!,IF(ROWS(G$10:G444) &lt;=2*F$4,INDEX(DataForViolins!D$10:D$259,ROW(G444)-F$4-(ROW(F$10)-1)),NA())),NA())</f>
        <v/>
      </c>
      <c r="H444" t="e" cm="1">
        <f t="array" ref="H444">IFERROR(IF(ROWS(H$10:H444) &lt;= H$4,H$1-EnterData!$N$4*DataKernels!#REF!/MAX(DataKernels!E$10:E$259),IF(ROWS(H$10:H444)&lt;=2*H$4,H$1+EnterData!$N$4*INDEX(DataKernels!E$10:E$259,ROW(H444)-H$4-(ROW(H$10)-1))/MAX(DataKernels!E$10:E$259),NA())),NA())</f>
        <v>#N/A</v>
      </c>
      <c r="I444" t="str" cm="1">
        <f t="array" ref="I444">IFERROR(IF(ROWS(I$10:I444) &lt;= H$4,DataForViolins!#REF!,IF(ROWS(I$10:I444) &lt;=2*H$4,INDEX(DataForViolins!E$10:E$259,ROW(I444)-H$4-(ROW(H$10)-1)),NA())),NA())</f>
        <v/>
      </c>
      <c r="J444" t="e" cm="1">
        <f t="array" ref="J444">IFERROR(IF(ROWS(J$10:J444) &lt;= J$4,J$1-EnterData!$N$4*DataKernels!#REF!/MAX(DataKernels!F$10:F$259),IF(ROWS(J$10:J444)&lt;=2*J$4,J$1+EnterData!$N$4*INDEX(DataKernels!F$10:F$259,ROW(J444)-J$4-(ROW(J$10)-1))/MAX(DataKernels!F$10:F$259),NA())),NA())</f>
        <v>#N/A</v>
      </c>
      <c r="K444" t="str" cm="1">
        <f t="array" ref="K444">IFERROR(IF(ROWS(K$10:K444) &lt;= J$4,DataForViolins!#REF!,IF(ROWS(K$10:K444) &lt;=2*J$4,INDEX(DataForViolins!F$10:F$259,ROW(K444)-J$4-(ROW(J$10)-1)),NA())),NA())</f>
        <v/>
      </c>
      <c r="L444" t="e" cm="1">
        <f t="array" ref="L444">IFERROR(IF(ROWS(L$10:L444) &lt;= L$4,L$1-EnterData!$N$4*DataKernels!#REF!/MAX(DataKernels!G$10:G$259),IF(ROWS(L$10:L444)&lt;=2*L$4,L$1+EnterData!$N$4*INDEX(DataKernels!G$10:G$259,ROW(L444)-L$4-(ROW(L$10)-1))/MAX(DataKernels!G$10:G$259),NA())),NA())</f>
        <v>#N/A</v>
      </c>
      <c r="M444" t="str" cm="1">
        <f t="array" ref="M444">IFERROR(IF(ROWS(M$10:M444) &lt;= L$4,DataForViolins!#REF!,IF(ROWS(M$10:M444) &lt;=2*L$4,INDEX(DataForViolins!G$10:G$259,ROW(M444)-L$4-(ROW(L$10)-1)),NA())),NA())</f>
        <v/>
      </c>
      <c r="N444" t="e" cm="1">
        <f t="array" ref="N444">IFERROR(IF(ROWS(N$10:N444) &lt;= N$4,N$1-EnterData!$N$4*DataKernels!#REF!/MAX(DataKernels!H$10:H$259),IF(ROWS(N$10:N444)&lt;=2*N$4,N$1+EnterData!$N$4*INDEX(DataKernels!H$10:H$259,ROW(N444)-N$4-(ROW(N$10)-1))/MAX(DataKernels!H$10:H$259),NA())),NA())</f>
        <v>#N/A</v>
      </c>
      <c r="O444" t="str" cm="1">
        <f t="array" ref="O444">IFERROR(IF(ROWS(O$10:O444) &lt;= N$4,DataForViolins!#REF!,IF(ROWS(O$10:O444) &lt;=2*N$4,INDEX(DataForViolins!H$10:H$259,ROW(O444)-N$4-(ROW(N$10)-1)),NA())),NA())</f>
        <v/>
      </c>
      <c r="P444" t="e" cm="1">
        <f t="array" ref="P444">IFERROR(IF(ROWS(P$10:P444) &lt;= P$4,P$1-EnterData!$N$4*DataKernels!#REF!/MAX(DataKernels!I$10:I$259),IF(ROWS(P$10:P444)&lt;=2*P$4,P$1+EnterData!$N$4*INDEX(DataKernels!I$10:I$259,ROW(P444)-P$4-(ROW(P$10)-1))/MAX(DataKernels!I$10:I$259),NA())),NA())</f>
        <v>#N/A</v>
      </c>
      <c r="Q444" t="str" cm="1">
        <f t="array" ref="Q444">IFERROR(IF(ROWS(Q$10:Q444) &lt;= P$4,DataForViolins!#REF!,IF(ROWS(Q$10:Q444) &lt;=2*P$4,INDEX(DataForViolins!I$10:I$259,ROW(Q444)-P$4-(ROW(P$10)-1)),NA())),NA())</f>
        <v/>
      </c>
      <c r="R444" t="e" cm="1">
        <f t="array" ref="R444">IFERROR(IF(ROWS(R$10:R444) &lt;= R$4,R$1-EnterData!$N$4*DataKernels!#REF!/MAX(DataKernels!J$10:J$259),IF(ROWS(R$10:R444)&lt;=2*R$4,R$1+EnterData!$N$4*INDEX(DataKernels!J$10:J$259,ROW(R444)-R$4-(ROW(R$10)-1))/MAX(DataKernels!J$10:J$259),NA())),NA())</f>
        <v>#N/A</v>
      </c>
      <c r="S444" t="str" cm="1">
        <f t="array" ref="S444">IFERROR(IF(ROWS(S$10:S444) &lt;= R$4,DataForViolins!#REF!,IF(ROWS(S$10:S444) &lt;=2*R$4,INDEX(DataForViolins!J$10:J$259,ROW(S444)-R$4-(ROW(R$10)-1)),NA())),NA())</f>
        <v/>
      </c>
      <c r="T444" t="e" cm="1">
        <f t="array" ref="T444">IFERROR(IF(ROWS(T$10:T444) &lt;= T$4,T$1-EnterData!$N$4*DataKernels!#REF!/MAX(DataKernels!K$10:K$259),IF(ROWS(T$10:T444)&lt;=2*T$4,T$1+EnterData!$N$4*INDEX(DataKernels!K$10:K$259,ROW(T444)-T$4-(ROW(T$10)-1))/MAX(DataKernels!K$10:K$259),NA())),NA())</f>
        <v>#N/A</v>
      </c>
      <c r="U444" t="str" cm="1">
        <f t="array" ref="U444">IFERROR(IF(ROWS(U$10:U444) &lt;= T$4,DataForViolins!#REF!,IF(ROWS(U$10:U444) &lt;=2*T$4,INDEX(DataForViolins!K$10:K$259,ROW(U444)-T$4-(ROW(T$10)-1)),NA())),NA())</f>
        <v/>
      </c>
    </row>
    <row r="445" spans="2:21" x14ac:dyDescent="0.25">
      <c r="B445" cm="1">
        <f t="array" ref="B445">IFERROR(IF(ROWS(B$10:B445) &lt;= B$4,B$1-EnterData!$N$4*DataKernels!#REF!/MAX(DataKernels!B$10:B$259),IF(ROWS(B$10:B445)&lt;=2*B$4,B$1+EnterData!$N$4*INDEX(DataKernels!B$10:B$259,ROW(B445)-B$4-(ROW(B$10)-1))/MAX(DataKernels!B$10:B$259),NA())),NA())</f>
        <v>1.0645772004481826</v>
      </c>
      <c r="C445" cm="1">
        <f t="array" ref="C445">IFERROR(IF(ROWS(C$10:C445) &lt;= B$4,DataForViolins!#REF!,IF(ROWS(C$10:C445) &lt;=2*B$4,INDEX(DataForViolins!B$10:B$259,ROW(C445)-B$4-(ROW(B$10)-1)),NA())),NA())</f>
        <v>194.17934392329542</v>
      </c>
      <c r="D445" cm="1">
        <f t="array" ref="D445">IFERROR(IF(ROWS(D$10:D445) &lt;= D$4,D$1-EnterData!$N$4*DataKernels!#REF!/MAX(DataKernels!C$10:C$259),IF(ROWS(D$10:D445)&lt;=2*D$4,D$1+EnterData!$N$4*INDEX(DataKernels!C$10:C$259,ROW(D445)-D$4-(ROW(D$10)-1))/MAX(DataKernels!C$10:C$259),NA())),NA())</f>
        <v>2.1399666085911835</v>
      </c>
      <c r="E445" cm="1">
        <f t="array" ref="E445">IFERROR(IF(ROWS(E$10:E445) &lt;= D$4,DataForViolins!#REF!,IF(ROWS(E$10:E445) &lt;=2*D$4,INDEX(DataForViolins!C$10:C$259,ROW(E445)-D$4-(ROW(D$10)-1)),NA())),NA())</f>
        <v>249.17819769714774</v>
      </c>
      <c r="F445" t="e" cm="1">
        <f t="array" ref="F445">IFERROR(IF(ROWS(F$10:F445) &lt;= F$4,F$1-EnterData!$N$4*DataKernels!#REF!/MAX(DataKernels!D$10:D$259),IF(ROWS(F$10:F445)&lt;=2*F$4,F$1+EnterData!$N$4*INDEX(DataKernels!D$10:D$259,ROW(F445)-F$4-(ROW(F$10)-1))/MAX(DataKernels!D$10:D$259),NA())),NA())</f>
        <v>#N/A</v>
      </c>
      <c r="G445" t="str" cm="1">
        <f t="array" ref="G445">IFERROR(IF(ROWS(G$10:G445) &lt;= F$4,DataForViolins!#REF!,IF(ROWS(G$10:G445) &lt;=2*F$4,INDEX(DataForViolins!D$10:D$259,ROW(G445)-F$4-(ROW(F$10)-1)),NA())),NA())</f>
        <v/>
      </c>
      <c r="H445" t="e" cm="1">
        <f t="array" ref="H445">IFERROR(IF(ROWS(H$10:H445) &lt;= H$4,H$1-EnterData!$N$4*DataKernels!#REF!/MAX(DataKernels!E$10:E$259),IF(ROWS(H$10:H445)&lt;=2*H$4,H$1+EnterData!$N$4*INDEX(DataKernels!E$10:E$259,ROW(H445)-H$4-(ROW(H$10)-1))/MAX(DataKernels!E$10:E$259),NA())),NA())</f>
        <v>#N/A</v>
      </c>
      <c r="I445" t="str" cm="1">
        <f t="array" ref="I445">IFERROR(IF(ROWS(I$10:I445) &lt;= H$4,DataForViolins!#REF!,IF(ROWS(I$10:I445) &lt;=2*H$4,INDEX(DataForViolins!E$10:E$259,ROW(I445)-H$4-(ROW(H$10)-1)),NA())),NA())</f>
        <v/>
      </c>
      <c r="J445" t="e" cm="1">
        <f t="array" ref="J445">IFERROR(IF(ROWS(J$10:J445) &lt;= J$4,J$1-EnterData!$N$4*DataKernels!#REF!/MAX(DataKernels!F$10:F$259),IF(ROWS(J$10:J445)&lt;=2*J$4,J$1+EnterData!$N$4*INDEX(DataKernels!F$10:F$259,ROW(J445)-J$4-(ROW(J$10)-1))/MAX(DataKernels!F$10:F$259),NA())),NA())</f>
        <v>#N/A</v>
      </c>
      <c r="K445" t="str" cm="1">
        <f t="array" ref="K445">IFERROR(IF(ROWS(K$10:K445) &lt;= J$4,DataForViolins!#REF!,IF(ROWS(K$10:K445) &lt;=2*J$4,INDEX(DataForViolins!F$10:F$259,ROW(K445)-J$4-(ROW(J$10)-1)),NA())),NA())</f>
        <v/>
      </c>
      <c r="L445" t="e" cm="1">
        <f t="array" ref="L445">IFERROR(IF(ROWS(L$10:L445) &lt;= L$4,L$1-EnterData!$N$4*DataKernels!#REF!/MAX(DataKernels!G$10:G$259),IF(ROWS(L$10:L445)&lt;=2*L$4,L$1+EnterData!$N$4*INDEX(DataKernels!G$10:G$259,ROW(L445)-L$4-(ROW(L$10)-1))/MAX(DataKernels!G$10:G$259),NA())),NA())</f>
        <v>#N/A</v>
      </c>
      <c r="M445" t="str" cm="1">
        <f t="array" ref="M445">IFERROR(IF(ROWS(M$10:M445) &lt;= L$4,DataForViolins!#REF!,IF(ROWS(M$10:M445) &lt;=2*L$4,INDEX(DataForViolins!G$10:G$259,ROW(M445)-L$4-(ROW(L$10)-1)),NA())),NA())</f>
        <v/>
      </c>
      <c r="N445" t="e" cm="1">
        <f t="array" ref="N445">IFERROR(IF(ROWS(N$10:N445) &lt;= N$4,N$1-EnterData!$N$4*DataKernels!#REF!/MAX(DataKernels!H$10:H$259),IF(ROWS(N$10:N445)&lt;=2*N$4,N$1+EnterData!$N$4*INDEX(DataKernels!H$10:H$259,ROW(N445)-N$4-(ROW(N$10)-1))/MAX(DataKernels!H$10:H$259),NA())),NA())</f>
        <v>#N/A</v>
      </c>
      <c r="O445" t="str" cm="1">
        <f t="array" ref="O445">IFERROR(IF(ROWS(O$10:O445) &lt;= N$4,DataForViolins!#REF!,IF(ROWS(O$10:O445) &lt;=2*N$4,INDEX(DataForViolins!H$10:H$259,ROW(O445)-N$4-(ROW(N$10)-1)),NA())),NA())</f>
        <v/>
      </c>
      <c r="P445" t="e" cm="1">
        <f t="array" ref="P445">IFERROR(IF(ROWS(P$10:P445) &lt;= P$4,P$1-EnterData!$N$4*DataKernels!#REF!/MAX(DataKernels!I$10:I$259),IF(ROWS(P$10:P445)&lt;=2*P$4,P$1+EnterData!$N$4*INDEX(DataKernels!I$10:I$259,ROW(P445)-P$4-(ROW(P$10)-1))/MAX(DataKernels!I$10:I$259),NA())),NA())</f>
        <v>#N/A</v>
      </c>
      <c r="Q445" t="str" cm="1">
        <f t="array" ref="Q445">IFERROR(IF(ROWS(Q$10:Q445) &lt;= P$4,DataForViolins!#REF!,IF(ROWS(Q$10:Q445) &lt;=2*P$4,INDEX(DataForViolins!I$10:I$259,ROW(Q445)-P$4-(ROW(P$10)-1)),NA())),NA())</f>
        <v/>
      </c>
      <c r="R445" t="e" cm="1">
        <f t="array" ref="R445">IFERROR(IF(ROWS(R$10:R445) &lt;= R$4,R$1-EnterData!$N$4*DataKernels!#REF!/MAX(DataKernels!J$10:J$259),IF(ROWS(R$10:R445)&lt;=2*R$4,R$1+EnterData!$N$4*INDEX(DataKernels!J$10:J$259,ROW(R445)-R$4-(ROW(R$10)-1))/MAX(DataKernels!J$10:J$259),NA())),NA())</f>
        <v>#N/A</v>
      </c>
      <c r="S445" t="str" cm="1">
        <f t="array" ref="S445">IFERROR(IF(ROWS(S$10:S445) &lt;= R$4,DataForViolins!#REF!,IF(ROWS(S$10:S445) &lt;=2*R$4,INDEX(DataForViolins!J$10:J$259,ROW(S445)-R$4-(ROW(R$10)-1)),NA())),NA())</f>
        <v/>
      </c>
      <c r="T445" t="e" cm="1">
        <f t="array" ref="T445">IFERROR(IF(ROWS(T$10:T445) &lt;= T$4,T$1-EnterData!$N$4*DataKernels!#REF!/MAX(DataKernels!K$10:K$259),IF(ROWS(T$10:T445)&lt;=2*T$4,T$1+EnterData!$N$4*INDEX(DataKernels!K$10:K$259,ROW(T445)-T$4-(ROW(T$10)-1))/MAX(DataKernels!K$10:K$259),NA())),NA())</f>
        <v>#N/A</v>
      </c>
      <c r="U445" t="str" cm="1">
        <f t="array" ref="U445">IFERROR(IF(ROWS(U$10:U445) &lt;= T$4,DataForViolins!#REF!,IF(ROWS(U$10:U445) &lt;=2*T$4,INDEX(DataForViolins!K$10:K$259,ROW(U445)-T$4-(ROW(T$10)-1)),NA())),NA())</f>
        <v/>
      </c>
    </row>
    <row r="446" spans="2:21" x14ac:dyDescent="0.25">
      <c r="B446" cm="1">
        <f t="array" ref="B446">IFERROR(IF(ROWS(B$10:B446) &lt;= B$4,B$1-EnterData!$N$4*DataKernels!#REF!/MAX(DataKernels!B$10:B$259),IF(ROWS(B$10:B446)&lt;=2*B$4,B$1+EnterData!$N$4*INDEX(DataKernels!B$10:B$259,ROW(B446)-B$4-(ROW(B$10)-1))/MAX(DataKernels!B$10:B$259),NA())),NA())</f>
        <v>1.0635515918135088</v>
      </c>
      <c r="C446" cm="1">
        <f t="array" ref="C446">IFERROR(IF(ROWS(C$10:C446) &lt;= B$4,DataForViolins!#REF!,IF(ROWS(C$10:C446) &lt;=2*B$4,INDEX(DataForViolins!B$10:B$259,ROW(C446)-B$4-(ROW(B$10)-1)),NA())),NA())</f>
        <v>194.80291423229056</v>
      </c>
      <c r="D446" cm="1">
        <f t="array" ref="D446">IFERROR(IF(ROWS(D$10:D446) &lt;= D$4,D$1-EnterData!$N$4*DataKernels!#REF!/MAX(DataKernels!C$10:C$259),IF(ROWS(D$10:D446)&lt;=2*D$4,D$1+EnterData!$N$4*INDEX(DataKernels!C$10:C$259,ROW(D446)-D$4-(ROW(D$10)-1))/MAX(DataKernels!C$10:C$259),NA())),NA())</f>
        <v>2.1356093529043791</v>
      </c>
      <c r="E446" cm="1">
        <f t="array" ref="E446">IFERROR(IF(ROWS(E$10:E446) &lt;= D$4,DataForViolins!#REF!,IF(ROWS(E$10:E446) &lt;=2*D$4,INDEX(DataForViolins!C$10:C$259,ROW(E446)-D$4-(ROW(D$10)-1)),NA())),NA())</f>
        <v>249.70180427065429</v>
      </c>
      <c r="F446" t="e" cm="1">
        <f t="array" ref="F446">IFERROR(IF(ROWS(F$10:F446) &lt;= F$4,F$1-EnterData!$N$4*DataKernels!#REF!/MAX(DataKernels!D$10:D$259),IF(ROWS(F$10:F446)&lt;=2*F$4,F$1+EnterData!$N$4*INDEX(DataKernels!D$10:D$259,ROW(F446)-F$4-(ROW(F$10)-1))/MAX(DataKernels!D$10:D$259),NA())),NA())</f>
        <v>#N/A</v>
      </c>
      <c r="G446" t="str" cm="1">
        <f t="array" ref="G446">IFERROR(IF(ROWS(G$10:G446) &lt;= F$4,DataForViolins!#REF!,IF(ROWS(G$10:G446) &lt;=2*F$4,INDEX(DataForViolins!D$10:D$259,ROW(G446)-F$4-(ROW(F$10)-1)),NA())),NA())</f>
        <v/>
      </c>
      <c r="H446" t="e" cm="1">
        <f t="array" ref="H446">IFERROR(IF(ROWS(H$10:H446) &lt;= H$4,H$1-EnterData!$N$4*DataKernels!#REF!/MAX(DataKernels!E$10:E$259),IF(ROWS(H$10:H446)&lt;=2*H$4,H$1+EnterData!$N$4*INDEX(DataKernels!E$10:E$259,ROW(H446)-H$4-(ROW(H$10)-1))/MAX(DataKernels!E$10:E$259),NA())),NA())</f>
        <v>#N/A</v>
      </c>
      <c r="I446" t="str" cm="1">
        <f t="array" ref="I446">IFERROR(IF(ROWS(I$10:I446) &lt;= H$4,DataForViolins!#REF!,IF(ROWS(I$10:I446) &lt;=2*H$4,INDEX(DataForViolins!E$10:E$259,ROW(I446)-H$4-(ROW(H$10)-1)),NA())),NA())</f>
        <v/>
      </c>
      <c r="J446" t="e" cm="1">
        <f t="array" ref="J446">IFERROR(IF(ROWS(J$10:J446) &lt;= J$4,J$1-EnterData!$N$4*DataKernels!#REF!/MAX(DataKernels!F$10:F$259),IF(ROWS(J$10:J446)&lt;=2*J$4,J$1+EnterData!$N$4*INDEX(DataKernels!F$10:F$259,ROW(J446)-J$4-(ROW(J$10)-1))/MAX(DataKernels!F$10:F$259),NA())),NA())</f>
        <v>#N/A</v>
      </c>
      <c r="K446" t="str" cm="1">
        <f t="array" ref="K446">IFERROR(IF(ROWS(K$10:K446) &lt;= J$4,DataForViolins!#REF!,IF(ROWS(K$10:K446) &lt;=2*J$4,INDEX(DataForViolins!F$10:F$259,ROW(K446)-J$4-(ROW(J$10)-1)),NA())),NA())</f>
        <v/>
      </c>
      <c r="L446" t="e" cm="1">
        <f t="array" ref="L446">IFERROR(IF(ROWS(L$10:L446) &lt;= L$4,L$1-EnterData!$N$4*DataKernels!#REF!/MAX(DataKernels!G$10:G$259),IF(ROWS(L$10:L446)&lt;=2*L$4,L$1+EnterData!$N$4*INDEX(DataKernels!G$10:G$259,ROW(L446)-L$4-(ROW(L$10)-1))/MAX(DataKernels!G$10:G$259),NA())),NA())</f>
        <v>#N/A</v>
      </c>
      <c r="M446" t="str" cm="1">
        <f t="array" ref="M446">IFERROR(IF(ROWS(M$10:M446) &lt;= L$4,DataForViolins!#REF!,IF(ROWS(M$10:M446) &lt;=2*L$4,INDEX(DataForViolins!G$10:G$259,ROW(M446)-L$4-(ROW(L$10)-1)),NA())),NA())</f>
        <v/>
      </c>
      <c r="N446" t="e" cm="1">
        <f t="array" ref="N446">IFERROR(IF(ROWS(N$10:N446) &lt;= N$4,N$1-EnterData!$N$4*DataKernels!#REF!/MAX(DataKernels!H$10:H$259),IF(ROWS(N$10:N446)&lt;=2*N$4,N$1+EnterData!$N$4*INDEX(DataKernels!H$10:H$259,ROW(N446)-N$4-(ROW(N$10)-1))/MAX(DataKernels!H$10:H$259),NA())),NA())</f>
        <v>#N/A</v>
      </c>
      <c r="O446" t="str" cm="1">
        <f t="array" ref="O446">IFERROR(IF(ROWS(O$10:O446) &lt;= N$4,DataForViolins!#REF!,IF(ROWS(O$10:O446) &lt;=2*N$4,INDEX(DataForViolins!H$10:H$259,ROW(O446)-N$4-(ROW(N$10)-1)),NA())),NA())</f>
        <v/>
      </c>
      <c r="P446" t="e" cm="1">
        <f t="array" ref="P446">IFERROR(IF(ROWS(P$10:P446) &lt;= P$4,P$1-EnterData!$N$4*DataKernels!#REF!/MAX(DataKernels!I$10:I$259),IF(ROWS(P$10:P446)&lt;=2*P$4,P$1+EnterData!$N$4*INDEX(DataKernels!I$10:I$259,ROW(P446)-P$4-(ROW(P$10)-1))/MAX(DataKernels!I$10:I$259),NA())),NA())</f>
        <v>#N/A</v>
      </c>
      <c r="Q446" t="str" cm="1">
        <f t="array" ref="Q446">IFERROR(IF(ROWS(Q$10:Q446) &lt;= P$4,DataForViolins!#REF!,IF(ROWS(Q$10:Q446) &lt;=2*P$4,INDEX(DataForViolins!I$10:I$259,ROW(Q446)-P$4-(ROW(P$10)-1)),NA())),NA())</f>
        <v/>
      </c>
      <c r="R446" t="e" cm="1">
        <f t="array" ref="R446">IFERROR(IF(ROWS(R$10:R446) &lt;= R$4,R$1-EnterData!$N$4*DataKernels!#REF!/MAX(DataKernels!J$10:J$259),IF(ROWS(R$10:R446)&lt;=2*R$4,R$1+EnterData!$N$4*INDEX(DataKernels!J$10:J$259,ROW(R446)-R$4-(ROW(R$10)-1))/MAX(DataKernels!J$10:J$259),NA())),NA())</f>
        <v>#N/A</v>
      </c>
      <c r="S446" t="str" cm="1">
        <f t="array" ref="S446">IFERROR(IF(ROWS(S$10:S446) &lt;= R$4,DataForViolins!#REF!,IF(ROWS(S$10:S446) &lt;=2*R$4,INDEX(DataForViolins!J$10:J$259,ROW(S446)-R$4-(ROW(R$10)-1)),NA())),NA())</f>
        <v/>
      </c>
      <c r="T446" t="e" cm="1">
        <f t="array" ref="T446">IFERROR(IF(ROWS(T$10:T446) &lt;= T$4,T$1-EnterData!$N$4*DataKernels!#REF!/MAX(DataKernels!K$10:K$259),IF(ROWS(T$10:T446)&lt;=2*T$4,T$1+EnterData!$N$4*INDEX(DataKernels!K$10:K$259,ROW(T446)-T$4-(ROW(T$10)-1))/MAX(DataKernels!K$10:K$259),NA())),NA())</f>
        <v>#N/A</v>
      </c>
      <c r="U446" t="str" cm="1">
        <f t="array" ref="U446">IFERROR(IF(ROWS(U$10:U446) &lt;= T$4,DataForViolins!#REF!,IF(ROWS(U$10:U446) &lt;=2*T$4,INDEX(DataForViolins!K$10:K$259,ROW(U446)-T$4-(ROW(T$10)-1)),NA())),NA())</f>
        <v/>
      </c>
    </row>
    <row r="447" spans="2:21" x14ac:dyDescent="0.25">
      <c r="B447" cm="1">
        <f t="array" ref="B447">IFERROR(IF(ROWS(B$10:B447) &lt;= B$4,B$1-EnterData!$N$4*DataKernels!#REF!/MAX(DataKernels!B$10:B$259),IF(ROWS(B$10:B447)&lt;=2*B$4,B$1+EnterData!$N$4*INDEX(DataKernels!B$10:B$259,ROW(B447)-B$4-(ROW(B$10)-1))/MAX(DataKernels!B$10:B$259),NA())),NA())</f>
        <v>1.0626315645804005</v>
      </c>
      <c r="C447" cm="1">
        <f t="array" ref="C447">IFERROR(IF(ROWS(C$10:C447) &lt;= B$4,DataForViolins!#REF!,IF(ROWS(C$10:C447) &lt;=2*B$4,INDEX(DataForViolins!B$10:B$259,ROW(C447)-B$4-(ROW(B$10)-1)),NA())),NA())</f>
        <v>195.4264845412857</v>
      </c>
      <c r="D447" cm="1">
        <f t="array" ref="D447">IFERROR(IF(ROWS(D$10:D447) &lt;= D$4,D$1-EnterData!$N$4*DataKernels!#REF!/MAX(DataKernels!C$10:C$259),IF(ROWS(D$10:D447)&lt;=2*D$4,D$1+EnterData!$N$4*INDEX(DataKernels!C$10:C$259,ROW(D447)-D$4-(ROW(D$10)-1))/MAX(DataKernels!C$10:C$259),NA())),NA())</f>
        <v>2.1312634690461891</v>
      </c>
      <c r="E447" cm="1">
        <f t="array" ref="E447">IFERROR(IF(ROWS(E$10:E447) &lt;= D$4,DataForViolins!#REF!,IF(ROWS(E$10:E447) &lt;=2*D$4,INDEX(DataForViolins!C$10:C$259,ROW(E447)-D$4-(ROW(D$10)-1)),NA())),NA())</f>
        <v>250.22541084416085</v>
      </c>
      <c r="F447" t="e" cm="1">
        <f t="array" ref="F447">IFERROR(IF(ROWS(F$10:F447) &lt;= F$4,F$1-EnterData!$N$4*DataKernels!#REF!/MAX(DataKernels!D$10:D$259),IF(ROWS(F$10:F447)&lt;=2*F$4,F$1+EnterData!$N$4*INDEX(DataKernels!D$10:D$259,ROW(F447)-F$4-(ROW(F$10)-1))/MAX(DataKernels!D$10:D$259),NA())),NA())</f>
        <v>#N/A</v>
      </c>
      <c r="G447" t="str" cm="1">
        <f t="array" ref="G447">IFERROR(IF(ROWS(G$10:G447) &lt;= F$4,DataForViolins!#REF!,IF(ROWS(G$10:G447) &lt;=2*F$4,INDEX(DataForViolins!D$10:D$259,ROW(G447)-F$4-(ROW(F$10)-1)),NA())),NA())</f>
        <v/>
      </c>
      <c r="H447" t="e" cm="1">
        <f t="array" ref="H447">IFERROR(IF(ROWS(H$10:H447) &lt;= H$4,H$1-EnterData!$N$4*DataKernels!#REF!/MAX(DataKernels!E$10:E$259),IF(ROWS(H$10:H447)&lt;=2*H$4,H$1+EnterData!$N$4*INDEX(DataKernels!E$10:E$259,ROW(H447)-H$4-(ROW(H$10)-1))/MAX(DataKernels!E$10:E$259),NA())),NA())</f>
        <v>#N/A</v>
      </c>
      <c r="I447" t="str" cm="1">
        <f t="array" ref="I447">IFERROR(IF(ROWS(I$10:I447) &lt;= H$4,DataForViolins!#REF!,IF(ROWS(I$10:I447) &lt;=2*H$4,INDEX(DataForViolins!E$10:E$259,ROW(I447)-H$4-(ROW(H$10)-1)),NA())),NA())</f>
        <v/>
      </c>
      <c r="J447" t="e" cm="1">
        <f t="array" ref="J447">IFERROR(IF(ROWS(J$10:J447) &lt;= J$4,J$1-EnterData!$N$4*DataKernels!#REF!/MAX(DataKernels!F$10:F$259),IF(ROWS(J$10:J447)&lt;=2*J$4,J$1+EnterData!$N$4*INDEX(DataKernels!F$10:F$259,ROW(J447)-J$4-(ROW(J$10)-1))/MAX(DataKernels!F$10:F$259),NA())),NA())</f>
        <v>#N/A</v>
      </c>
      <c r="K447" t="str" cm="1">
        <f t="array" ref="K447">IFERROR(IF(ROWS(K$10:K447) &lt;= J$4,DataForViolins!#REF!,IF(ROWS(K$10:K447) &lt;=2*J$4,INDEX(DataForViolins!F$10:F$259,ROW(K447)-J$4-(ROW(J$10)-1)),NA())),NA())</f>
        <v/>
      </c>
      <c r="L447" t="e" cm="1">
        <f t="array" ref="L447">IFERROR(IF(ROWS(L$10:L447) &lt;= L$4,L$1-EnterData!$N$4*DataKernels!#REF!/MAX(DataKernels!G$10:G$259),IF(ROWS(L$10:L447)&lt;=2*L$4,L$1+EnterData!$N$4*INDEX(DataKernels!G$10:G$259,ROW(L447)-L$4-(ROW(L$10)-1))/MAX(DataKernels!G$10:G$259),NA())),NA())</f>
        <v>#N/A</v>
      </c>
      <c r="M447" t="str" cm="1">
        <f t="array" ref="M447">IFERROR(IF(ROWS(M$10:M447) &lt;= L$4,DataForViolins!#REF!,IF(ROWS(M$10:M447) &lt;=2*L$4,INDEX(DataForViolins!G$10:G$259,ROW(M447)-L$4-(ROW(L$10)-1)),NA())),NA())</f>
        <v/>
      </c>
      <c r="N447" t="e" cm="1">
        <f t="array" ref="N447">IFERROR(IF(ROWS(N$10:N447) &lt;= N$4,N$1-EnterData!$N$4*DataKernels!#REF!/MAX(DataKernels!H$10:H$259),IF(ROWS(N$10:N447)&lt;=2*N$4,N$1+EnterData!$N$4*INDEX(DataKernels!H$10:H$259,ROW(N447)-N$4-(ROW(N$10)-1))/MAX(DataKernels!H$10:H$259),NA())),NA())</f>
        <v>#N/A</v>
      </c>
      <c r="O447" t="str" cm="1">
        <f t="array" ref="O447">IFERROR(IF(ROWS(O$10:O447) &lt;= N$4,DataForViolins!#REF!,IF(ROWS(O$10:O447) &lt;=2*N$4,INDEX(DataForViolins!H$10:H$259,ROW(O447)-N$4-(ROW(N$10)-1)),NA())),NA())</f>
        <v/>
      </c>
      <c r="P447" t="e" cm="1">
        <f t="array" ref="P447">IFERROR(IF(ROWS(P$10:P447) &lt;= P$4,P$1-EnterData!$N$4*DataKernels!#REF!/MAX(DataKernels!I$10:I$259),IF(ROWS(P$10:P447)&lt;=2*P$4,P$1+EnterData!$N$4*INDEX(DataKernels!I$10:I$259,ROW(P447)-P$4-(ROW(P$10)-1))/MAX(DataKernels!I$10:I$259),NA())),NA())</f>
        <v>#N/A</v>
      </c>
      <c r="Q447" t="str" cm="1">
        <f t="array" ref="Q447">IFERROR(IF(ROWS(Q$10:Q447) &lt;= P$4,DataForViolins!#REF!,IF(ROWS(Q$10:Q447) &lt;=2*P$4,INDEX(DataForViolins!I$10:I$259,ROW(Q447)-P$4-(ROW(P$10)-1)),NA())),NA())</f>
        <v/>
      </c>
      <c r="R447" t="e" cm="1">
        <f t="array" ref="R447">IFERROR(IF(ROWS(R$10:R447) &lt;= R$4,R$1-EnterData!$N$4*DataKernels!#REF!/MAX(DataKernels!J$10:J$259),IF(ROWS(R$10:R447)&lt;=2*R$4,R$1+EnterData!$N$4*INDEX(DataKernels!J$10:J$259,ROW(R447)-R$4-(ROW(R$10)-1))/MAX(DataKernels!J$10:J$259),NA())),NA())</f>
        <v>#N/A</v>
      </c>
      <c r="S447" t="str" cm="1">
        <f t="array" ref="S447">IFERROR(IF(ROWS(S$10:S447) &lt;= R$4,DataForViolins!#REF!,IF(ROWS(S$10:S447) &lt;=2*R$4,INDEX(DataForViolins!J$10:J$259,ROW(S447)-R$4-(ROW(R$10)-1)),NA())),NA())</f>
        <v/>
      </c>
      <c r="T447" t="e" cm="1">
        <f t="array" ref="T447">IFERROR(IF(ROWS(T$10:T447) &lt;= T$4,T$1-EnterData!$N$4*DataKernels!#REF!/MAX(DataKernels!K$10:K$259),IF(ROWS(T$10:T447)&lt;=2*T$4,T$1+EnterData!$N$4*INDEX(DataKernels!K$10:K$259,ROW(T447)-T$4-(ROW(T$10)-1))/MAX(DataKernels!K$10:K$259),NA())),NA())</f>
        <v>#N/A</v>
      </c>
      <c r="U447" t="str" cm="1">
        <f t="array" ref="U447">IFERROR(IF(ROWS(U$10:U447) &lt;= T$4,DataForViolins!#REF!,IF(ROWS(U$10:U447) &lt;=2*T$4,INDEX(DataForViolins!K$10:K$259,ROW(U447)-T$4-(ROW(T$10)-1)),NA())),NA())</f>
        <v/>
      </c>
    </row>
    <row r="448" spans="2:21" x14ac:dyDescent="0.25">
      <c r="B448" cm="1">
        <f t="array" ref="B448">IFERROR(IF(ROWS(B$10:B448) &lt;= B$4,B$1-EnterData!$N$4*DataKernels!#REF!/MAX(DataKernels!B$10:B$259),IF(ROWS(B$10:B448)&lt;=2*B$4,B$1+EnterData!$N$4*INDEX(DataKernels!B$10:B$259,ROW(B448)-B$4-(ROW(B$10)-1))/MAX(DataKernels!B$10:B$259),NA())),NA())</f>
        <v>1.0617941896343881</v>
      </c>
      <c r="C448" cm="1">
        <f t="array" ref="C448">IFERROR(IF(ROWS(C$10:C448) &lt;= B$4,DataForViolins!#REF!,IF(ROWS(C$10:C448) &lt;=2*B$4,INDEX(DataForViolins!B$10:B$259,ROW(C448)-B$4-(ROW(B$10)-1)),NA())),NA())</f>
        <v>196.05005485028084</v>
      </c>
      <c r="D448" cm="1">
        <f t="array" ref="D448">IFERROR(IF(ROWS(D$10:D448) &lt;= D$4,D$1-EnterData!$N$4*DataKernels!#REF!/MAX(DataKernels!C$10:C$259),IF(ROWS(D$10:D448)&lt;=2*D$4,D$1+EnterData!$N$4*INDEX(DataKernels!C$10:C$259,ROW(D448)-D$4-(ROW(D$10)-1))/MAX(DataKernels!C$10:C$259),NA())),NA())</f>
        <v>2.1269323424789652</v>
      </c>
      <c r="E448" cm="1">
        <f t="array" ref="E448">IFERROR(IF(ROWS(E$10:E448) &lt;= D$4,DataForViolins!#REF!,IF(ROWS(E$10:E448) &lt;=2*D$4,INDEX(DataForViolins!C$10:C$259,ROW(E448)-D$4-(ROW(D$10)-1)),NA())),NA())</f>
        <v>250.7490174176674</v>
      </c>
      <c r="F448" t="e" cm="1">
        <f t="array" ref="F448">IFERROR(IF(ROWS(F$10:F448) &lt;= F$4,F$1-EnterData!$N$4*DataKernels!#REF!/MAX(DataKernels!D$10:D$259),IF(ROWS(F$10:F448)&lt;=2*F$4,F$1+EnterData!$N$4*INDEX(DataKernels!D$10:D$259,ROW(F448)-F$4-(ROW(F$10)-1))/MAX(DataKernels!D$10:D$259),NA())),NA())</f>
        <v>#N/A</v>
      </c>
      <c r="G448" t="str" cm="1">
        <f t="array" ref="G448">IFERROR(IF(ROWS(G$10:G448) &lt;= F$4,DataForViolins!#REF!,IF(ROWS(G$10:G448) &lt;=2*F$4,INDEX(DataForViolins!D$10:D$259,ROW(G448)-F$4-(ROW(F$10)-1)),NA())),NA())</f>
        <v/>
      </c>
      <c r="H448" t="e" cm="1">
        <f t="array" ref="H448">IFERROR(IF(ROWS(H$10:H448) &lt;= H$4,H$1-EnterData!$N$4*DataKernels!#REF!/MAX(DataKernels!E$10:E$259),IF(ROWS(H$10:H448)&lt;=2*H$4,H$1+EnterData!$N$4*INDEX(DataKernels!E$10:E$259,ROW(H448)-H$4-(ROW(H$10)-1))/MAX(DataKernels!E$10:E$259),NA())),NA())</f>
        <v>#N/A</v>
      </c>
      <c r="I448" t="str" cm="1">
        <f t="array" ref="I448">IFERROR(IF(ROWS(I$10:I448) &lt;= H$4,DataForViolins!#REF!,IF(ROWS(I$10:I448) &lt;=2*H$4,INDEX(DataForViolins!E$10:E$259,ROW(I448)-H$4-(ROW(H$10)-1)),NA())),NA())</f>
        <v/>
      </c>
      <c r="J448" t="e" cm="1">
        <f t="array" ref="J448">IFERROR(IF(ROWS(J$10:J448) &lt;= J$4,J$1-EnterData!$N$4*DataKernels!#REF!/MAX(DataKernels!F$10:F$259),IF(ROWS(J$10:J448)&lt;=2*J$4,J$1+EnterData!$N$4*INDEX(DataKernels!F$10:F$259,ROW(J448)-J$4-(ROW(J$10)-1))/MAX(DataKernels!F$10:F$259),NA())),NA())</f>
        <v>#N/A</v>
      </c>
      <c r="K448" t="str" cm="1">
        <f t="array" ref="K448">IFERROR(IF(ROWS(K$10:K448) &lt;= J$4,DataForViolins!#REF!,IF(ROWS(K$10:K448) &lt;=2*J$4,INDEX(DataForViolins!F$10:F$259,ROW(K448)-J$4-(ROW(J$10)-1)),NA())),NA())</f>
        <v/>
      </c>
      <c r="L448" t="e" cm="1">
        <f t="array" ref="L448">IFERROR(IF(ROWS(L$10:L448) &lt;= L$4,L$1-EnterData!$N$4*DataKernels!#REF!/MAX(DataKernels!G$10:G$259),IF(ROWS(L$10:L448)&lt;=2*L$4,L$1+EnterData!$N$4*INDEX(DataKernels!G$10:G$259,ROW(L448)-L$4-(ROW(L$10)-1))/MAX(DataKernels!G$10:G$259),NA())),NA())</f>
        <v>#N/A</v>
      </c>
      <c r="M448" t="str" cm="1">
        <f t="array" ref="M448">IFERROR(IF(ROWS(M$10:M448) &lt;= L$4,DataForViolins!#REF!,IF(ROWS(M$10:M448) &lt;=2*L$4,INDEX(DataForViolins!G$10:G$259,ROW(M448)-L$4-(ROW(L$10)-1)),NA())),NA())</f>
        <v/>
      </c>
      <c r="N448" t="e" cm="1">
        <f t="array" ref="N448">IFERROR(IF(ROWS(N$10:N448) &lt;= N$4,N$1-EnterData!$N$4*DataKernels!#REF!/MAX(DataKernels!H$10:H$259),IF(ROWS(N$10:N448)&lt;=2*N$4,N$1+EnterData!$N$4*INDEX(DataKernels!H$10:H$259,ROW(N448)-N$4-(ROW(N$10)-1))/MAX(DataKernels!H$10:H$259),NA())),NA())</f>
        <v>#N/A</v>
      </c>
      <c r="O448" t="str" cm="1">
        <f t="array" ref="O448">IFERROR(IF(ROWS(O$10:O448) &lt;= N$4,DataForViolins!#REF!,IF(ROWS(O$10:O448) &lt;=2*N$4,INDEX(DataForViolins!H$10:H$259,ROW(O448)-N$4-(ROW(N$10)-1)),NA())),NA())</f>
        <v/>
      </c>
      <c r="P448" t="e" cm="1">
        <f t="array" ref="P448">IFERROR(IF(ROWS(P$10:P448) &lt;= P$4,P$1-EnterData!$N$4*DataKernels!#REF!/MAX(DataKernels!I$10:I$259),IF(ROWS(P$10:P448)&lt;=2*P$4,P$1+EnterData!$N$4*INDEX(DataKernels!I$10:I$259,ROW(P448)-P$4-(ROW(P$10)-1))/MAX(DataKernels!I$10:I$259),NA())),NA())</f>
        <v>#N/A</v>
      </c>
      <c r="Q448" t="str" cm="1">
        <f t="array" ref="Q448">IFERROR(IF(ROWS(Q$10:Q448) &lt;= P$4,DataForViolins!#REF!,IF(ROWS(Q$10:Q448) &lt;=2*P$4,INDEX(DataForViolins!I$10:I$259,ROW(Q448)-P$4-(ROW(P$10)-1)),NA())),NA())</f>
        <v/>
      </c>
      <c r="R448" t="e" cm="1">
        <f t="array" ref="R448">IFERROR(IF(ROWS(R$10:R448) &lt;= R$4,R$1-EnterData!$N$4*DataKernels!#REF!/MAX(DataKernels!J$10:J$259),IF(ROWS(R$10:R448)&lt;=2*R$4,R$1+EnterData!$N$4*INDEX(DataKernels!J$10:J$259,ROW(R448)-R$4-(ROW(R$10)-1))/MAX(DataKernels!J$10:J$259),NA())),NA())</f>
        <v>#N/A</v>
      </c>
      <c r="S448" t="str" cm="1">
        <f t="array" ref="S448">IFERROR(IF(ROWS(S$10:S448) &lt;= R$4,DataForViolins!#REF!,IF(ROWS(S$10:S448) &lt;=2*R$4,INDEX(DataForViolins!J$10:J$259,ROW(S448)-R$4-(ROW(R$10)-1)),NA())),NA())</f>
        <v/>
      </c>
      <c r="T448" t="e" cm="1">
        <f t="array" ref="T448">IFERROR(IF(ROWS(T$10:T448) &lt;= T$4,T$1-EnterData!$N$4*DataKernels!#REF!/MAX(DataKernels!K$10:K$259),IF(ROWS(T$10:T448)&lt;=2*T$4,T$1+EnterData!$N$4*INDEX(DataKernels!K$10:K$259,ROW(T448)-T$4-(ROW(T$10)-1))/MAX(DataKernels!K$10:K$259),NA())),NA())</f>
        <v>#N/A</v>
      </c>
      <c r="U448" t="str" cm="1">
        <f t="array" ref="U448">IFERROR(IF(ROWS(U$10:U448) &lt;= T$4,DataForViolins!#REF!,IF(ROWS(U$10:U448) &lt;=2*T$4,INDEX(DataForViolins!K$10:K$259,ROW(U448)-T$4-(ROW(T$10)-1)),NA())),NA())</f>
        <v/>
      </c>
    </row>
    <row r="449" spans="2:21" x14ac:dyDescent="0.25">
      <c r="B449" cm="1">
        <f t="array" ref="B449">IFERROR(IF(ROWS(B$10:B449) &lt;= B$4,B$1-EnterData!$N$4*DataKernels!#REF!/MAX(DataKernels!B$10:B$259),IF(ROWS(B$10:B449)&lt;=2*B$4,B$1+EnterData!$N$4*INDEX(DataKernels!B$10:B$259,ROW(B449)-B$4-(ROW(B$10)-1))/MAX(DataKernels!B$10:B$259),NA())),NA())</f>
        <v>1.0610173587595944</v>
      </c>
      <c r="C449" cm="1">
        <f t="array" ref="C449">IFERROR(IF(ROWS(C$10:C449) &lt;= B$4,DataForViolins!#REF!,IF(ROWS(C$10:C449) &lt;=2*B$4,INDEX(DataForViolins!B$10:B$259,ROW(C449)-B$4-(ROW(B$10)-1)),NA())),NA())</f>
        <v>196.67362515927599</v>
      </c>
      <c r="D449" cm="1">
        <f t="array" ref="D449">IFERROR(IF(ROWS(D$10:D449) &lt;= D$4,D$1-EnterData!$N$4*DataKernels!#REF!/MAX(DataKernels!C$10:C$259),IF(ROWS(D$10:D449)&lt;=2*D$4,D$1+EnterData!$N$4*INDEX(DataKernels!C$10:C$259,ROW(D449)-D$4-(ROW(D$10)-1))/MAX(DataKernels!C$10:C$259),NA())),NA())</f>
        <v>2.1226195856864507</v>
      </c>
      <c r="E449" cm="1">
        <f t="array" ref="E449">IFERROR(IF(ROWS(E$10:E449) &lt;= D$4,DataForViolins!#REF!,IF(ROWS(E$10:E449) &lt;=2*D$4,INDEX(DataForViolins!C$10:C$259,ROW(E449)-D$4-(ROW(D$10)-1)),NA())),NA())</f>
        <v>251.27262399117396</v>
      </c>
      <c r="F449" t="e" cm="1">
        <f t="array" ref="F449">IFERROR(IF(ROWS(F$10:F449) &lt;= F$4,F$1-EnterData!$N$4*DataKernels!#REF!/MAX(DataKernels!D$10:D$259),IF(ROWS(F$10:F449)&lt;=2*F$4,F$1+EnterData!$N$4*INDEX(DataKernels!D$10:D$259,ROW(F449)-F$4-(ROW(F$10)-1))/MAX(DataKernels!D$10:D$259),NA())),NA())</f>
        <v>#N/A</v>
      </c>
      <c r="G449" t="str" cm="1">
        <f t="array" ref="G449">IFERROR(IF(ROWS(G$10:G449) &lt;= F$4,DataForViolins!#REF!,IF(ROWS(G$10:G449) &lt;=2*F$4,INDEX(DataForViolins!D$10:D$259,ROW(G449)-F$4-(ROW(F$10)-1)),NA())),NA())</f>
        <v/>
      </c>
      <c r="H449" t="e" cm="1">
        <f t="array" ref="H449">IFERROR(IF(ROWS(H$10:H449) &lt;= H$4,H$1-EnterData!$N$4*DataKernels!#REF!/MAX(DataKernels!E$10:E$259),IF(ROWS(H$10:H449)&lt;=2*H$4,H$1+EnterData!$N$4*INDEX(DataKernels!E$10:E$259,ROW(H449)-H$4-(ROW(H$10)-1))/MAX(DataKernels!E$10:E$259),NA())),NA())</f>
        <v>#N/A</v>
      </c>
      <c r="I449" t="str" cm="1">
        <f t="array" ref="I449">IFERROR(IF(ROWS(I$10:I449) &lt;= H$4,DataForViolins!#REF!,IF(ROWS(I$10:I449) &lt;=2*H$4,INDEX(DataForViolins!E$10:E$259,ROW(I449)-H$4-(ROW(H$10)-1)),NA())),NA())</f>
        <v/>
      </c>
      <c r="J449" t="e" cm="1">
        <f t="array" ref="J449">IFERROR(IF(ROWS(J$10:J449) &lt;= J$4,J$1-EnterData!$N$4*DataKernels!#REF!/MAX(DataKernels!F$10:F$259),IF(ROWS(J$10:J449)&lt;=2*J$4,J$1+EnterData!$N$4*INDEX(DataKernels!F$10:F$259,ROW(J449)-J$4-(ROW(J$10)-1))/MAX(DataKernels!F$10:F$259),NA())),NA())</f>
        <v>#N/A</v>
      </c>
      <c r="K449" t="str" cm="1">
        <f t="array" ref="K449">IFERROR(IF(ROWS(K$10:K449) &lt;= J$4,DataForViolins!#REF!,IF(ROWS(K$10:K449) &lt;=2*J$4,INDEX(DataForViolins!F$10:F$259,ROW(K449)-J$4-(ROW(J$10)-1)),NA())),NA())</f>
        <v/>
      </c>
      <c r="L449" t="e" cm="1">
        <f t="array" ref="L449">IFERROR(IF(ROWS(L$10:L449) &lt;= L$4,L$1-EnterData!$N$4*DataKernels!#REF!/MAX(DataKernels!G$10:G$259),IF(ROWS(L$10:L449)&lt;=2*L$4,L$1+EnterData!$N$4*INDEX(DataKernels!G$10:G$259,ROW(L449)-L$4-(ROW(L$10)-1))/MAX(DataKernels!G$10:G$259),NA())),NA())</f>
        <v>#N/A</v>
      </c>
      <c r="M449" t="str" cm="1">
        <f t="array" ref="M449">IFERROR(IF(ROWS(M$10:M449) &lt;= L$4,DataForViolins!#REF!,IF(ROWS(M$10:M449) &lt;=2*L$4,INDEX(DataForViolins!G$10:G$259,ROW(M449)-L$4-(ROW(L$10)-1)),NA())),NA())</f>
        <v/>
      </c>
      <c r="N449" t="e" cm="1">
        <f t="array" ref="N449">IFERROR(IF(ROWS(N$10:N449) &lt;= N$4,N$1-EnterData!$N$4*DataKernels!#REF!/MAX(DataKernels!H$10:H$259),IF(ROWS(N$10:N449)&lt;=2*N$4,N$1+EnterData!$N$4*INDEX(DataKernels!H$10:H$259,ROW(N449)-N$4-(ROW(N$10)-1))/MAX(DataKernels!H$10:H$259),NA())),NA())</f>
        <v>#N/A</v>
      </c>
      <c r="O449" t="str" cm="1">
        <f t="array" ref="O449">IFERROR(IF(ROWS(O$10:O449) &lt;= N$4,DataForViolins!#REF!,IF(ROWS(O$10:O449) &lt;=2*N$4,INDEX(DataForViolins!H$10:H$259,ROW(O449)-N$4-(ROW(N$10)-1)),NA())),NA())</f>
        <v/>
      </c>
      <c r="P449" t="e" cm="1">
        <f t="array" ref="P449">IFERROR(IF(ROWS(P$10:P449) &lt;= P$4,P$1-EnterData!$N$4*DataKernels!#REF!/MAX(DataKernels!I$10:I$259),IF(ROWS(P$10:P449)&lt;=2*P$4,P$1+EnterData!$N$4*INDEX(DataKernels!I$10:I$259,ROW(P449)-P$4-(ROW(P$10)-1))/MAX(DataKernels!I$10:I$259),NA())),NA())</f>
        <v>#N/A</v>
      </c>
      <c r="Q449" t="str" cm="1">
        <f t="array" ref="Q449">IFERROR(IF(ROWS(Q$10:Q449) &lt;= P$4,DataForViolins!#REF!,IF(ROWS(Q$10:Q449) &lt;=2*P$4,INDEX(DataForViolins!I$10:I$259,ROW(Q449)-P$4-(ROW(P$10)-1)),NA())),NA())</f>
        <v/>
      </c>
      <c r="R449" t="e" cm="1">
        <f t="array" ref="R449">IFERROR(IF(ROWS(R$10:R449) &lt;= R$4,R$1-EnterData!$N$4*DataKernels!#REF!/MAX(DataKernels!J$10:J$259),IF(ROWS(R$10:R449)&lt;=2*R$4,R$1+EnterData!$N$4*INDEX(DataKernels!J$10:J$259,ROW(R449)-R$4-(ROW(R$10)-1))/MAX(DataKernels!J$10:J$259),NA())),NA())</f>
        <v>#N/A</v>
      </c>
      <c r="S449" t="str" cm="1">
        <f t="array" ref="S449">IFERROR(IF(ROWS(S$10:S449) &lt;= R$4,DataForViolins!#REF!,IF(ROWS(S$10:S449) &lt;=2*R$4,INDEX(DataForViolins!J$10:J$259,ROW(S449)-R$4-(ROW(R$10)-1)),NA())),NA())</f>
        <v/>
      </c>
      <c r="T449" t="e" cm="1">
        <f t="array" ref="T449">IFERROR(IF(ROWS(T$10:T449) &lt;= T$4,T$1-EnterData!$N$4*DataKernels!#REF!/MAX(DataKernels!K$10:K$259),IF(ROWS(T$10:T449)&lt;=2*T$4,T$1+EnterData!$N$4*INDEX(DataKernels!K$10:K$259,ROW(T449)-T$4-(ROW(T$10)-1))/MAX(DataKernels!K$10:K$259),NA())),NA())</f>
        <v>#N/A</v>
      </c>
      <c r="U449" t="str" cm="1">
        <f t="array" ref="U449">IFERROR(IF(ROWS(U$10:U449) &lt;= T$4,DataForViolins!#REF!,IF(ROWS(U$10:U449) &lt;=2*T$4,INDEX(DataForViolins!K$10:K$259,ROW(U449)-T$4-(ROW(T$10)-1)),NA())),NA())</f>
        <v/>
      </c>
    </row>
    <row r="450" spans="2:21" x14ac:dyDescent="0.25">
      <c r="B450" cm="1">
        <f t="array" ref="B450">IFERROR(IF(ROWS(B$10:B450) &lt;= B$4,B$1-EnterData!$N$4*DataKernels!#REF!/MAX(DataKernels!B$10:B$259),IF(ROWS(B$10:B450)&lt;=2*B$4,B$1+EnterData!$N$4*INDEX(DataKernels!B$10:B$259,ROW(B450)-B$4-(ROW(B$10)-1))/MAX(DataKernels!B$10:B$259),NA())),NA())</f>
        <v>1.0602800295796642</v>
      </c>
      <c r="C450" cm="1">
        <f t="array" ref="C450">IFERROR(IF(ROWS(C$10:C450) &lt;= B$4,DataForViolins!#REF!,IF(ROWS(C$10:C450) &lt;=2*B$4,INDEX(DataForViolins!B$10:B$259,ROW(C450)-B$4-(ROW(B$10)-1)),NA())),NA())</f>
        <v>197.29719546827113</v>
      </c>
      <c r="D450" cm="1">
        <f t="array" ref="D450">IFERROR(IF(ROWS(D$10:D450) &lt;= D$4,D$1-EnterData!$N$4*DataKernels!#REF!/MAX(DataKernels!C$10:C$259),IF(ROWS(D$10:D450)&lt;=2*D$4,D$1+EnterData!$N$4*INDEX(DataKernels!C$10:C$259,ROW(D450)-D$4-(ROW(D$10)-1))/MAX(DataKernels!C$10:C$259),NA())),NA())</f>
        <v>2.1183290234584908</v>
      </c>
      <c r="E450" cm="1">
        <f t="array" ref="E450">IFERROR(IF(ROWS(E$10:E450) &lt;= D$4,DataForViolins!#REF!,IF(ROWS(E$10:E450) &lt;=2*D$4,INDEX(DataForViolins!C$10:C$259,ROW(E450)-D$4-(ROW(D$10)-1)),NA())),NA())</f>
        <v>251.79623056468051</v>
      </c>
      <c r="F450" t="e" cm="1">
        <f t="array" ref="F450">IFERROR(IF(ROWS(F$10:F450) &lt;= F$4,F$1-EnterData!$N$4*DataKernels!#REF!/MAX(DataKernels!D$10:D$259),IF(ROWS(F$10:F450)&lt;=2*F$4,F$1+EnterData!$N$4*INDEX(DataKernels!D$10:D$259,ROW(F450)-F$4-(ROW(F$10)-1))/MAX(DataKernels!D$10:D$259),NA())),NA())</f>
        <v>#N/A</v>
      </c>
      <c r="G450" t="str" cm="1">
        <f t="array" ref="G450">IFERROR(IF(ROWS(G$10:G450) &lt;= F$4,DataForViolins!#REF!,IF(ROWS(G$10:G450) &lt;=2*F$4,INDEX(DataForViolins!D$10:D$259,ROW(G450)-F$4-(ROW(F$10)-1)),NA())),NA())</f>
        <v/>
      </c>
      <c r="H450" t="e" cm="1">
        <f t="array" ref="H450">IFERROR(IF(ROWS(H$10:H450) &lt;= H$4,H$1-EnterData!$N$4*DataKernels!#REF!/MAX(DataKernels!E$10:E$259),IF(ROWS(H$10:H450)&lt;=2*H$4,H$1+EnterData!$N$4*INDEX(DataKernels!E$10:E$259,ROW(H450)-H$4-(ROW(H$10)-1))/MAX(DataKernels!E$10:E$259),NA())),NA())</f>
        <v>#N/A</v>
      </c>
      <c r="I450" t="str" cm="1">
        <f t="array" ref="I450">IFERROR(IF(ROWS(I$10:I450) &lt;= H$4,DataForViolins!#REF!,IF(ROWS(I$10:I450) &lt;=2*H$4,INDEX(DataForViolins!E$10:E$259,ROW(I450)-H$4-(ROW(H$10)-1)),NA())),NA())</f>
        <v/>
      </c>
      <c r="J450" t="e" cm="1">
        <f t="array" ref="J450">IFERROR(IF(ROWS(J$10:J450) &lt;= J$4,J$1-EnterData!$N$4*DataKernels!#REF!/MAX(DataKernels!F$10:F$259),IF(ROWS(J$10:J450)&lt;=2*J$4,J$1+EnterData!$N$4*INDEX(DataKernels!F$10:F$259,ROW(J450)-J$4-(ROW(J$10)-1))/MAX(DataKernels!F$10:F$259),NA())),NA())</f>
        <v>#N/A</v>
      </c>
      <c r="K450" t="str" cm="1">
        <f t="array" ref="K450">IFERROR(IF(ROWS(K$10:K450) &lt;= J$4,DataForViolins!#REF!,IF(ROWS(K$10:K450) &lt;=2*J$4,INDEX(DataForViolins!F$10:F$259,ROW(K450)-J$4-(ROW(J$10)-1)),NA())),NA())</f>
        <v/>
      </c>
      <c r="L450" t="e" cm="1">
        <f t="array" ref="L450">IFERROR(IF(ROWS(L$10:L450) &lt;= L$4,L$1-EnterData!$N$4*DataKernels!#REF!/MAX(DataKernels!G$10:G$259),IF(ROWS(L$10:L450)&lt;=2*L$4,L$1+EnterData!$N$4*INDEX(DataKernels!G$10:G$259,ROW(L450)-L$4-(ROW(L$10)-1))/MAX(DataKernels!G$10:G$259),NA())),NA())</f>
        <v>#N/A</v>
      </c>
      <c r="M450" t="str" cm="1">
        <f t="array" ref="M450">IFERROR(IF(ROWS(M$10:M450) &lt;= L$4,DataForViolins!#REF!,IF(ROWS(M$10:M450) &lt;=2*L$4,INDEX(DataForViolins!G$10:G$259,ROW(M450)-L$4-(ROW(L$10)-1)),NA())),NA())</f>
        <v/>
      </c>
      <c r="N450" t="e" cm="1">
        <f t="array" ref="N450">IFERROR(IF(ROWS(N$10:N450) &lt;= N$4,N$1-EnterData!$N$4*DataKernels!#REF!/MAX(DataKernels!H$10:H$259),IF(ROWS(N$10:N450)&lt;=2*N$4,N$1+EnterData!$N$4*INDEX(DataKernels!H$10:H$259,ROW(N450)-N$4-(ROW(N$10)-1))/MAX(DataKernels!H$10:H$259),NA())),NA())</f>
        <v>#N/A</v>
      </c>
      <c r="O450" t="str" cm="1">
        <f t="array" ref="O450">IFERROR(IF(ROWS(O$10:O450) &lt;= N$4,DataForViolins!#REF!,IF(ROWS(O$10:O450) &lt;=2*N$4,INDEX(DataForViolins!H$10:H$259,ROW(O450)-N$4-(ROW(N$10)-1)),NA())),NA())</f>
        <v/>
      </c>
      <c r="P450" t="e" cm="1">
        <f t="array" ref="P450">IFERROR(IF(ROWS(P$10:P450) &lt;= P$4,P$1-EnterData!$N$4*DataKernels!#REF!/MAX(DataKernels!I$10:I$259),IF(ROWS(P$10:P450)&lt;=2*P$4,P$1+EnterData!$N$4*INDEX(DataKernels!I$10:I$259,ROW(P450)-P$4-(ROW(P$10)-1))/MAX(DataKernels!I$10:I$259),NA())),NA())</f>
        <v>#N/A</v>
      </c>
      <c r="Q450" t="str" cm="1">
        <f t="array" ref="Q450">IFERROR(IF(ROWS(Q$10:Q450) &lt;= P$4,DataForViolins!#REF!,IF(ROWS(Q$10:Q450) &lt;=2*P$4,INDEX(DataForViolins!I$10:I$259,ROW(Q450)-P$4-(ROW(P$10)-1)),NA())),NA())</f>
        <v/>
      </c>
      <c r="R450" t="e" cm="1">
        <f t="array" ref="R450">IFERROR(IF(ROWS(R$10:R450) &lt;= R$4,R$1-EnterData!$N$4*DataKernels!#REF!/MAX(DataKernels!J$10:J$259),IF(ROWS(R$10:R450)&lt;=2*R$4,R$1+EnterData!$N$4*INDEX(DataKernels!J$10:J$259,ROW(R450)-R$4-(ROW(R$10)-1))/MAX(DataKernels!J$10:J$259),NA())),NA())</f>
        <v>#N/A</v>
      </c>
      <c r="S450" t="str" cm="1">
        <f t="array" ref="S450">IFERROR(IF(ROWS(S$10:S450) &lt;= R$4,DataForViolins!#REF!,IF(ROWS(S$10:S450) &lt;=2*R$4,INDEX(DataForViolins!J$10:J$259,ROW(S450)-R$4-(ROW(R$10)-1)),NA())),NA())</f>
        <v/>
      </c>
      <c r="T450" t="e" cm="1">
        <f t="array" ref="T450">IFERROR(IF(ROWS(T$10:T450) &lt;= T$4,T$1-EnterData!$N$4*DataKernels!#REF!/MAX(DataKernels!K$10:K$259),IF(ROWS(T$10:T450)&lt;=2*T$4,T$1+EnterData!$N$4*INDEX(DataKernels!K$10:K$259,ROW(T450)-T$4-(ROW(T$10)-1))/MAX(DataKernels!K$10:K$259),NA())),NA())</f>
        <v>#N/A</v>
      </c>
      <c r="U450" t="str" cm="1">
        <f t="array" ref="U450">IFERROR(IF(ROWS(U$10:U450) &lt;= T$4,DataForViolins!#REF!,IF(ROWS(U$10:U450) &lt;=2*T$4,INDEX(DataForViolins!K$10:K$259,ROW(U450)-T$4-(ROW(T$10)-1)),NA())),NA())</f>
        <v/>
      </c>
    </row>
    <row r="451" spans="2:21" x14ac:dyDescent="0.25">
      <c r="B451" cm="1">
        <f t="array" ref="B451">IFERROR(IF(ROWS(B$10:B451) &lt;= B$4,B$1-EnterData!$N$4*DataKernels!#REF!/MAX(DataKernels!B$10:B$259),IF(ROWS(B$10:B451)&lt;=2*B$4,B$1+EnterData!$N$4*INDEX(DataKernels!B$10:B$259,ROW(B451)-B$4-(ROW(B$10)-1))/MAX(DataKernels!B$10:B$259),NA())),NA())</f>
        <v>1.0595624473485092</v>
      </c>
      <c r="C451" cm="1">
        <f t="array" ref="C451">IFERROR(IF(ROWS(C$10:C451) &lt;= B$4,DataForViolins!#REF!,IF(ROWS(C$10:C451) &lt;=2*B$4,INDEX(DataForViolins!B$10:B$259,ROW(C451)-B$4-(ROW(B$10)-1)),NA())),NA())</f>
        <v>197.92076577726627</v>
      </c>
      <c r="D451" cm="1">
        <f t="array" ref="D451">IFERROR(IF(ROWS(D$10:D451) &lt;= D$4,D$1-EnterData!$N$4*DataKernels!#REF!/MAX(DataKernels!C$10:C$259),IF(ROWS(D$10:D451)&lt;=2*D$4,D$1+EnterData!$N$4*INDEX(DataKernels!C$10:C$259,ROW(D451)-D$4-(ROW(D$10)-1))/MAX(DataKernels!C$10:C$259),NA())),NA())</f>
        <v>2.1140646767511959</v>
      </c>
      <c r="E451" cm="1">
        <f t="array" ref="E451">IFERROR(IF(ROWS(E$10:E451) &lt;= D$4,DataForViolins!#REF!,IF(ROWS(E$10:E451) &lt;=2*D$4,INDEX(DataForViolins!C$10:C$259,ROW(E451)-D$4-(ROW(D$10)-1)),NA())),NA())</f>
        <v>252.31983713818707</v>
      </c>
      <c r="F451" t="e" cm="1">
        <f t="array" ref="F451">IFERROR(IF(ROWS(F$10:F451) &lt;= F$4,F$1-EnterData!$N$4*DataKernels!#REF!/MAX(DataKernels!D$10:D$259),IF(ROWS(F$10:F451)&lt;=2*F$4,F$1+EnterData!$N$4*INDEX(DataKernels!D$10:D$259,ROW(F451)-F$4-(ROW(F$10)-1))/MAX(DataKernels!D$10:D$259),NA())),NA())</f>
        <v>#N/A</v>
      </c>
      <c r="G451" t="str" cm="1">
        <f t="array" ref="G451">IFERROR(IF(ROWS(G$10:G451) &lt;= F$4,DataForViolins!#REF!,IF(ROWS(G$10:G451) &lt;=2*F$4,INDEX(DataForViolins!D$10:D$259,ROW(G451)-F$4-(ROW(F$10)-1)),NA())),NA())</f>
        <v/>
      </c>
      <c r="H451" t="e" cm="1">
        <f t="array" ref="H451">IFERROR(IF(ROWS(H$10:H451) &lt;= H$4,H$1-EnterData!$N$4*DataKernels!#REF!/MAX(DataKernels!E$10:E$259),IF(ROWS(H$10:H451)&lt;=2*H$4,H$1+EnterData!$N$4*INDEX(DataKernels!E$10:E$259,ROW(H451)-H$4-(ROW(H$10)-1))/MAX(DataKernels!E$10:E$259),NA())),NA())</f>
        <v>#N/A</v>
      </c>
      <c r="I451" t="str" cm="1">
        <f t="array" ref="I451">IFERROR(IF(ROWS(I$10:I451) &lt;= H$4,DataForViolins!#REF!,IF(ROWS(I$10:I451) &lt;=2*H$4,INDEX(DataForViolins!E$10:E$259,ROW(I451)-H$4-(ROW(H$10)-1)),NA())),NA())</f>
        <v/>
      </c>
      <c r="J451" t="e" cm="1">
        <f t="array" ref="J451">IFERROR(IF(ROWS(J$10:J451) &lt;= J$4,J$1-EnterData!$N$4*DataKernels!#REF!/MAX(DataKernels!F$10:F$259),IF(ROWS(J$10:J451)&lt;=2*J$4,J$1+EnterData!$N$4*INDEX(DataKernels!F$10:F$259,ROW(J451)-J$4-(ROW(J$10)-1))/MAX(DataKernels!F$10:F$259),NA())),NA())</f>
        <v>#N/A</v>
      </c>
      <c r="K451" t="str" cm="1">
        <f t="array" ref="K451">IFERROR(IF(ROWS(K$10:K451) &lt;= J$4,DataForViolins!#REF!,IF(ROWS(K$10:K451) &lt;=2*J$4,INDEX(DataForViolins!F$10:F$259,ROW(K451)-J$4-(ROW(J$10)-1)),NA())),NA())</f>
        <v/>
      </c>
      <c r="L451" t="e" cm="1">
        <f t="array" ref="L451">IFERROR(IF(ROWS(L$10:L451) &lt;= L$4,L$1-EnterData!$N$4*DataKernels!#REF!/MAX(DataKernels!G$10:G$259),IF(ROWS(L$10:L451)&lt;=2*L$4,L$1+EnterData!$N$4*INDEX(DataKernels!G$10:G$259,ROW(L451)-L$4-(ROW(L$10)-1))/MAX(DataKernels!G$10:G$259),NA())),NA())</f>
        <v>#N/A</v>
      </c>
      <c r="M451" t="str" cm="1">
        <f t="array" ref="M451">IFERROR(IF(ROWS(M$10:M451) &lt;= L$4,DataForViolins!#REF!,IF(ROWS(M$10:M451) &lt;=2*L$4,INDEX(DataForViolins!G$10:G$259,ROW(M451)-L$4-(ROW(L$10)-1)),NA())),NA())</f>
        <v/>
      </c>
      <c r="N451" t="e" cm="1">
        <f t="array" ref="N451">IFERROR(IF(ROWS(N$10:N451) &lt;= N$4,N$1-EnterData!$N$4*DataKernels!#REF!/MAX(DataKernels!H$10:H$259),IF(ROWS(N$10:N451)&lt;=2*N$4,N$1+EnterData!$N$4*INDEX(DataKernels!H$10:H$259,ROW(N451)-N$4-(ROW(N$10)-1))/MAX(DataKernels!H$10:H$259),NA())),NA())</f>
        <v>#N/A</v>
      </c>
      <c r="O451" t="str" cm="1">
        <f t="array" ref="O451">IFERROR(IF(ROWS(O$10:O451) &lt;= N$4,DataForViolins!#REF!,IF(ROWS(O$10:O451) &lt;=2*N$4,INDEX(DataForViolins!H$10:H$259,ROW(O451)-N$4-(ROW(N$10)-1)),NA())),NA())</f>
        <v/>
      </c>
      <c r="P451" t="e" cm="1">
        <f t="array" ref="P451">IFERROR(IF(ROWS(P$10:P451) &lt;= P$4,P$1-EnterData!$N$4*DataKernels!#REF!/MAX(DataKernels!I$10:I$259),IF(ROWS(P$10:P451)&lt;=2*P$4,P$1+EnterData!$N$4*INDEX(DataKernels!I$10:I$259,ROW(P451)-P$4-(ROW(P$10)-1))/MAX(DataKernels!I$10:I$259),NA())),NA())</f>
        <v>#N/A</v>
      </c>
      <c r="Q451" t="str" cm="1">
        <f t="array" ref="Q451">IFERROR(IF(ROWS(Q$10:Q451) &lt;= P$4,DataForViolins!#REF!,IF(ROWS(Q$10:Q451) &lt;=2*P$4,INDEX(DataForViolins!I$10:I$259,ROW(Q451)-P$4-(ROW(P$10)-1)),NA())),NA())</f>
        <v/>
      </c>
      <c r="R451" t="e" cm="1">
        <f t="array" ref="R451">IFERROR(IF(ROWS(R$10:R451) &lt;= R$4,R$1-EnterData!$N$4*DataKernels!#REF!/MAX(DataKernels!J$10:J$259),IF(ROWS(R$10:R451)&lt;=2*R$4,R$1+EnterData!$N$4*INDEX(DataKernels!J$10:J$259,ROW(R451)-R$4-(ROW(R$10)-1))/MAX(DataKernels!J$10:J$259),NA())),NA())</f>
        <v>#N/A</v>
      </c>
      <c r="S451" t="str" cm="1">
        <f t="array" ref="S451">IFERROR(IF(ROWS(S$10:S451) &lt;= R$4,DataForViolins!#REF!,IF(ROWS(S$10:S451) &lt;=2*R$4,INDEX(DataForViolins!J$10:J$259,ROW(S451)-R$4-(ROW(R$10)-1)),NA())),NA())</f>
        <v/>
      </c>
      <c r="T451" t="e" cm="1">
        <f t="array" ref="T451">IFERROR(IF(ROWS(T$10:T451) &lt;= T$4,T$1-EnterData!$N$4*DataKernels!#REF!/MAX(DataKernels!K$10:K$259),IF(ROWS(T$10:T451)&lt;=2*T$4,T$1+EnterData!$N$4*INDEX(DataKernels!K$10:K$259,ROW(T451)-T$4-(ROW(T$10)-1))/MAX(DataKernels!K$10:K$259),NA())),NA())</f>
        <v>#N/A</v>
      </c>
      <c r="U451" t="str" cm="1">
        <f t="array" ref="U451">IFERROR(IF(ROWS(U$10:U451) &lt;= T$4,DataForViolins!#REF!,IF(ROWS(U$10:U451) &lt;=2*T$4,INDEX(DataForViolins!K$10:K$259,ROW(U451)-T$4-(ROW(T$10)-1)),NA())),NA())</f>
        <v/>
      </c>
    </row>
    <row r="452" spans="2:21" x14ac:dyDescent="0.25">
      <c r="B452" cm="1">
        <f t="array" ref="B452">IFERROR(IF(ROWS(B$10:B452) &lt;= B$4,B$1-EnterData!$N$4*DataKernels!#REF!/MAX(DataKernels!B$10:B$259),IF(ROWS(B$10:B452)&lt;=2*B$4,B$1+EnterData!$N$4*INDEX(DataKernels!B$10:B$259,ROW(B452)-B$4-(ROW(B$10)-1))/MAX(DataKernels!B$10:B$259),NA())),NA())</f>
        <v>1.0588463407519109</v>
      </c>
      <c r="C452" cm="1">
        <f t="array" ref="C452">IFERROR(IF(ROWS(C$10:C452) &lt;= B$4,DataForViolins!#REF!,IF(ROWS(C$10:C452) &lt;=2*B$4,INDEX(DataForViolins!B$10:B$259,ROW(C452)-B$4-(ROW(B$10)-1)),NA())),NA())</f>
        <v>198.54433608626141</v>
      </c>
      <c r="D452" cm="1">
        <f t="array" ref="D452">IFERROR(IF(ROWS(D$10:D452) &lt;= D$4,D$1-EnterData!$N$4*DataKernels!#REF!/MAX(DataKernels!C$10:C$259),IF(ROWS(D$10:D452)&lt;=2*D$4,D$1+EnterData!$N$4*INDEX(DataKernels!C$10:C$259,ROW(D452)-D$4-(ROW(D$10)-1))/MAX(DataKernels!C$10:C$259),NA())),NA())</f>
        <v>2.1098307449398512</v>
      </c>
      <c r="E452" cm="1">
        <f t="array" ref="E452">IFERROR(IF(ROWS(E$10:E452) &lt;= D$4,DataForViolins!#REF!,IF(ROWS(E$10:E452) &lt;=2*D$4,INDEX(DataForViolins!C$10:C$259,ROW(E452)-D$4-(ROW(D$10)-1)),NA())),NA())</f>
        <v>252.84344371169362</v>
      </c>
      <c r="F452" t="e" cm="1">
        <f t="array" ref="F452">IFERROR(IF(ROWS(F$10:F452) &lt;= F$4,F$1-EnterData!$N$4*DataKernels!#REF!/MAX(DataKernels!D$10:D$259),IF(ROWS(F$10:F452)&lt;=2*F$4,F$1+EnterData!$N$4*INDEX(DataKernels!D$10:D$259,ROW(F452)-F$4-(ROW(F$10)-1))/MAX(DataKernels!D$10:D$259),NA())),NA())</f>
        <v>#N/A</v>
      </c>
      <c r="G452" t="str" cm="1">
        <f t="array" ref="G452">IFERROR(IF(ROWS(G$10:G452) &lt;= F$4,DataForViolins!#REF!,IF(ROWS(G$10:G452) &lt;=2*F$4,INDEX(DataForViolins!D$10:D$259,ROW(G452)-F$4-(ROW(F$10)-1)),NA())),NA())</f>
        <v/>
      </c>
      <c r="H452" t="e" cm="1">
        <f t="array" ref="H452">IFERROR(IF(ROWS(H$10:H452) &lt;= H$4,H$1-EnterData!$N$4*DataKernels!#REF!/MAX(DataKernels!E$10:E$259),IF(ROWS(H$10:H452)&lt;=2*H$4,H$1+EnterData!$N$4*INDEX(DataKernels!E$10:E$259,ROW(H452)-H$4-(ROW(H$10)-1))/MAX(DataKernels!E$10:E$259),NA())),NA())</f>
        <v>#N/A</v>
      </c>
      <c r="I452" t="str" cm="1">
        <f t="array" ref="I452">IFERROR(IF(ROWS(I$10:I452) &lt;= H$4,DataForViolins!#REF!,IF(ROWS(I$10:I452) &lt;=2*H$4,INDEX(DataForViolins!E$10:E$259,ROW(I452)-H$4-(ROW(H$10)-1)),NA())),NA())</f>
        <v/>
      </c>
      <c r="J452" t="e" cm="1">
        <f t="array" ref="J452">IFERROR(IF(ROWS(J$10:J452) &lt;= J$4,J$1-EnterData!$N$4*DataKernels!#REF!/MAX(DataKernels!F$10:F$259),IF(ROWS(J$10:J452)&lt;=2*J$4,J$1+EnterData!$N$4*INDEX(DataKernels!F$10:F$259,ROW(J452)-J$4-(ROW(J$10)-1))/MAX(DataKernels!F$10:F$259),NA())),NA())</f>
        <v>#N/A</v>
      </c>
      <c r="K452" t="str" cm="1">
        <f t="array" ref="K452">IFERROR(IF(ROWS(K$10:K452) &lt;= J$4,DataForViolins!#REF!,IF(ROWS(K$10:K452) &lt;=2*J$4,INDEX(DataForViolins!F$10:F$259,ROW(K452)-J$4-(ROW(J$10)-1)),NA())),NA())</f>
        <v/>
      </c>
      <c r="L452" t="e" cm="1">
        <f t="array" ref="L452">IFERROR(IF(ROWS(L$10:L452) &lt;= L$4,L$1-EnterData!$N$4*DataKernels!#REF!/MAX(DataKernels!G$10:G$259),IF(ROWS(L$10:L452)&lt;=2*L$4,L$1+EnterData!$N$4*INDEX(DataKernels!G$10:G$259,ROW(L452)-L$4-(ROW(L$10)-1))/MAX(DataKernels!G$10:G$259),NA())),NA())</f>
        <v>#N/A</v>
      </c>
      <c r="M452" t="str" cm="1">
        <f t="array" ref="M452">IFERROR(IF(ROWS(M$10:M452) &lt;= L$4,DataForViolins!#REF!,IF(ROWS(M$10:M452) &lt;=2*L$4,INDEX(DataForViolins!G$10:G$259,ROW(M452)-L$4-(ROW(L$10)-1)),NA())),NA())</f>
        <v/>
      </c>
      <c r="N452" t="e" cm="1">
        <f t="array" ref="N452">IFERROR(IF(ROWS(N$10:N452) &lt;= N$4,N$1-EnterData!$N$4*DataKernels!#REF!/MAX(DataKernels!H$10:H$259),IF(ROWS(N$10:N452)&lt;=2*N$4,N$1+EnterData!$N$4*INDEX(DataKernels!H$10:H$259,ROW(N452)-N$4-(ROW(N$10)-1))/MAX(DataKernels!H$10:H$259),NA())),NA())</f>
        <v>#N/A</v>
      </c>
      <c r="O452" t="str" cm="1">
        <f t="array" ref="O452">IFERROR(IF(ROWS(O$10:O452) &lt;= N$4,DataForViolins!#REF!,IF(ROWS(O$10:O452) &lt;=2*N$4,INDEX(DataForViolins!H$10:H$259,ROW(O452)-N$4-(ROW(N$10)-1)),NA())),NA())</f>
        <v/>
      </c>
      <c r="P452" t="e" cm="1">
        <f t="array" ref="P452">IFERROR(IF(ROWS(P$10:P452) &lt;= P$4,P$1-EnterData!$N$4*DataKernels!#REF!/MAX(DataKernels!I$10:I$259),IF(ROWS(P$10:P452)&lt;=2*P$4,P$1+EnterData!$N$4*INDEX(DataKernels!I$10:I$259,ROW(P452)-P$4-(ROW(P$10)-1))/MAX(DataKernels!I$10:I$259),NA())),NA())</f>
        <v>#N/A</v>
      </c>
      <c r="Q452" t="str" cm="1">
        <f t="array" ref="Q452">IFERROR(IF(ROWS(Q$10:Q452) &lt;= P$4,DataForViolins!#REF!,IF(ROWS(Q$10:Q452) &lt;=2*P$4,INDEX(DataForViolins!I$10:I$259,ROW(Q452)-P$4-(ROW(P$10)-1)),NA())),NA())</f>
        <v/>
      </c>
      <c r="R452" t="e" cm="1">
        <f t="array" ref="R452">IFERROR(IF(ROWS(R$10:R452) &lt;= R$4,R$1-EnterData!$N$4*DataKernels!#REF!/MAX(DataKernels!J$10:J$259),IF(ROWS(R$10:R452)&lt;=2*R$4,R$1+EnterData!$N$4*INDEX(DataKernels!J$10:J$259,ROW(R452)-R$4-(ROW(R$10)-1))/MAX(DataKernels!J$10:J$259),NA())),NA())</f>
        <v>#N/A</v>
      </c>
      <c r="S452" t="str" cm="1">
        <f t="array" ref="S452">IFERROR(IF(ROWS(S$10:S452) &lt;= R$4,DataForViolins!#REF!,IF(ROWS(S$10:S452) &lt;=2*R$4,INDEX(DataForViolins!J$10:J$259,ROW(S452)-R$4-(ROW(R$10)-1)),NA())),NA())</f>
        <v/>
      </c>
      <c r="T452" t="e" cm="1">
        <f t="array" ref="T452">IFERROR(IF(ROWS(T$10:T452) &lt;= T$4,T$1-EnterData!$N$4*DataKernels!#REF!/MAX(DataKernels!K$10:K$259),IF(ROWS(T$10:T452)&lt;=2*T$4,T$1+EnterData!$N$4*INDEX(DataKernels!K$10:K$259,ROW(T452)-T$4-(ROW(T$10)-1))/MAX(DataKernels!K$10:K$259),NA())),NA())</f>
        <v>#N/A</v>
      </c>
      <c r="U452" t="str" cm="1">
        <f t="array" ref="U452">IFERROR(IF(ROWS(U$10:U452) &lt;= T$4,DataForViolins!#REF!,IF(ROWS(U$10:U452) &lt;=2*T$4,INDEX(DataForViolins!K$10:K$259,ROW(U452)-T$4-(ROW(T$10)-1)),NA())),NA())</f>
        <v/>
      </c>
    </row>
    <row r="453" spans="2:21" x14ac:dyDescent="0.25">
      <c r="B453" cm="1">
        <f t="array" ref="B453">IFERROR(IF(ROWS(B$10:B453) &lt;= B$4,B$1-EnterData!$N$4*DataKernels!#REF!/MAX(DataKernels!B$10:B$259),IF(ROWS(B$10:B453)&lt;=2*B$4,B$1+EnterData!$N$4*INDEX(DataKernels!B$10:B$259,ROW(B453)-B$4-(ROW(B$10)-1))/MAX(DataKernels!B$10:B$259),NA())),NA())</f>
        <v>1.0581150893556717</v>
      </c>
      <c r="C453" cm="1">
        <f t="array" ref="C453">IFERROR(IF(ROWS(C$10:C453) &lt;= B$4,DataForViolins!#REF!,IF(ROWS(C$10:C453) &lt;=2*B$4,INDEX(DataForViolins!B$10:B$259,ROW(C453)-B$4-(ROW(B$10)-1)),NA())),NA())</f>
        <v>199.16790639525655</v>
      </c>
      <c r="D453" cm="1">
        <f t="array" ref="D453">IFERROR(IF(ROWS(D$10:D453) &lt;= D$4,D$1-EnterData!$N$4*DataKernels!#REF!/MAX(DataKernels!C$10:C$259),IF(ROWS(D$10:D453)&lt;=2*D$4,D$1+EnterData!$N$4*INDEX(DataKernels!C$10:C$259,ROW(D453)-D$4-(ROW(D$10)-1))/MAX(DataKernels!C$10:C$259),NA())),NA())</f>
        <v>2.105631586287267</v>
      </c>
      <c r="E453" cm="1">
        <f t="array" ref="E453">IFERROR(IF(ROWS(E$10:E453) &lt;= D$4,DataForViolins!#REF!,IF(ROWS(E$10:E453) &lt;=2*D$4,INDEX(DataForViolins!C$10:C$259,ROW(E453)-D$4-(ROW(D$10)-1)),NA())),NA())</f>
        <v>253.36705028520018</v>
      </c>
      <c r="F453" t="e" cm="1">
        <f t="array" ref="F453">IFERROR(IF(ROWS(F$10:F453) &lt;= F$4,F$1-EnterData!$N$4*DataKernels!#REF!/MAX(DataKernels!D$10:D$259),IF(ROWS(F$10:F453)&lt;=2*F$4,F$1+EnterData!$N$4*INDEX(DataKernels!D$10:D$259,ROW(F453)-F$4-(ROW(F$10)-1))/MAX(DataKernels!D$10:D$259),NA())),NA())</f>
        <v>#N/A</v>
      </c>
      <c r="G453" t="str" cm="1">
        <f t="array" ref="G453">IFERROR(IF(ROWS(G$10:G453) &lt;= F$4,DataForViolins!#REF!,IF(ROWS(G$10:G453) &lt;=2*F$4,INDEX(DataForViolins!D$10:D$259,ROW(G453)-F$4-(ROW(F$10)-1)),NA())),NA())</f>
        <v/>
      </c>
      <c r="H453" t="e" cm="1">
        <f t="array" ref="H453">IFERROR(IF(ROWS(H$10:H453) &lt;= H$4,H$1-EnterData!$N$4*DataKernels!#REF!/MAX(DataKernels!E$10:E$259),IF(ROWS(H$10:H453)&lt;=2*H$4,H$1+EnterData!$N$4*INDEX(DataKernels!E$10:E$259,ROW(H453)-H$4-(ROW(H$10)-1))/MAX(DataKernels!E$10:E$259),NA())),NA())</f>
        <v>#N/A</v>
      </c>
      <c r="I453" t="str" cm="1">
        <f t="array" ref="I453">IFERROR(IF(ROWS(I$10:I453) &lt;= H$4,DataForViolins!#REF!,IF(ROWS(I$10:I453) &lt;=2*H$4,INDEX(DataForViolins!E$10:E$259,ROW(I453)-H$4-(ROW(H$10)-1)),NA())),NA())</f>
        <v/>
      </c>
      <c r="J453" t="e" cm="1">
        <f t="array" ref="J453">IFERROR(IF(ROWS(J$10:J453) &lt;= J$4,J$1-EnterData!$N$4*DataKernels!#REF!/MAX(DataKernels!F$10:F$259),IF(ROWS(J$10:J453)&lt;=2*J$4,J$1+EnterData!$N$4*INDEX(DataKernels!F$10:F$259,ROW(J453)-J$4-(ROW(J$10)-1))/MAX(DataKernels!F$10:F$259),NA())),NA())</f>
        <v>#N/A</v>
      </c>
      <c r="K453" t="str" cm="1">
        <f t="array" ref="K453">IFERROR(IF(ROWS(K$10:K453) &lt;= J$4,DataForViolins!#REF!,IF(ROWS(K$10:K453) &lt;=2*J$4,INDEX(DataForViolins!F$10:F$259,ROW(K453)-J$4-(ROW(J$10)-1)),NA())),NA())</f>
        <v/>
      </c>
      <c r="L453" t="e" cm="1">
        <f t="array" ref="L453">IFERROR(IF(ROWS(L$10:L453) &lt;= L$4,L$1-EnterData!$N$4*DataKernels!#REF!/MAX(DataKernels!G$10:G$259),IF(ROWS(L$10:L453)&lt;=2*L$4,L$1+EnterData!$N$4*INDEX(DataKernels!G$10:G$259,ROW(L453)-L$4-(ROW(L$10)-1))/MAX(DataKernels!G$10:G$259),NA())),NA())</f>
        <v>#N/A</v>
      </c>
      <c r="M453" t="str" cm="1">
        <f t="array" ref="M453">IFERROR(IF(ROWS(M$10:M453) &lt;= L$4,DataForViolins!#REF!,IF(ROWS(M$10:M453) &lt;=2*L$4,INDEX(DataForViolins!G$10:G$259,ROW(M453)-L$4-(ROW(L$10)-1)),NA())),NA())</f>
        <v/>
      </c>
      <c r="N453" t="e" cm="1">
        <f t="array" ref="N453">IFERROR(IF(ROWS(N$10:N453) &lt;= N$4,N$1-EnterData!$N$4*DataKernels!#REF!/MAX(DataKernels!H$10:H$259),IF(ROWS(N$10:N453)&lt;=2*N$4,N$1+EnterData!$N$4*INDEX(DataKernels!H$10:H$259,ROW(N453)-N$4-(ROW(N$10)-1))/MAX(DataKernels!H$10:H$259),NA())),NA())</f>
        <v>#N/A</v>
      </c>
      <c r="O453" t="str" cm="1">
        <f t="array" ref="O453">IFERROR(IF(ROWS(O$10:O453) &lt;= N$4,DataForViolins!#REF!,IF(ROWS(O$10:O453) &lt;=2*N$4,INDEX(DataForViolins!H$10:H$259,ROW(O453)-N$4-(ROW(N$10)-1)),NA())),NA())</f>
        <v/>
      </c>
      <c r="P453" t="e" cm="1">
        <f t="array" ref="P453">IFERROR(IF(ROWS(P$10:P453) &lt;= P$4,P$1-EnterData!$N$4*DataKernels!#REF!/MAX(DataKernels!I$10:I$259),IF(ROWS(P$10:P453)&lt;=2*P$4,P$1+EnterData!$N$4*INDEX(DataKernels!I$10:I$259,ROW(P453)-P$4-(ROW(P$10)-1))/MAX(DataKernels!I$10:I$259),NA())),NA())</f>
        <v>#N/A</v>
      </c>
      <c r="Q453" t="str" cm="1">
        <f t="array" ref="Q453">IFERROR(IF(ROWS(Q$10:Q453) &lt;= P$4,DataForViolins!#REF!,IF(ROWS(Q$10:Q453) &lt;=2*P$4,INDEX(DataForViolins!I$10:I$259,ROW(Q453)-P$4-(ROW(P$10)-1)),NA())),NA())</f>
        <v/>
      </c>
      <c r="R453" t="e" cm="1">
        <f t="array" ref="R453">IFERROR(IF(ROWS(R$10:R453) &lt;= R$4,R$1-EnterData!$N$4*DataKernels!#REF!/MAX(DataKernels!J$10:J$259),IF(ROWS(R$10:R453)&lt;=2*R$4,R$1+EnterData!$N$4*INDEX(DataKernels!J$10:J$259,ROW(R453)-R$4-(ROW(R$10)-1))/MAX(DataKernels!J$10:J$259),NA())),NA())</f>
        <v>#N/A</v>
      </c>
      <c r="S453" t="str" cm="1">
        <f t="array" ref="S453">IFERROR(IF(ROWS(S$10:S453) &lt;= R$4,DataForViolins!#REF!,IF(ROWS(S$10:S453) &lt;=2*R$4,INDEX(DataForViolins!J$10:J$259,ROW(S453)-R$4-(ROW(R$10)-1)),NA())),NA())</f>
        <v/>
      </c>
      <c r="T453" t="e" cm="1">
        <f t="array" ref="T453">IFERROR(IF(ROWS(T$10:T453) &lt;= T$4,T$1-EnterData!$N$4*DataKernels!#REF!/MAX(DataKernels!K$10:K$259),IF(ROWS(T$10:T453)&lt;=2*T$4,T$1+EnterData!$N$4*INDEX(DataKernels!K$10:K$259,ROW(T453)-T$4-(ROW(T$10)-1))/MAX(DataKernels!K$10:K$259),NA())),NA())</f>
        <v>#N/A</v>
      </c>
      <c r="U453" t="str" cm="1">
        <f t="array" ref="U453">IFERROR(IF(ROWS(U$10:U453) &lt;= T$4,DataForViolins!#REF!,IF(ROWS(U$10:U453) &lt;=2*T$4,INDEX(DataForViolins!K$10:K$259,ROW(U453)-T$4-(ROW(T$10)-1)),NA())),NA())</f>
        <v/>
      </c>
    </row>
    <row r="454" spans="2:21" x14ac:dyDescent="0.25">
      <c r="B454" cm="1">
        <f t="array" ref="B454">IFERROR(IF(ROWS(B$10:B454) &lt;= B$4,B$1-EnterData!$N$4*DataKernels!#REF!/MAX(DataKernels!B$10:B$259),IF(ROWS(B$10:B454)&lt;=2*B$4,B$1+EnterData!$N$4*INDEX(DataKernels!B$10:B$259,ROW(B454)-B$4-(ROW(B$10)-1))/MAX(DataKernels!B$10:B$259),NA())),NA())</f>
        <v>1.0573538608551547</v>
      </c>
      <c r="C454" cm="1">
        <f t="array" ref="C454">IFERROR(IF(ROWS(C$10:C454) &lt;= B$4,DataForViolins!#REF!,IF(ROWS(C$10:C454) &lt;=2*B$4,INDEX(DataForViolins!B$10:B$259,ROW(C454)-B$4-(ROW(B$10)-1)),NA())),NA())</f>
        <v>199.79147670425169</v>
      </c>
      <c r="D454" cm="1">
        <f t="array" ref="D454">IFERROR(IF(ROWS(D$10:D454) &lt;= D$4,D$1-EnterData!$N$4*DataKernels!#REF!/MAX(DataKernels!C$10:C$259),IF(ROWS(D$10:D454)&lt;=2*D$4,D$1+EnterData!$N$4*INDEX(DataKernels!C$10:C$259,ROW(D454)-D$4-(ROW(D$10)-1))/MAX(DataKernels!C$10:C$259),NA())),NA())</f>
        <v>2.1014716964732933</v>
      </c>
      <c r="E454" cm="1">
        <f t="array" ref="E454">IFERROR(IF(ROWS(E$10:E454) &lt;= D$4,DataForViolins!#REF!,IF(ROWS(E$10:E454) &lt;=2*D$4,INDEX(DataForViolins!C$10:C$259,ROW(E454)-D$4-(ROW(D$10)-1)),NA())),NA())</f>
        <v>253.89065685870673</v>
      </c>
      <c r="F454" t="e" cm="1">
        <f t="array" ref="F454">IFERROR(IF(ROWS(F$10:F454) &lt;= F$4,F$1-EnterData!$N$4*DataKernels!#REF!/MAX(DataKernels!D$10:D$259),IF(ROWS(F$10:F454)&lt;=2*F$4,F$1+EnterData!$N$4*INDEX(DataKernels!D$10:D$259,ROW(F454)-F$4-(ROW(F$10)-1))/MAX(DataKernels!D$10:D$259),NA())),NA())</f>
        <v>#N/A</v>
      </c>
      <c r="G454" t="str" cm="1">
        <f t="array" ref="G454">IFERROR(IF(ROWS(G$10:G454) &lt;= F$4,DataForViolins!#REF!,IF(ROWS(G$10:G454) &lt;=2*F$4,INDEX(DataForViolins!D$10:D$259,ROW(G454)-F$4-(ROW(F$10)-1)),NA())),NA())</f>
        <v/>
      </c>
      <c r="H454" t="e" cm="1">
        <f t="array" ref="H454">IFERROR(IF(ROWS(H$10:H454) &lt;= H$4,H$1-EnterData!$N$4*DataKernels!#REF!/MAX(DataKernels!E$10:E$259),IF(ROWS(H$10:H454)&lt;=2*H$4,H$1+EnterData!$N$4*INDEX(DataKernels!E$10:E$259,ROW(H454)-H$4-(ROW(H$10)-1))/MAX(DataKernels!E$10:E$259),NA())),NA())</f>
        <v>#N/A</v>
      </c>
      <c r="I454" t="str" cm="1">
        <f t="array" ref="I454">IFERROR(IF(ROWS(I$10:I454) &lt;= H$4,DataForViolins!#REF!,IF(ROWS(I$10:I454) &lt;=2*H$4,INDEX(DataForViolins!E$10:E$259,ROW(I454)-H$4-(ROW(H$10)-1)),NA())),NA())</f>
        <v/>
      </c>
      <c r="J454" t="e" cm="1">
        <f t="array" ref="J454">IFERROR(IF(ROWS(J$10:J454) &lt;= J$4,J$1-EnterData!$N$4*DataKernels!#REF!/MAX(DataKernels!F$10:F$259),IF(ROWS(J$10:J454)&lt;=2*J$4,J$1+EnterData!$N$4*INDEX(DataKernels!F$10:F$259,ROW(J454)-J$4-(ROW(J$10)-1))/MAX(DataKernels!F$10:F$259),NA())),NA())</f>
        <v>#N/A</v>
      </c>
      <c r="K454" t="str" cm="1">
        <f t="array" ref="K454">IFERROR(IF(ROWS(K$10:K454) &lt;= J$4,DataForViolins!#REF!,IF(ROWS(K$10:K454) &lt;=2*J$4,INDEX(DataForViolins!F$10:F$259,ROW(K454)-J$4-(ROW(J$10)-1)),NA())),NA())</f>
        <v/>
      </c>
      <c r="L454" t="e" cm="1">
        <f t="array" ref="L454">IFERROR(IF(ROWS(L$10:L454) &lt;= L$4,L$1-EnterData!$N$4*DataKernels!#REF!/MAX(DataKernels!G$10:G$259),IF(ROWS(L$10:L454)&lt;=2*L$4,L$1+EnterData!$N$4*INDEX(DataKernels!G$10:G$259,ROW(L454)-L$4-(ROW(L$10)-1))/MAX(DataKernels!G$10:G$259),NA())),NA())</f>
        <v>#N/A</v>
      </c>
      <c r="M454" t="str" cm="1">
        <f t="array" ref="M454">IFERROR(IF(ROWS(M$10:M454) &lt;= L$4,DataForViolins!#REF!,IF(ROWS(M$10:M454) &lt;=2*L$4,INDEX(DataForViolins!G$10:G$259,ROW(M454)-L$4-(ROW(L$10)-1)),NA())),NA())</f>
        <v/>
      </c>
      <c r="N454" t="e" cm="1">
        <f t="array" ref="N454">IFERROR(IF(ROWS(N$10:N454) &lt;= N$4,N$1-EnterData!$N$4*DataKernels!#REF!/MAX(DataKernels!H$10:H$259),IF(ROWS(N$10:N454)&lt;=2*N$4,N$1+EnterData!$N$4*INDEX(DataKernels!H$10:H$259,ROW(N454)-N$4-(ROW(N$10)-1))/MAX(DataKernels!H$10:H$259),NA())),NA())</f>
        <v>#N/A</v>
      </c>
      <c r="O454" t="str" cm="1">
        <f t="array" ref="O454">IFERROR(IF(ROWS(O$10:O454) &lt;= N$4,DataForViolins!#REF!,IF(ROWS(O$10:O454) &lt;=2*N$4,INDEX(DataForViolins!H$10:H$259,ROW(O454)-N$4-(ROW(N$10)-1)),NA())),NA())</f>
        <v/>
      </c>
      <c r="P454" t="e" cm="1">
        <f t="array" ref="P454">IFERROR(IF(ROWS(P$10:P454) &lt;= P$4,P$1-EnterData!$N$4*DataKernels!#REF!/MAX(DataKernels!I$10:I$259),IF(ROWS(P$10:P454)&lt;=2*P$4,P$1+EnterData!$N$4*INDEX(DataKernels!I$10:I$259,ROW(P454)-P$4-(ROW(P$10)-1))/MAX(DataKernels!I$10:I$259),NA())),NA())</f>
        <v>#N/A</v>
      </c>
      <c r="Q454" t="str" cm="1">
        <f t="array" ref="Q454">IFERROR(IF(ROWS(Q$10:Q454) &lt;= P$4,DataForViolins!#REF!,IF(ROWS(Q$10:Q454) &lt;=2*P$4,INDEX(DataForViolins!I$10:I$259,ROW(Q454)-P$4-(ROW(P$10)-1)),NA())),NA())</f>
        <v/>
      </c>
      <c r="R454" t="e" cm="1">
        <f t="array" ref="R454">IFERROR(IF(ROWS(R$10:R454) &lt;= R$4,R$1-EnterData!$N$4*DataKernels!#REF!/MAX(DataKernels!J$10:J$259),IF(ROWS(R$10:R454)&lt;=2*R$4,R$1+EnterData!$N$4*INDEX(DataKernels!J$10:J$259,ROW(R454)-R$4-(ROW(R$10)-1))/MAX(DataKernels!J$10:J$259),NA())),NA())</f>
        <v>#N/A</v>
      </c>
      <c r="S454" t="str" cm="1">
        <f t="array" ref="S454">IFERROR(IF(ROWS(S$10:S454) &lt;= R$4,DataForViolins!#REF!,IF(ROWS(S$10:S454) &lt;=2*R$4,INDEX(DataForViolins!J$10:J$259,ROW(S454)-R$4-(ROW(R$10)-1)),NA())),NA())</f>
        <v/>
      </c>
      <c r="T454" t="e" cm="1">
        <f t="array" ref="T454">IFERROR(IF(ROWS(T$10:T454) &lt;= T$4,T$1-EnterData!$N$4*DataKernels!#REF!/MAX(DataKernels!K$10:K$259),IF(ROWS(T$10:T454)&lt;=2*T$4,T$1+EnterData!$N$4*INDEX(DataKernels!K$10:K$259,ROW(T454)-T$4-(ROW(T$10)-1))/MAX(DataKernels!K$10:K$259),NA())),NA())</f>
        <v>#N/A</v>
      </c>
      <c r="U454" t="str" cm="1">
        <f t="array" ref="U454">IFERROR(IF(ROWS(U$10:U454) &lt;= T$4,DataForViolins!#REF!,IF(ROWS(U$10:U454) &lt;=2*T$4,INDEX(DataForViolins!K$10:K$259,ROW(U454)-T$4-(ROW(T$10)-1)),NA())),NA())</f>
        <v/>
      </c>
    </row>
    <row r="455" spans="2:21" x14ac:dyDescent="0.25">
      <c r="B455" cm="1">
        <f t="array" ref="B455">IFERROR(IF(ROWS(B$10:B455) &lt;= B$4,B$1-EnterData!$N$4*DataKernels!#REF!/MAX(DataKernels!B$10:B$259),IF(ROWS(B$10:B455)&lt;=2*B$4,B$1+EnterData!$N$4*INDEX(DataKernels!B$10:B$259,ROW(B455)-B$4-(ROW(B$10)-1))/MAX(DataKernels!B$10:B$259),NA())),NA())</f>
        <v>1.0565497168337454</v>
      </c>
      <c r="C455" cm="1">
        <f t="array" ref="C455">IFERROR(IF(ROWS(C$10:C455) &lt;= B$4,DataForViolins!#REF!,IF(ROWS(C$10:C455) &lt;=2*B$4,INDEX(DataForViolins!B$10:B$259,ROW(C455)-B$4-(ROW(B$10)-1)),NA())),NA())</f>
        <v>200.41504701324683</v>
      </c>
      <c r="D455" cm="1">
        <f t="array" ref="D455">IFERROR(IF(ROWS(D$10:D455) &lt;= D$4,D$1-EnterData!$N$4*DataKernels!#REF!/MAX(DataKernels!C$10:C$259),IF(ROWS(D$10:D455)&lt;=2*D$4,D$1+EnterData!$N$4*INDEX(DataKernels!C$10:C$259,ROW(D455)-D$4-(ROW(D$10)-1))/MAX(DataKernels!C$10:C$259),NA())),NA())</f>
        <v>2.0973556850704536</v>
      </c>
      <c r="E455" cm="1">
        <f t="array" ref="E455">IFERROR(IF(ROWS(E$10:E455) &lt;= D$4,DataForViolins!#REF!,IF(ROWS(E$10:E455) &lt;=2*D$4,INDEX(DataForViolins!C$10:C$259,ROW(E455)-D$4-(ROW(D$10)-1)),NA())),NA())</f>
        <v>254.41426343221329</v>
      </c>
      <c r="F455" t="e" cm="1">
        <f t="array" ref="F455">IFERROR(IF(ROWS(F$10:F455) &lt;= F$4,F$1-EnterData!$N$4*DataKernels!#REF!/MAX(DataKernels!D$10:D$259),IF(ROWS(F$10:F455)&lt;=2*F$4,F$1+EnterData!$N$4*INDEX(DataKernels!D$10:D$259,ROW(F455)-F$4-(ROW(F$10)-1))/MAX(DataKernels!D$10:D$259),NA())),NA())</f>
        <v>#N/A</v>
      </c>
      <c r="G455" t="str" cm="1">
        <f t="array" ref="G455">IFERROR(IF(ROWS(G$10:G455) &lt;= F$4,DataForViolins!#REF!,IF(ROWS(G$10:G455) &lt;=2*F$4,INDEX(DataForViolins!D$10:D$259,ROW(G455)-F$4-(ROW(F$10)-1)),NA())),NA())</f>
        <v/>
      </c>
      <c r="H455" t="e" cm="1">
        <f t="array" ref="H455">IFERROR(IF(ROWS(H$10:H455) &lt;= H$4,H$1-EnterData!$N$4*DataKernels!#REF!/MAX(DataKernels!E$10:E$259),IF(ROWS(H$10:H455)&lt;=2*H$4,H$1+EnterData!$N$4*INDEX(DataKernels!E$10:E$259,ROW(H455)-H$4-(ROW(H$10)-1))/MAX(DataKernels!E$10:E$259),NA())),NA())</f>
        <v>#N/A</v>
      </c>
      <c r="I455" t="str" cm="1">
        <f t="array" ref="I455">IFERROR(IF(ROWS(I$10:I455) &lt;= H$4,DataForViolins!#REF!,IF(ROWS(I$10:I455) &lt;=2*H$4,INDEX(DataForViolins!E$10:E$259,ROW(I455)-H$4-(ROW(H$10)-1)),NA())),NA())</f>
        <v/>
      </c>
      <c r="J455" t="e" cm="1">
        <f t="array" ref="J455">IFERROR(IF(ROWS(J$10:J455) &lt;= J$4,J$1-EnterData!$N$4*DataKernels!#REF!/MAX(DataKernels!F$10:F$259),IF(ROWS(J$10:J455)&lt;=2*J$4,J$1+EnterData!$N$4*INDEX(DataKernels!F$10:F$259,ROW(J455)-J$4-(ROW(J$10)-1))/MAX(DataKernels!F$10:F$259),NA())),NA())</f>
        <v>#N/A</v>
      </c>
      <c r="K455" t="str" cm="1">
        <f t="array" ref="K455">IFERROR(IF(ROWS(K$10:K455) &lt;= J$4,DataForViolins!#REF!,IF(ROWS(K$10:K455) &lt;=2*J$4,INDEX(DataForViolins!F$10:F$259,ROW(K455)-J$4-(ROW(J$10)-1)),NA())),NA())</f>
        <v/>
      </c>
      <c r="L455" t="e" cm="1">
        <f t="array" ref="L455">IFERROR(IF(ROWS(L$10:L455) &lt;= L$4,L$1-EnterData!$N$4*DataKernels!#REF!/MAX(DataKernels!G$10:G$259),IF(ROWS(L$10:L455)&lt;=2*L$4,L$1+EnterData!$N$4*INDEX(DataKernels!G$10:G$259,ROW(L455)-L$4-(ROW(L$10)-1))/MAX(DataKernels!G$10:G$259),NA())),NA())</f>
        <v>#N/A</v>
      </c>
      <c r="M455" t="str" cm="1">
        <f t="array" ref="M455">IFERROR(IF(ROWS(M$10:M455) &lt;= L$4,DataForViolins!#REF!,IF(ROWS(M$10:M455) &lt;=2*L$4,INDEX(DataForViolins!G$10:G$259,ROW(M455)-L$4-(ROW(L$10)-1)),NA())),NA())</f>
        <v/>
      </c>
      <c r="N455" t="e" cm="1">
        <f t="array" ref="N455">IFERROR(IF(ROWS(N$10:N455) &lt;= N$4,N$1-EnterData!$N$4*DataKernels!#REF!/MAX(DataKernels!H$10:H$259),IF(ROWS(N$10:N455)&lt;=2*N$4,N$1+EnterData!$N$4*INDEX(DataKernels!H$10:H$259,ROW(N455)-N$4-(ROW(N$10)-1))/MAX(DataKernels!H$10:H$259),NA())),NA())</f>
        <v>#N/A</v>
      </c>
      <c r="O455" t="str" cm="1">
        <f t="array" ref="O455">IFERROR(IF(ROWS(O$10:O455) &lt;= N$4,DataForViolins!#REF!,IF(ROWS(O$10:O455) &lt;=2*N$4,INDEX(DataForViolins!H$10:H$259,ROW(O455)-N$4-(ROW(N$10)-1)),NA())),NA())</f>
        <v/>
      </c>
      <c r="P455" t="e" cm="1">
        <f t="array" ref="P455">IFERROR(IF(ROWS(P$10:P455) &lt;= P$4,P$1-EnterData!$N$4*DataKernels!#REF!/MAX(DataKernels!I$10:I$259),IF(ROWS(P$10:P455)&lt;=2*P$4,P$1+EnterData!$N$4*INDEX(DataKernels!I$10:I$259,ROW(P455)-P$4-(ROW(P$10)-1))/MAX(DataKernels!I$10:I$259),NA())),NA())</f>
        <v>#N/A</v>
      </c>
      <c r="Q455" t="str" cm="1">
        <f t="array" ref="Q455">IFERROR(IF(ROWS(Q$10:Q455) &lt;= P$4,DataForViolins!#REF!,IF(ROWS(Q$10:Q455) &lt;=2*P$4,INDEX(DataForViolins!I$10:I$259,ROW(Q455)-P$4-(ROW(P$10)-1)),NA())),NA())</f>
        <v/>
      </c>
      <c r="R455" t="e" cm="1">
        <f t="array" ref="R455">IFERROR(IF(ROWS(R$10:R455) &lt;= R$4,R$1-EnterData!$N$4*DataKernels!#REF!/MAX(DataKernels!J$10:J$259),IF(ROWS(R$10:R455)&lt;=2*R$4,R$1+EnterData!$N$4*INDEX(DataKernels!J$10:J$259,ROW(R455)-R$4-(ROW(R$10)-1))/MAX(DataKernels!J$10:J$259),NA())),NA())</f>
        <v>#N/A</v>
      </c>
      <c r="S455" t="str" cm="1">
        <f t="array" ref="S455">IFERROR(IF(ROWS(S$10:S455) &lt;= R$4,DataForViolins!#REF!,IF(ROWS(S$10:S455) &lt;=2*R$4,INDEX(DataForViolins!J$10:J$259,ROW(S455)-R$4-(ROW(R$10)-1)),NA())),NA())</f>
        <v/>
      </c>
      <c r="T455" t="e" cm="1">
        <f t="array" ref="T455">IFERROR(IF(ROWS(T$10:T455) &lt;= T$4,T$1-EnterData!$N$4*DataKernels!#REF!/MAX(DataKernels!K$10:K$259),IF(ROWS(T$10:T455)&lt;=2*T$4,T$1+EnterData!$N$4*INDEX(DataKernels!K$10:K$259,ROW(T455)-T$4-(ROW(T$10)-1))/MAX(DataKernels!K$10:K$259),NA())),NA())</f>
        <v>#N/A</v>
      </c>
      <c r="U455" t="str" cm="1">
        <f t="array" ref="U455">IFERROR(IF(ROWS(U$10:U455) &lt;= T$4,DataForViolins!#REF!,IF(ROWS(U$10:U455) &lt;=2*T$4,INDEX(DataForViolins!K$10:K$259,ROW(U455)-T$4-(ROW(T$10)-1)),NA())),NA())</f>
        <v/>
      </c>
    </row>
    <row r="456" spans="2:21" x14ac:dyDescent="0.25">
      <c r="B456" cm="1">
        <f t="array" ref="B456">IFERROR(IF(ROWS(B$10:B456) &lt;= B$4,B$1-EnterData!$N$4*DataKernels!#REF!/MAX(DataKernels!B$10:B$259),IF(ROWS(B$10:B456)&lt;=2*B$4,B$1+EnterData!$N$4*INDEX(DataKernels!B$10:B$259,ROW(B456)-B$4-(ROW(B$10)-1))/MAX(DataKernels!B$10:B$259),NA())),NA())</f>
        <v>1.0556916863121122</v>
      </c>
      <c r="C456" cm="1">
        <f t="array" ref="C456">IFERROR(IF(ROWS(C$10:C456) &lt;= B$4,DataForViolins!#REF!,IF(ROWS(C$10:C456) &lt;=2*B$4,INDEX(DataForViolins!B$10:B$259,ROW(C456)-B$4-(ROW(B$10)-1)),NA())),NA())</f>
        <v>201.03861732224198</v>
      </c>
      <c r="D456" cm="1">
        <f t="array" ref="D456">IFERROR(IF(ROWS(D$10:D456) &lt;= D$4,D$1-EnterData!$N$4*DataKernels!#REF!/MAX(DataKernels!C$10:C$259),IF(ROWS(D$10:D456)&lt;=2*D$4,D$1+EnterData!$N$4*INDEX(DataKernels!C$10:C$259,ROW(D456)-D$4-(ROW(D$10)-1))/MAX(DataKernels!C$10:C$259),NA())),NA())</f>
        <v>2.0932882499037881</v>
      </c>
      <c r="E456" cm="1">
        <f t="array" ref="E456">IFERROR(IF(ROWS(E$10:E456) &lt;= D$4,DataForViolins!#REF!,IF(ROWS(E$10:E456) &lt;=2*D$4,INDEX(DataForViolins!C$10:C$259,ROW(E456)-D$4-(ROW(D$10)-1)),NA())),NA())</f>
        <v>254.93787000571984</v>
      </c>
      <c r="F456" t="e" cm="1">
        <f t="array" ref="F456">IFERROR(IF(ROWS(F$10:F456) &lt;= F$4,F$1-EnterData!$N$4*DataKernels!#REF!/MAX(DataKernels!D$10:D$259),IF(ROWS(F$10:F456)&lt;=2*F$4,F$1+EnterData!$N$4*INDEX(DataKernels!D$10:D$259,ROW(F456)-F$4-(ROW(F$10)-1))/MAX(DataKernels!D$10:D$259),NA())),NA())</f>
        <v>#N/A</v>
      </c>
      <c r="G456" t="str" cm="1">
        <f t="array" ref="G456">IFERROR(IF(ROWS(G$10:G456) &lt;= F$4,DataForViolins!#REF!,IF(ROWS(G$10:G456) &lt;=2*F$4,INDEX(DataForViolins!D$10:D$259,ROW(G456)-F$4-(ROW(F$10)-1)),NA())),NA())</f>
        <v/>
      </c>
      <c r="H456" t="e" cm="1">
        <f t="array" ref="H456">IFERROR(IF(ROWS(H$10:H456) &lt;= H$4,H$1-EnterData!$N$4*DataKernels!#REF!/MAX(DataKernels!E$10:E$259),IF(ROWS(H$10:H456)&lt;=2*H$4,H$1+EnterData!$N$4*INDEX(DataKernels!E$10:E$259,ROW(H456)-H$4-(ROW(H$10)-1))/MAX(DataKernels!E$10:E$259),NA())),NA())</f>
        <v>#N/A</v>
      </c>
      <c r="I456" t="str" cm="1">
        <f t="array" ref="I456">IFERROR(IF(ROWS(I$10:I456) &lt;= H$4,DataForViolins!#REF!,IF(ROWS(I$10:I456) &lt;=2*H$4,INDEX(DataForViolins!E$10:E$259,ROW(I456)-H$4-(ROW(H$10)-1)),NA())),NA())</f>
        <v/>
      </c>
      <c r="J456" t="e" cm="1">
        <f t="array" ref="J456">IFERROR(IF(ROWS(J$10:J456) &lt;= J$4,J$1-EnterData!$N$4*DataKernels!#REF!/MAX(DataKernels!F$10:F$259),IF(ROWS(J$10:J456)&lt;=2*J$4,J$1+EnterData!$N$4*INDEX(DataKernels!F$10:F$259,ROW(J456)-J$4-(ROW(J$10)-1))/MAX(DataKernels!F$10:F$259),NA())),NA())</f>
        <v>#N/A</v>
      </c>
      <c r="K456" t="str" cm="1">
        <f t="array" ref="K456">IFERROR(IF(ROWS(K$10:K456) &lt;= J$4,DataForViolins!#REF!,IF(ROWS(K$10:K456) &lt;=2*J$4,INDEX(DataForViolins!F$10:F$259,ROW(K456)-J$4-(ROW(J$10)-1)),NA())),NA())</f>
        <v/>
      </c>
      <c r="L456" t="e" cm="1">
        <f t="array" ref="L456">IFERROR(IF(ROWS(L$10:L456) &lt;= L$4,L$1-EnterData!$N$4*DataKernels!#REF!/MAX(DataKernels!G$10:G$259),IF(ROWS(L$10:L456)&lt;=2*L$4,L$1+EnterData!$N$4*INDEX(DataKernels!G$10:G$259,ROW(L456)-L$4-(ROW(L$10)-1))/MAX(DataKernels!G$10:G$259),NA())),NA())</f>
        <v>#N/A</v>
      </c>
      <c r="M456" t="str" cm="1">
        <f t="array" ref="M456">IFERROR(IF(ROWS(M$10:M456) &lt;= L$4,DataForViolins!#REF!,IF(ROWS(M$10:M456) &lt;=2*L$4,INDEX(DataForViolins!G$10:G$259,ROW(M456)-L$4-(ROW(L$10)-1)),NA())),NA())</f>
        <v/>
      </c>
      <c r="N456" t="e" cm="1">
        <f t="array" ref="N456">IFERROR(IF(ROWS(N$10:N456) &lt;= N$4,N$1-EnterData!$N$4*DataKernels!#REF!/MAX(DataKernels!H$10:H$259),IF(ROWS(N$10:N456)&lt;=2*N$4,N$1+EnterData!$N$4*INDEX(DataKernels!H$10:H$259,ROW(N456)-N$4-(ROW(N$10)-1))/MAX(DataKernels!H$10:H$259),NA())),NA())</f>
        <v>#N/A</v>
      </c>
      <c r="O456" t="str" cm="1">
        <f t="array" ref="O456">IFERROR(IF(ROWS(O$10:O456) &lt;= N$4,DataForViolins!#REF!,IF(ROWS(O$10:O456) &lt;=2*N$4,INDEX(DataForViolins!H$10:H$259,ROW(O456)-N$4-(ROW(N$10)-1)),NA())),NA())</f>
        <v/>
      </c>
      <c r="P456" t="e" cm="1">
        <f t="array" ref="P456">IFERROR(IF(ROWS(P$10:P456) &lt;= P$4,P$1-EnterData!$N$4*DataKernels!#REF!/MAX(DataKernels!I$10:I$259),IF(ROWS(P$10:P456)&lt;=2*P$4,P$1+EnterData!$N$4*INDEX(DataKernels!I$10:I$259,ROW(P456)-P$4-(ROW(P$10)-1))/MAX(DataKernels!I$10:I$259),NA())),NA())</f>
        <v>#N/A</v>
      </c>
      <c r="Q456" t="str" cm="1">
        <f t="array" ref="Q456">IFERROR(IF(ROWS(Q$10:Q456) &lt;= P$4,DataForViolins!#REF!,IF(ROWS(Q$10:Q456) &lt;=2*P$4,INDEX(DataForViolins!I$10:I$259,ROW(Q456)-P$4-(ROW(P$10)-1)),NA())),NA())</f>
        <v/>
      </c>
      <c r="R456" t="e" cm="1">
        <f t="array" ref="R456">IFERROR(IF(ROWS(R$10:R456) &lt;= R$4,R$1-EnterData!$N$4*DataKernels!#REF!/MAX(DataKernels!J$10:J$259),IF(ROWS(R$10:R456)&lt;=2*R$4,R$1+EnterData!$N$4*INDEX(DataKernels!J$10:J$259,ROW(R456)-R$4-(ROW(R$10)-1))/MAX(DataKernels!J$10:J$259),NA())),NA())</f>
        <v>#N/A</v>
      </c>
      <c r="S456" t="str" cm="1">
        <f t="array" ref="S456">IFERROR(IF(ROWS(S$10:S456) &lt;= R$4,DataForViolins!#REF!,IF(ROWS(S$10:S456) &lt;=2*R$4,INDEX(DataForViolins!J$10:J$259,ROW(S456)-R$4-(ROW(R$10)-1)),NA())),NA())</f>
        <v/>
      </c>
      <c r="T456" t="e" cm="1">
        <f t="array" ref="T456">IFERROR(IF(ROWS(T$10:T456) &lt;= T$4,T$1-EnterData!$N$4*DataKernels!#REF!/MAX(DataKernels!K$10:K$259),IF(ROWS(T$10:T456)&lt;=2*T$4,T$1+EnterData!$N$4*INDEX(DataKernels!K$10:K$259,ROW(T456)-T$4-(ROW(T$10)-1))/MAX(DataKernels!K$10:K$259),NA())),NA())</f>
        <v>#N/A</v>
      </c>
      <c r="U456" t="str" cm="1">
        <f t="array" ref="U456">IFERROR(IF(ROWS(U$10:U456) &lt;= T$4,DataForViolins!#REF!,IF(ROWS(U$10:U456) &lt;=2*T$4,INDEX(DataForViolins!K$10:K$259,ROW(U456)-T$4-(ROW(T$10)-1)),NA())),NA())</f>
        <v/>
      </c>
    </row>
    <row r="457" spans="2:21" x14ac:dyDescent="0.25">
      <c r="B457" cm="1">
        <f t="array" ref="B457">IFERROR(IF(ROWS(B$10:B457) &lt;= B$4,B$1-EnterData!$N$4*DataKernels!#REF!/MAX(DataKernels!B$10:B$259),IF(ROWS(B$10:B457)&lt;=2*B$4,B$1+EnterData!$N$4*INDEX(DataKernels!B$10:B$259,ROW(B457)-B$4-(ROW(B$10)-1))/MAX(DataKernels!B$10:B$259),NA())),NA())</f>
        <v>1.0547708069535002</v>
      </c>
      <c r="C457" cm="1">
        <f t="array" ref="C457">IFERROR(IF(ROWS(C$10:C457) &lt;= B$4,DataForViolins!#REF!,IF(ROWS(C$10:C457) &lt;=2*B$4,INDEX(DataForViolins!B$10:B$259,ROW(C457)-B$4-(ROW(B$10)-1)),NA())),NA())</f>
        <v>201.66218763123712</v>
      </c>
      <c r="D457" cm="1">
        <f t="array" ref="D457">IFERROR(IF(ROWS(D$10:D457) &lt;= D$4,D$1-EnterData!$N$4*DataKernels!#REF!/MAX(DataKernels!C$10:C$259),IF(ROWS(D$10:D457)&lt;=2*D$4,D$1+EnterData!$N$4*INDEX(DataKernels!C$10:C$259,ROW(D457)-D$4-(ROW(D$10)-1))/MAX(DataKernels!C$10:C$259),NA())),NA())</f>
        <v>2.0892741492974243</v>
      </c>
      <c r="E457" cm="1">
        <f t="array" ref="E457">IFERROR(IF(ROWS(E$10:E457) &lt;= D$4,DataForViolins!#REF!,IF(ROWS(E$10:E457) &lt;=2*D$4,INDEX(DataForViolins!C$10:C$259,ROW(E457)-D$4-(ROW(D$10)-1)),NA())),NA())</f>
        <v>255.4614765792264</v>
      </c>
      <c r="F457" t="e" cm="1">
        <f t="array" ref="F457">IFERROR(IF(ROWS(F$10:F457) &lt;= F$4,F$1-EnterData!$N$4*DataKernels!#REF!/MAX(DataKernels!D$10:D$259),IF(ROWS(F$10:F457)&lt;=2*F$4,F$1+EnterData!$N$4*INDEX(DataKernels!D$10:D$259,ROW(F457)-F$4-(ROW(F$10)-1))/MAX(DataKernels!D$10:D$259),NA())),NA())</f>
        <v>#N/A</v>
      </c>
      <c r="G457" t="str" cm="1">
        <f t="array" ref="G457">IFERROR(IF(ROWS(G$10:G457) &lt;= F$4,DataForViolins!#REF!,IF(ROWS(G$10:G457) &lt;=2*F$4,INDEX(DataForViolins!D$10:D$259,ROW(G457)-F$4-(ROW(F$10)-1)),NA())),NA())</f>
        <v/>
      </c>
      <c r="H457" t="e" cm="1">
        <f t="array" ref="H457">IFERROR(IF(ROWS(H$10:H457) &lt;= H$4,H$1-EnterData!$N$4*DataKernels!#REF!/MAX(DataKernels!E$10:E$259),IF(ROWS(H$10:H457)&lt;=2*H$4,H$1+EnterData!$N$4*INDEX(DataKernels!E$10:E$259,ROW(H457)-H$4-(ROW(H$10)-1))/MAX(DataKernels!E$10:E$259),NA())),NA())</f>
        <v>#N/A</v>
      </c>
      <c r="I457" t="str" cm="1">
        <f t="array" ref="I457">IFERROR(IF(ROWS(I$10:I457) &lt;= H$4,DataForViolins!#REF!,IF(ROWS(I$10:I457) &lt;=2*H$4,INDEX(DataForViolins!E$10:E$259,ROW(I457)-H$4-(ROW(H$10)-1)),NA())),NA())</f>
        <v/>
      </c>
      <c r="J457" t="e" cm="1">
        <f t="array" ref="J457">IFERROR(IF(ROWS(J$10:J457) &lt;= J$4,J$1-EnterData!$N$4*DataKernels!#REF!/MAX(DataKernels!F$10:F$259),IF(ROWS(J$10:J457)&lt;=2*J$4,J$1+EnterData!$N$4*INDEX(DataKernels!F$10:F$259,ROW(J457)-J$4-(ROW(J$10)-1))/MAX(DataKernels!F$10:F$259),NA())),NA())</f>
        <v>#N/A</v>
      </c>
      <c r="K457" t="str" cm="1">
        <f t="array" ref="K457">IFERROR(IF(ROWS(K$10:K457) &lt;= J$4,DataForViolins!#REF!,IF(ROWS(K$10:K457) &lt;=2*J$4,INDEX(DataForViolins!F$10:F$259,ROW(K457)-J$4-(ROW(J$10)-1)),NA())),NA())</f>
        <v/>
      </c>
      <c r="L457" t="e" cm="1">
        <f t="array" ref="L457">IFERROR(IF(ROWS(L$10:L457) &lt;= L$4,L$1-EnterData!$N$4*DataKernels!#REF!/MAX(DataKernels!G$10:G$259),IF(ROWS(L$10:L457)&lt;=2*L$4,L$1+EnterData!$N$4*INDEX(DataKernels!G$10:G$259,ROW(L457)-L$4-(ROW(L$10)-1))/MAX(DataKernels!G$10:G$259),NA())),NA())</f>
        <v>#N/A</v>
      </c>
      <c r="M457" t="str" cm="1">
        <f t="array" ref="M457">IFERROR(IF(ROWS(M$10:M457) &lt;= L$4,DataForViolins!#REF!,IF(ROWS(M$10:M457) &lt;=2*L$4,INDEX(DataForViolins!G$10:G$259,ROW(M457)-L$4-(ROW(L$10)-1)),NA())),NA())</f>
        <v/>
      </c>
      <c r="N457" t="e" cm="1">
        <f t="array" ref="N457">IFERROR(IF(ROWS(N$10:N457) &lt;= N$4,N$1-EnterData!$N$4*DataKernels!#REF!/MAX(DataKernels!H$10:H$259),IF(ROWS(N$10:N457)&lt;=2*N$4,N$1+EnterData!$N$4*INDEX(DataKernels!H$10:H$259,ROW(N457)-N$4-(ROW(N$10)-1))/MAX(DataKernels!H$10:H$259),NA())),NA())</f>
        <v>#N/A</v>
      </c>
      <c r="O457" t="str" cm="1">
        <f t="array" ref="O457">IFERROR(IF(ROWS(O$10:O457) &lt;= N$4,DataForViolins!#REF!,IF(ROWS(O$10:O457) &lt;=2*N$4,INDEX(DataForViolins!H$10:H$259,ROW(O457)-N$4-(ROW(N$10)-1)),NA())),NA())</f>
        <v/>
      </c>
      <c r="P457" t="e" cm="1">
        <f t="array" ref="P457">IFERROR(IF(ROWS(P$10:P457) &lt;= P$4,P$1-EnterData!$N$4*DataKernels!#REF!/MAX(DataKernels!I$10:I$259),IF(ROWS(P$10:P457)&lt;=2*P$4,P$1+EnterData!$N$4*INDEX(DataKernels!I$10:I$259,ROW(P457)-P$4-(ROW(P$10)-1))/MAX(DataKernels!I$10:I$259),NA())),NA())</f>
        <v>#N/A</v>
      </c>
      <c r="Q457" t="str" cm="1">
        <f t="array" ref="Q457">IFERROR(IF(ROWS(Q$10:Q457) &lt;= P$4,DataForViolins!#REF!,IF(ROWS(Q$10:Q457) &lt;=2*P$4,INDEX(DataForViolins!I$10:I$259,ROW(Q457)-P$4-(ROW(P$10)-1)),NA())),NA())</f>
        <v/>
      </c>
      <c r="R457" t="e" cm="1">
        <f t="array" ref="R457">IFERROR(IF(ROWS(R$10:R457) &lt;= R$4,R$1-EnterData!$N$4*DataKernels!#REF!/MAX(DataKernels!J$10:J$259),IF(ROWS(R$10:R457)&lt;=2*R$4,R$1+EnterData!$N$4*INDEX(DataKernels!J$10:J$259,ROW(R457)-R$4-(ROW(R$10)-1))/MAX(DataKernels!J$10:J$259),NA())),NA())</f>
        <v>#N/A</v>
      </c>
      <c r="S457" t="str" cm="1">
        <f t="array" ref="S457">IFERROR(IF(ROWS(S$10:S457) &lt;= R$4,DataForViolins!#REF!,IF(ROWS(S$10:S457) &lt;=2*R$4,INDEX(DataForViolins!J$10:J$259,ROW(S457)-R$4-(ROW(R$10)-1)),NA())),NA())</f>
        <v/>
      </c>
      <c r="T457" t="e" cm="1">
        <f t="array" ref="T457">IFERROR(IF(ROWS(T$10:T457) &lt;= T$4,T$1-EnterData!$N$4*DataKernels!#REF!/MAX(DataKernels!K$10:K$259),IF(ROWS(T$10:T457)&lt;=2*T$4,T$1+EnterData!$N$4*INDEX(DataKernels!K$10:K$259,ROW(T457)-T$4-(ROW(T$10)-1))/MAX(DataKernels!K$10:K$259),NA())),NA())</f>
        <v>#N/A</v>
      </c>
      <c r="U457" t="str" cm="1">
        <f t="array" ref="U457">IFERROR(IF(ROWS(U$10:U457) &lt;= T$4,DataForViolins!#REF!,IF(ROWS(U$10:U457) &lt;=2*T$4,INDEX(DataForViolins!K$10:K$259,ROW(U457)-T$4-(ROW(T$10)-1)),NA())),NA())</f>
        <v/>
      </c>
    </row>
    <row r="458" spans="2:21" x14ac:dyDescent="0.25">
      <c r="B458" cm="1">
        <f t="array" ref="B458">IFERROR(IF(ROWS(B$10:B458) &lt;= B$4,B$1-EnterData!$N$4*DataKernels!#REF!/MAX(DataKernels!B$10:B$259),IF(ROWS(B$10:B458)&lt;=2*B$4,B$1+EnterData!$N$4*INDEX(DataKernels!B$10:B$259,ROW(B458)-B$4-(ROW(B$10)-1))/MAX(DataKernels!B$10:B$259),NA())),NA())</f>
        <v>1.0537801343696584</v>
      </c>
      <c r="C458" cm="1">
        <f t="array" ref="C458">IFERROR(IF(ROWS(C$10:C458) &lt;= B$4,DataForViolins!#REF!,IF(ROWS(C$10:C458) &lt;=2*B$4,INDEX(DataForViolins!B$10:B$259,ROW(C458)-B$4-(ROW(B$10)-1)),NA())),NA())</f>
        <v>202.28575794023226</v>
      </c>
      <c r="D458" cm="1">
        <f t="array" ref="D458">IFERROR(IF(ROWS(D$10:D458) &lt;= D$4,D$1-EnterData!$N$4*DataKernels!#REF!/MAX(DataKernels!C$10:C$259),IF(ROWS(D$10:D458)&lt;=2*D$4,D$1+EnterData!$N$4*INDEX(DataKernels!C$10:C$259,ROW(D458)-D$4-(ROW(D$10)-1))/MAX(DataKernels!C$10:C$259),NA())),NA())</f>
        <v>2.0853181722828649</v>
      </c>
      <c r="E458" cm="1">
        <f t="array" ref="E458">IFERROR(IF(ROWS(E$10:E458) &lt;= D$4,DataForViolins!#REF!,IF(ROWS(E$10:E458) &lt;=2*D$4,INDEX(DataForViolins!C$10:C$259,ROW(E458)-D$4-(ROW(D$10)-1)),NA())),NA())</f>
        <v>255.98508315273295</v>
      </c>
      <c r="F458" t="e" cm="1">
        <f t="array" ref="F458">IFERROR(IF(ROWS(F$10:F458) &lt;= F$4,F$1-EnterData!$N$4*DataKernels!#REF!/MAX(DataKernels!D$10:D$259),IF(ROWS(F$10:F458)&lt;=2*F$4,F$1+EnterData!$N$4*INDEX(DataKernels!D$10:D$259,ROW(F458)-F$4-(ROW(F$10)-1))/MAX(DataKernels!D$10:D$259),NA())),NA())</f>
        <v>#N/A</v>
      </c>
      <c r="G458" t="str" cm="1">
        <f t="array" ref="G458">IFERROR(IF(ROWS(G$10:G458) &lt;= F$4,DataForViolins!#REF!,IF(ROWS(G$10:G458) &lt;=2*F$4,INDEX(DataForViolins!D$10:D$259,ROW(G458)-F$4-(ROW(F$10)-1)),NA())),NA())</f>
        <v/>
      </c>
      <c r="H458" t="e" cm="1">
        <f t="array" ref="H458">IFERROR(IF(ROWS(H$10:H458) &lt;= H$4,H$1-EnterData!$N$4*DataKernels!#REF!/MAX(DataKernels!E$10:E$259),IF(ROWS(H$10:H458)&lt;=2*H$4,H$1+EnterData!$N$4*INDEX(DataKernels!E$10:E$259,ROW(H458)-H$4-(ROW(H$10)-1))/MAX(DataKernels!E$10:E$259),NA())),NA())</f>
        <v>#N/A</v>
      </c>
      <c r="I458" t="str" cm="1">
        <f t="array" ref="I458">IFERROR(IF(ROWS(I$10:I458) &lt;= H$4,DataForViolins!#REF!,IF(ROWS(I$10:I458) &lt;=2*H$4,INDEX(DataForViolins!E$10:E$259,ROW(I458)-H$4-(ROW(H$10)-1)),NA())),NA())</f>
        <v/>
      </c>
      <c r="J458" t="e" cm="1">
        <f t="array" ref="J458">IFERROR(IF(ROWS(J$10:J458) &lt;= J$4,J$1-EnterData!$N$4*DataKernels!#REF!/MAX(DataKernels!F$10:F$259),IF(ROWS(J$10:J458)&lt;=2*J$4,J$1+EnterData!$N$4*INDEX(DataKernels!F$10:F$259,ROW(J458)-J$4-(ROW(J$10)-1))/MAX(DataKernels!F$10:F$259),NA())),NA())</f>
        <v>#N/A</v>
      </c>
      <c r="K458" t="str" cm="1">
        <f t="array" ref="K458">IFERROR(IF(ROWS(K$10:K458) &lt;= J$4,DataForViolins!#REF!,IF(ROWS(K$10:K458) &lt;=2*J$4,INDEX(DataForViolins!F$10:F$259,ROW(K458)-J$4-(ROW(J$10)-1)),NA())),NA())</f>
        <v/>
      </c>
      <c r="L458" t="e" cm="1">
        <f t="array" ref="L458">IFERROR(IF(ROWS(L$10:L458) &lt;= L$4,L$1-EnterData!$N$4*DataKernels!#REF!/MAX(DataKernels!G$10:G$259),IF(ROWS(L$10:L458)&lt;=2*L$4,L$1+EnterData!$N$4*INDEX(DataKernels!G$10:G$259,ROW(L458)-L$4-(ROW(L$10)-1))/MAX(DataKernels!G$10:G$259),NA())),NA())</f>
        <v>#N/A</v>
      </c>
      <c r="M458" t="str" cm="1">
        <f t="array" ref="M458">IFERROR(IF(ROWS(M$10:M458) &lt;= L$4,DataForViolins!#REF!,IF(ROWS(M$10:M458) &lt;=2*L$4,INDEX(DataForViolins!G$10:G$259,ROW(M458)-L$4-(ROW(L$10)-1)),NA())),NA())</f>
        <v/>
      </c>
      <c r="N458" t="e" cm="1">
        <f t="array" ref="N458">IFERROR(IF(ROWS(N$10:N458) &lt;= N$4,N$1-EnterData!$N$4*DataKernels!#REF!/MAX(DataKernels!H$10:H$259),IF(ROWS(N$10:N458)&lt;=2*N$4,N$1+EnterData!$N$4*INDEX(DataKernels!H$10:H$259,ROW(N458)-N$4-(ROW(N$10)-1))/MAX(DataKernels!H$10:H$259),NA())),NA())</f>
        <v>#N/A</v>
      </c>
      <c r="O458" t="str" cm="1">
        <f t="array" ref="O458">IFERROR(IF(ROWS(O$10:O458) &lt;= N$4,DataForViolins!#REF!,IF(ROWS(O$10:O458) &lt;=2*N$4,INDEX(DataForViolins!H$10:H$259,ROW(O458)-N$4-(ROW(N$10)-1)),NA())),NA())</f>
        <v/>
      </c>
      <c r="P458" t="e" cm="1">
        <f t="array" ref="P458">IFERROR(IF(ROWS(P$10:P458) &lt;= P$4,P$1-EnterData!$N$4*DataKernels!#REF!/MAX(DataKernels!I$10:I$259),IF(ROWS(P$10:P458)&lt;=2*P$4,P$1+EnterData!$N$4*INDEX(DataKernels!I$10:I$259,ROW(P458)-P$4-(ROW(P$10)-1))/MAX(DataKernels!I$10:I$259),NA())),NA())</f>
        <v>#N/A</v>
      </c>
      <c r="Q458" t="str" cm="1">
        <f t="array" ref="Q458">IFERROR(IF(ROWS(Q$10:Q458) &lt;= P$4,DataForViolins!#REF!,IF(ROWS(Q$10:Q458) &lt;=2*P$4,INDEX(DataForViolins!I$10:I$259,ROW(Q458)-P$4-(ROW(P$10)-1)),NA())),NA())</f>
        <v/>
      </c>
      <c r="R458" t="e" cm="1">
        <f t="array" ref="R458">IFERROR(IF(ROWS(R$10:R458) &lt;= R$4,R$1-EnterData!$N$4*DataKernels!#REF!/MAX(DataKernels!J$10:J$259),IF(ROWS(R$10:R458)&lt;=2*R$4,R$1+EnterData!$N$4*INDEX(DataKernels!J$10:J$259,ROW(R458)-R$4-(ROW(R$10)-1))/MAX(DataKernels!J$10:J$259),NA())),NA())</f>
        <v>#N/A</v>
      </c>
      <c r="S458" t="str" cm="1">
        <f t="array" ref="S458">IFERROR(IF(ROWS(S$10:S458) &lt;= R$4,DataForViolins!#REF!,IF(ROWS(S$10:S458) &lt;=2*R$4,INDEX(DataForViolins!J$10:J$259,ROW(S458)-R$4-(ROW(R$10)-1)),NA())),NA())</f>
        <v/>
      </c>
      <c r="T458" t="e" cm="1">
        <f t="array" ref="T458">IFERROR(IF(ROWS(T$10:T458) &lt;= T$4,T$1-EnterData!$N$4*DataKernels!#REF!/MAX(DataKernels!K$10:K$259),IF(ROWS(T$10:T458)&lt;=2*T$4,T$1+EnterData!$N$4*INDEX(DataKernels!K$10:K$259,ROW(T458)-T$4-(ROW(T$10)-1))/MAX(DataKernels!K$10:K$259),NA())),NA())</f>
        <v>#N/A</v>
      </c>
      <c r="U458" t="str" cm="1">
        <f t="array" ref="U458">IFERROR(IF(ROWS(U$10:U458) &lt;= T$4,DataForViolins!#REF!,IF(ROWS(U$10:U458) &lt;=2*T$4,INDEX(DataForViolins!K$10:K$259,ROW(U458)-T$4-(ROW(T$10)-1)),NA())),NA())</f>
        <v/>
      </c>
    </row>
    <row r="459" spans="2:21" x14ac:dyDescent="0.25">
      <c r="B459" cm="1">
        <f t="array" ref="B459">IFERROR(IF(ROWS(B$10:B459) &lt;= B$4,B$1-EnterData!$N$4*DataKernels!#REF!/MAX(DataKernels!B$10:B$259),IF(ROWS(B$10:B459)&lt;=2*B$4,B$1+EnterData!$N$4*INDEX(DataKernels!B$10:B$259,ROW(B459)-B$4-(ROW(B$10)-1))/MAX(DataKernels!B$10:B$259),NA())),NA())</f>
        <v>1.0527147205343974</v>
      </c>
      <c r="C459" cm="1">
        <f t="array" ref="C459">IFERROR(IF(ROWS(C$10:C459) &lt;= B$4,DataForViolins!#REF!,IF(ROWS(C$10:C459) &lt;=2*B$4,INDEX(DataForViolins!B$10:B$259,ROW(C459)-B$4-(ROW(B$10)-1)),NA())),NA())</f>
        <v>202.9093282492274</v>
      </c>
      <c r="D459" cm="1">
        <f t="array" ref="D459">IFERROR(IF(ROWS(D$10:D459) &lt;= D$4,D$1-EnterData!$N$4*DataKernels!#REF!/MAX(DataKernels!C$10:C$259),IF(ROWS(D$10:D459)&lt;=2*D$4,D$1+EnterData!$N$4*INDEX(DataKernels!C$10:C$259,ROW(D459)-D$4-(ROW(D$10)-1))/MAX(DataKernels!C$10:C$259),NA())),NA())</f>
        <v>2.0814251069212033</v>
      </c>
      <c r="E459" cm="1">
        <f t="array" ref="E459">IFERROR(IF(ROWS(E$10:E459) &lt;= D$4,DataForViolins!#REF!,IF(ROWS(E$10:E459) &lt;=2*D$4,INDEX(DataForViolins!C$10:C$259,ROW(E459)-D$4-(ROW(D$10)-1)),NA())),NA())</f>
        <v>256.50868972623948</v>
      </c>
      <c r="F459" t="e" cm="1">
        <f t="array" ref="F459">IFERROR(IF(ROWS(F$10:F459) &lt;= F$4,F$1-EnterData!$N$4*DataKernels!#REF!/MAX(DataKernels!D$10:D$259),IF(ROWS(F$10:F459)&lt;=2*F$4,F$1+EnterData!$N$4*INDEX(DataKernels!D$10:D$259,ROW(F459)-F$4-(ROW(F$10)-1))/MAX(DataKernels!D$10:D$259),NA())),NA())</f>
        <v>#N/A</v>
      </c>
      <c r="G459" t="str" cm="1">
        <f t="array" ref="G459">IFERROR(IF(ROWS(G$10:G459) &lt;= F$4,DataForViolins!#REF!,IF(ROWS(G$10:G459) &lt;=2*F$4,INDEX(DataForViolins!D$10:D$259,ROW(G459)-F$4-(ROW(F$10)-1)),NA())),NA())</f>
        <v/>
      </c>
      <c r="H459" t="e" cm="1">
        <f t="array" ref="H459">IFERROR(IF(ROWS(H$10:H459) &lt;= H$4,H$1-EnterData!$N$4*DataKernels!#REF!/MAX(DataKernels!E$10:E$259),IF(ROWS(H$10:H459)&lt;=2*H$4,H$1+EnterData!$N$4*INDEX(DataKernels!E$10:E$259,ROW(H459)-H$4-(ROW(H$10)-1))/MAX(DataKernels!E$10:E$259),NA())),NA())</f>
        <v>#N/A</v>
      </c>
      <c r="I459" t="str" cm="1">
        <f t="array" ref="I459">IFERROR(IF(ROWS(I$10:I459) &lt;= H$4,DataForViolins!#REF!,IF(ROWS(I$10:I459) &lt;=2*H$4,INDEX(DataForViolins!E$10:E$259,ROW(I459)-H$4-(ROW(H$10)-1)),NA())),NA())</f>
        <v/>
      </c>
      <c r="J459" t="e" cm="1">
        <f t="array" ref="J459">IFERROR(IF(ROWS(J$10:J459) &lt;= J$4,J$1-EnterData!$N$4*DataKernels!#REF!/MAX(DataKernels!F$10:F$259),IF(ROWS(J$10:J459)&lt;=2*J$4,J$1+EnterData!$N$4*INDEX(DataKernels!F$10:F$259,ROW(J459)-J$4-(ROW(J$10)-1))/MAX(DataKernels!F$10:F$259),NA())),NA())</f>
        <v>#N/A</v>
      </c>
      <c r="K459" t="str" cm="1">
        <f t="array" ref="K459">IFERROR(IF(ROWS(K$10:K459) &lt;= J$4,DataForViolins!#REF!,IF(ROWS(K$10:K459) &lt;=2*J$4,INDEX(DataForViolins!F$10:F$259,ROW(K459)-J$4-(ROW(J$10)-1)),NA())),NA())</f>
        <v/>
      </c>
      <c r="L459" t="e" cm="1">
        <f t="array" ref="L459">IFERROR(IF(ROWS(L$10:L459) &lt;= L$4,L$1-EnterData!$N$4*DataKernels!#REF!/MAX(DataKernels!G$10:G$259),IF(ROWS(L$10:L459)&lt;=2*L$4,L$1+EnterData!$N$4*INDEX(DataKernels!G$10:G$259,ROW(L459)-L$4-(ROW(L$10)-1))/MAX(DataKernels!G$10:G$259),NA())),NA())</f>
        <v>#N/A</v>
      </c>
      <c r="M459" t="str" cm="1">
        <f t="array" ref="M459">IFERROR(IF(ROWS(M$10:M459) &lt;= L$4,DataForViolins!#REF!,IF(ROWS(M$10:M459) &lt;=2*L$4,INDEX(DataForViolins!G$10:G$259,ROW(M459)-L$4-(ROW(L$10)-1)),NA())),NA())</f>
        <v/>
      </c>
      <c r="N459" t="e" cm="1">
        <f t="array" ref="N459">IFERROR(IF(ROWS(N$10:N459) &lt;= N$4,N$1-EnterData!$N$4*DataKernels!#REF!/MAX(DataKernels!H$10:H$259),IF(ROWS(N$10:N459)&lt;=2*N$4,N$1+EnterData!$N$4*INDEX(DataKernels!H$10:H$259,ROW(N459)-N$4-(ROW(N$10)-1))/MAX(DataKernels!H$10:H$259),NA())),NA())</f>
        <v>#N/A</v>
      </c>
      <c r="O459" t="str" cm="1">
        <f t="array" ref="O459">IFERROR(IF(ROWS(O$10:O459) &lt;= N$4,DataForViolins!#REF!,IF(ROWS(O$10:O459) &lt;=2*N$4,INDEX(DataForViolins!H$10:H$259,ROW(O459)-N$4-(ROW(N$10)-1)),NA())),NA())</f>
        <v/>
      </c>
      <c r="P459" t="e" cm="1">
        <f t="array" ref="P459">IFERROR(IF(ROWS(P$10:P459) &lt;= P$4,P$1-EnterData!$N$4*DataKernels!#REF!/MAX(DataKernels!I$10:I$259),IF(ROWS(P$10:P459)&lt;=2*P$4,P$1+EnterData!$N$4*INDEX(DataKernels!I$10:I$259,ROW(P459)-P$4-(ROW(P$10)-1))/MAX(DataKernels!I$10:I$259),NA())),NA())</f>
        <v>#N/A</v>
      </c>
      <c r="Q459" t="str" cm="1">
        <f t="array" ref="Q459">IFERROR(IF(ROWS(Q$10:Q459) &lt;= P$4,DataForViolins!#REF!,IF(ROWS(Q$10:Q459) &lt;=2*P$4,INDEX(DataForViolins!I$10:I$259,ROW(Q459)-P$4-(ROW(P$10)-1)),NA())),NA())</f>
        <v/>
      </c>
      <c r="R459" t="e" cm="1">
        <f t="array" ref="R459">IFERROR(IF(ROWS(R$10:R459) &lt;= R$4,R$1-EnterData!$N$4*DataKernels!#REF!/MAX(DataKernels!J$10:J$259),IF(ROWS(R$10:R459)&lt;=2*R$4,R$1+EnterData!$N$4*INDEX(DataKernels!J$10:J$259,ROW(R459)-R$4-(ROW(R$10)-1))/MAX(DataKernels!J$10:J$259),NA())),NA())</f>
        <v>#N/A</v>
      </c>
      <c r="S459" t="str" cm="1">
        <f t="array" ref="S459">IFERROR(IF(ROWS(S$10:S459) &lt;= R$4,DataForViolins!#REF!,IF(ROWS(S$10:S459) &lt;=2*R$4,INDEX(DataForViolins!J$10:J$259,ROW(S459)-R$4-(ROW(R$10)-1)),NA())),NA())</f>
        <v/>
      </c>
      <c r="T459" t="e" cm="1">
        <f t="array" ref="T459">IFERROR(IF(ROWS(T$10:T459) &lt;= T$4,T$1-EnterData!$N$4*DataKernels!#REF!/MAX(DataKernels!K$10:K$259),IF(ROWS(T$10:T459)&lt;=2*T$4,T$1+EnterData!$N$4*INDEX(DataKernels!K$10:K$259,ROW(T459)-T$4-(ROW(T$10)-1))/MAX(DataKernels!K$10:K$259),NA())),NA())</f>
        <v>#N/A</v>
      </c>
      <c r="U459" t="str" cm="1">
        <f t="array" ref="U459">IFERROR(IF(ROWS(U$10:U459) &lt;= T$4,DataForViolins!#REF!,IF(ROWS(U$10:U459) &lt;=2*T$4,INDEX(DataForViolins!K$10:K$259,ROW(U459)-T$4-(ROW(T$10)-1)),NA())),NA())</f>
        <v/>
      </c>
    </row>
    <row r="460" spans="2:21" x14ac:dyDescent="0.25">
      <c r="B460" cm="1">
        <f t="array" ref="B460">IFERROR(IF(ROWS(B$10:B460) &lt;= B$4,B$1-EnterData!$N$4*DataKernels!#REF!/MAX(DataKernels!B$10:B$259),IF(ROWS(B$10:B460)&lt;=2*B$4,B$1+EnterData!$N$4*INDEX(DataKernels!B$10:B$259,ROW(B460)-B$4-(ROW(B$10)-1))/MAX(DataKernels!B$10:B$259),NA())),NA())</f>
        <v>1.0515715628445623</v>
      </c>
      <c r="C460" cm="1">
        <f t="array" ref="C460">IFERROR(IF(ROWS(C$10:C460) &lt;= B$4,DataForViolins!#REF!,IF(ROWS(C$10:C460) &lt;=2*B$4,INDEX(DataForViolins!B$10:B$259,ROW(C460)-B$4-(ROW(B$10)-1)),NA())),NA())</f>
        <v>203.53289855822254</v>
      </c>
      <c r="D460" cm="1">
        <f t="array" ref="D460">IFERROR(IF(ROWS(D$10:D460) &lt;= D$4,D$1-EnterData!$N$4*DataKernels!#REF!/MAX(DataKernels!C$10:C$259),IF(ROWS(D$10:D460)&lt;=2*D$4,D$1+EnterData!$N$4*INDEX(DataKernels!C$10:C$259,ROW(D460)-D$4-(ROW(D$10)-1))/MAX(DataKernels!C$10:C$259),NA())),NA())</f>
        <v>2.0775997069698575</v>
      </c>
      <c r="E460" cm="1">
        <f t="array" ref="E460">IFERROR(IF(ROWS(E$10:E460) &lt;= D$4,DataForViolins!#REF!,IF(ROWS(E$10:E460) &lt;=2*D$4,INDEX(DataForViolins!C$10:C$259,ROW(E460)-D$4-(ROW(D$10)-1)),NA())),NA())</f>
        <v>257.03229629974601</v>
      </c>
      <c r="F460" t="e" cm="1">
        <f t="array" ref="F460">IFERROR(IF(ROWS(F$10:F460) &lt;= F$4,F$1-EnterData!$N$4*DataKernels!#REF!/MAX(DataKernels!D$10:D$259),IF(ROWS(F$10:F460)&lt;=2*F$4,F$1+EnterData!$N$4*INDEX(DataKernels!D$10:D$259,ROW(F460)-F$4-(ROW(F$10)-1))/MAX(DataKernels!D$10:D$259),NA())),NA())</f>
        <v>#N/A</v>
      </c>
      <c r="G460" t="str" cm="1">
        <f t="array" ref="G460">IFERROR(IF(ROWS(G$10:G460) &lt;= F$4,DataForViolins!#REF!,IF(ROWS(G$10:G460) &lt;=2*F$4,INDEX(DataForViolins!D$10:D$259,ROW(G460)-F$4-(ROW(F$10)-1)),NA())),NA())</f>
        <v/>
      </c>
      <c r="H460" t="e" cm="1">
        <f t="array" ref="H460">IFERROR(IF(ROWS(H$10:H460) &lt;= H$4,H$1-EnterData!$N$4*DataKernels!#REF!/MAX(DataKernels!E$10:E$259),IF(ROWS(H$10:H460)&lt;=2*H$4,H$1+EnterData!$N$4*INDEX(DataKernels!E$10:E$259,ROW(H460)-H$4-(ROW(H$10)-1))/MAX(DataKernels!E$10:E$259),NA())),NA())</f>
        <v>#N/A</v>
      </c>
      <c r="I460" t="str" cm="1">
        <f t="array" ref="I460">IFERROR(IF(ROWS(I$10:I460) &lt;= H$4,DataForViolins!#REF!,IF(ROWS(I$10:I460) &lt;=2*H$4,INDEX(DataForViolins!E$10:E$259,ROW(I460)-H$4-(ROW(H$10)-1)),NA())),NA())</f>
        <v/>
      </c>
      <c r="J460" t="e" cm="1">
        <f t="array" ref="J460">IFERROR(IF(ROWS(J$10:J460) &lt;= J$4,J$1-EnterData!$N$4*DataKernels!#REF!/MAX(DataKernels!F$10:F$259),IF(ROWS(J$10:J460)&lt;=2*J$4,J$1+EnterData!$N$4*INDEX(DataKernels!F$10:F$259,ROW(J460)-J$4-(ROW(J$10)-1))/MAX(DataKernels!F$10:F$259),NA())),NA())</f>
        <v>#N/A</v>
      </c>
      <c r="K460" t="str" cm="1">
        <f t="array" ref="K460">IFERROR(IF(ROWS(K$10:K460) &lt;= J$4,DataForViolins!#REF!,IF(ROWS(K$10:K460) &lt;=2*J$4,INDEX(DataForViolins!F$10:F$259,ROW(K460)-J$4-(ROW(J$10)-1)),NA())),NA())</f>
        <v/>
      </c>
      <c r="L460" t="e" cm="1">
        <f t="array" ref="L460">IFERROR(IF(ROWS(L$10:L460) &lt;= L$4,L$1-EnterData!$N$4*DataKernels!#REF!/MAX(DataKernels!G$10:G$259),IF(ROWS(L$10:L460)&lt;=2*L$4,L$1+EnterData!$N$4*INDEX(DataKernels!G$10:G$259,ROW(L460)-L$4-(ROW(L$10)-1))/MAX(DataKernels!G$10:G$259),NA())),NA())</f>
        <v>#N/A</v>
      </c>
      <c r="M460" t="str" cm="1">
        <f t="array" ref="M460">IFERROR(IF(ROWS(M$10:M460) &lt;= L$4,DataForViolins!#REF!,IF(ROWS(M$10:M460) &lt;=2*L$4,INDEX(DataForViolins!G$10:G$259,ROW(M460)-L$4-(ROW(L$10)-1)),NA())),NA())</f>
        <v/>
      </c>
      <c r="N460" t="e" cm="1">
        <f t="array" ref="N460">IFERROR(IF(ROWS(N$10:N460) &lt;= N$4,N$1-EnterData!$N$4*DataKernels!#REF!/MAX(DataKernels!H$10:H$259),IF(ROWS(N$10:N460)&lt;=2*N$4,N$1+EnterData!$N$4*INDEX(DataKernels!H$10:H$259,ROW(N460)-N$4-(ROW(N$10)-1))/MAX(DataKernels!H$10:H$259),NA())),NA())</f>
        <v>#N/A</v>
      </c>
      <c r="O460" t="str" cm="1">
        <f t="array" ref="O460">IFERROR(IF(ROWS(O$10:O460) &lt;= N$4,DataForViolins!#REF!,IF(ROWS(O$10:O460) &lt;=2*N$4,INDEX(DataForViolins!H$10:H$259,ROW(O460)-N$4-(ROW(N$10)-1)),NA())),NA())</f>
        <v/>
      </c>
      <c r="P460" t="e" cm="1">
        <f t="array" ref="P460">IFERROR(IF(ROWS(P$10:P460) &lt;= P$4,P$1-EnterData!$N$4*DataKernels!#REF!/MAX(DataKernels!I$10:I$259),IF(ROWS(P$10:P460)&lt;=2*P$4,P$1+EnterData!$N$4*INDEX(DataKernels!I$10:I$259,ROW(P460)-P$4-(ROW(P$10)-1))/MAX(DataKernels!I$10:I$259),NA())),NA())</f>
        <v>#N/A</v>
      </c>
      <c r="Q460" t="str" cm="1">
        <f t="array" ref="Q460">IFERROR(IF(ROWS(Q$10:Q460) &lt;= P$4,DataForViolins!#REF!,IF(ROWS(Q$10:Q460) &lt;=2*P$4,INDEX(DataForViolins!I$10:I$259,ROW(Q460)-P$4-(ROW(P$10)-1)),NA())),NA())</f>
        <v/>
      </c>
      <c r="R460" t="e" cm="1">
        <f t="array" ref="R460">IFERROR(IF(ROWS(R$10:R460) &lt;= R$4,R$1-EnterData!$N$4*DataKernels!#REF!/MAX(DataKernels!J$10:J$259),IF(ROWS(R$10:R460)&lt;=2*R$4,R$1+EnterData!$N$4*INDEX(DataKernels!J$10:J$259,ROW(R460)-R$4-(ROW(R$10)-1))/MAX(DataKernels!J$10:J$259),NA())),NA())</f>
        <v>#N/A</v>
      </c>
      <c r="S460" t="str" cm="1">
        <f t="array" ref="S460">IFERROR(IF(ROWS(S$10:S460) &lt;= R$4,DataForViolins!#REF!,IF(ROWS(S$10:S460) &lt;=2*R$4,INDEX(DataForViolins!J$10:J$259,ROW(S460)-R$4-(ROW(R$10)-1)),NA())),NA())</f>
        <v/>
      </c>
      <c r="T460" t="e" cm="1">
        <f t="array" ref="T460">IFERROR(IF(ROWS(T$10:T460) &lt;= T$4,T$1-EnterData!$N$4*DataKernels!#REF!/MAX(DataKernels!K$10:K$259),IF(ROWS(T$10:T460)&lt;=2*T$4,T$1+EnterData!$N$4*INDEX(DataKernels!K$10:K$259,ROW(T460)-T$4-(ROW(T$10)-1))/MAX(DataKernels!K$10:K$259),NA())),NA())</f>
        <v>#N/A</v>
      </c>
      <c r="U460" t="str" cm="1">
        <f t="array" ref="U460">IFERROR(IF(ROWS(U$10:U460) &lt;= T$4,DataForViolins!#REF!,IF(ROWS(U$10:U460) &lt;=2*T$4,INDEX(DataForViolins!K$10:K$259,ROW(U460)-T$4-(ROW(T$10)-1)),NA())),NA())</f>
        <v/>
      </c>
    </row>
    <row r="461" spans="2:21" x14ac:dyDescent="0.25">
      <c r="B461" cm="1">
        <f t="array" ref="B461">IFERROR(IF(ROWS(B$10:B461) &lt;= B$4,B$1-EnterData!$N$4*DataKernels!#REF!/MAX(DataKernels!B$10:B$259),IF(ROWS(B$10:B461)&lt;=2*B$4,B$1+EnterData!$N$4*INDEX(DataKernels!B$10:B$259,ROW(B461)-B$4-(ROW(B$10)-1))/MAX(DataKernels!B$10:B$259),NA())),NA())</f>
        <v>1.0503495258594655</v>
      </c>
      <c r="C461" cm="1">
        <f t="array" ref="C461">IFERROR(IF(ROWS(C$10:C461) &lt;= B$4,DataForViolins!#REF!,IF(ROWS(C$10:C461) &lt;=2*B$4,INDEX(DataForViolins!B$10:B$259,ROW(C461)-B$4-(ROW(B$10)-1)),NA())),NA())</f>
        <v>204.15646886721768</v>
      </c>
      <c r="D461" cm="1">
        <f t="array" ref="D461">IFERROR(IF(ROWS(D$10:D461) &lt;= D$4,D$1-EnterData!$N$4*DataKernels!#REF!/MAX(DataKernels!C$10:C$259),IF(ROWS(D$10:D461)&lt;=2*D$4,D$1+EnterData!$N$4*INDEX(DataKernels!C$10:C$259,ROW(D461)-D$4-(ROW(D$10)-1))/MAX(DataKernels!C$10:C$259),NA())),NA())</f>
        <v>2.0738466572005745</v>
      </c>
      <c r="E461" cm="1">
        <f t="array" ref="E461">IFERROR(IF(ROWS(E$10:E461) &lt;= D$4,DataForViolins!#REF!,IF(ROWS(E$10:E461) &lt;=2*D$4,INDEX(DataForViolins!C$10:C$259,ROW(E461)-D$4-(ROW(D$10)-1)),NA())),NA())</f>
        <v>257.55590287325253</v>
      </c>
      <c r="F461" t="e" cm="1">
        <f t="array" ref="F461">IFERROR(IF(ROWS(F$10:F461) &lt;= F$4,F$1-EnterData!$N$4*DataKernels!#REF!/MAX(DataKernels!D$10:D$259),IF(ROWS(F$10:F461)&lt;=2*F$4,F$1+EnterData!$N$4*INDEX(DataKernels!D$10:D$259,ROW(F461)-F$4-(ROW(F$10)-1))/MAX(DataKernels!D$10:D$259),NA())),NA())</f>
        <v>#N/A</v>
      </c>
      <c r="G461" t="str" cm="1">
        <f t="array" ref="G461">IFERROR(IF(ROWS(G$10:G461) &lt;= F$4,DataForViolins!#REF!,IF(ROWS(G$10:G461) &lt;=2*F$4,INDEX(DataForViolins!D$10:D$259,ROW(G461)-F$4-(ROW(F$10)-1)),NA())),NA())</f>
        <v/>
      </c>
      <c r="H461" t="e" cm="1">
        <f t="array" ref="H461">IFERROR(IF(ROWS(H$10:H461) &lt;= H$4,H$1-EnterData!$N$4*DataKernels!#REF!/MAX(DataKernels!E$10:E$259),IF(ROWS(H$10:H461)&lt;=2*H$4,H$1+EnterData!$N$4*INDEX(DataKernels!E$10:E$259,ROW(H461)-H$4-(ROW(H$10)-1))/MAX(DataKernels!E$10:E$259),NA())),NA())</f>
        <v>#N/A</v>
      </c>
      <c r="I461" t="str" cm="1">
        <f t="array" ref="I461">IFERROR(IF(ROWS(I$10:I461) &lt;= H$4,DataForViolins!#REF!,IF(ROWS(I$10:I461) &lt;=2*H$4,INDEX(DataForViolins!E$10:E$259,ROW(I461)-H$4-(ROW(H$10)-1)),NA())),NA())</f>
        <v/>
      </c>
      <c r="J461" t="e" cm="1">
        <f t="array" ref="J461">IFERROR(IF(ROWS(J$10:J461) &lt;= J$4,J$1-EnterData!$N$4*DataKernels!#REF!/MAX(DataKernels!F$10:F$259),IF(ROWS(J$10:J461)&lt;=2*J$4,J$1+EnterData!$N$4*INDEX(DataKernels!F$10:F$259,ROW(J461)-J$4-(ROW(J$10)-1))/MAX(DataKernels!F$10:F$259),NA())),NA())</f>
        <v>#N/A</v>
      </c>
      <c r="K461" t="str" cm="1">
        <f t="array" ref="K461">IFERROR(IF(ROWS(K$10:K461) &lt;= J$4,DataForViolins!#REF!,IF(ROWS(K$10:K461) &lt;=2*J$4,INDEX(DataForViolins!F$10:F$259,ROW(K461)-J$4-(ROW(J$10)-1)),NA())),NA())</f>
        <v/>
      </c>
      <c r="L461" t="e" cm="1">
        <f t="array" ref="L461">IFERROR(IF(ROWS(L$10:L461) &lt;= L$4,L$1-EnterData!$N$4*DataKernels!#REF!/MAX(DataKernels!G$10:G$259),IF(ROWS(L$10:L461)&lt;=2*L$4,L$1+EnterData!$N$4*INDEX(DataKernels!G$10:G$259,ROW(L461)-L$4-(ROW(L$10)-1))/MAX(DataKernels!G$10:G$259),NA())),NA())</f>
        <v>#N/A</v>
      </c>
      <c r="M461" t="str" cm="1">
        <f t="array" ref="M461">IFERROR(IF(ROWS(M$10:M461) &lt;= L$4,DataForViolins!#REF!,IF(ROWS(M$10:M461) &lt;=2*L$4,INDEX(DataForViolins!G$10:G$259,ROW(M461)-L$4-(ROW(L$10)-1)),NA())),NA())</f>
        <v/>
      </c>
      <c r="N461" t="e" cm="1">
        <f t="array" ref="N461">IFERROR(IF(ROWS(N$10:N461) &lt;= N$4,N$1-EnterData!$N$4*DataKernels!#REF!/MAX(DataKernels!H$10:H$259),IF(ROWS(N$10:N461)&lt;=2*N$4,N$1+EnterData!$N$4*INDEX(DataKernels!H$10:H$259,ROW(N461)-N$4-(ROW(N$10)-1))/MAX(DataKernels!H$10:H$259),NA())),NA())</f>
        <v>#N/A</v>
      </c>
      <c r="O461" t="str" cm="1">
        <f t="array" ref="O461">IFERROR(IF(ROWS(O$10:O461) &lt;= N$4,DataForViolins!#REF!,IF(ROWS(O$10:O461) &lt;=2*N$4,INDEX(DataForViolins!H$10:H$259,ROW(O461)-N$4-(ROW(N$10)-1)),NA())),NA())</f>
        <v/>
      </c>
      <c r="P461" t="e" cm="1">
        <f t="array" ref="P461">IFERROR(IF(ROWS(P$10:P461) &lt;= P$4,P$1-EnterData!$N$4*DataKernels!#REF!/MAX(DataKernels!I$10:I$259),IF(ROWS(P$10:P461)&lt;=2*P$4,P$1+EnterData!$N$4*INDEX(DataKernels!I$10:I$259,ROW(P461)-P$4-(ROW(P$10)-1))/MAX(DataKernels!I$10:I$259),NA())),NA())</f>
        <v>#N/A</v>
      </c>
      <c r="Q461" t="str" cm="1">
        <f t="array" ref="Q461">IFERROR(IF(ROWS(Q$10:Q461) &lt;= P$4,DataForViolins!#REF!,IF(ROWS(Q$10:Q461) &lt;=2*P$4,INDEX(DataForViolins!I$10:I$259,ROW(Q461)-P$4-(ROW(P$10)-1)),NA())),NA())</f>
        <v/>
      </c>
      <c r="R461" t="e" cm="1">
        <f t="array" ref="R461">IFERROR(IF(ROWS(R$10:R461) &lt;= R$4,R$1-EnterData!$N$4*DataKernels!#REF!/MAX(DataKernels!J$10:J$259),IF(ROWS(R$10:R461)&lt;=2*R$4,R$1+EnterData!$N$4*INDEX(DataKernels!J$10:J$259,ROW(R461)-R$4-(ROW(R$10)-1))/MAX(DataKernels!J$10:J$259),NA())),NA())</f>
        <v>#N/A</v>
      </c>
      <c r="S461" t="str" cm="1">
        <f t="array" ref="S461">IFERROR(IF(ROWS(S$10:S461) &lt;= R$4,DataForViolins!#REF!,IF(ROWS(S$10:S461) &lt;=2*R$4,INDEX(DataForViolins!J$10:J$259,ROW(S461)-R$4-(ROW(R$10)-1)),NA())),NA())</f>
        <v/>
      </c>
      <c r="T461" t="e" cm="1">
        <f t="array" ref="T461">IFERROR(IF(ROWS(T$10:T461) &lt;= T$4,T$1-EnterData!$N$4*DataKernels!#REF!/MAX(DataKernels!K$10:K$259),IF(ROWS(T$10:T461)&lt;=2*T$4,T$1+EnterData!$N$4*INDEX(DataKernels!K$10:K$259,ROW(T461)-T$4-(ROW(T$10)-1))/MAX(DataKernels!K$10:K$259),NA())),NA())</f>
        <v>#N/A</v>
      </c>
      <c r="U461" t="str" cm="1">
        <f t="array" ref="U461">IFERROR(IF(ROWS(U$10:U461) &lt;= T$4,DataForViolins!#REF!,IF(ROWS(U$10:U461) &lt;=2*T$4,INDEX(DataForViolins!K$10:K$259,ROW(U461)-T$4-(ROW(T$10)-1)),NA())),NA())</f>
        <v/>
      </c>
    </row>
    <row r="462" spans="2:21" x14ac:dyDescent="0.25">
      <c r="B462" cm="1">
        <f t="array" ref="B462">IFERROR(IF(ROWS(B$10:B462) &lt;= B$4,B$1-EnterData!$N$4*DataKernels!#REF!/MAX(DataKernels!B$10:B$259),IF(ROWS(B$10:B462)&lt;=2*B$4,B$1+EnterData!$N$4*INDEX(DataKernels!B$10:B$259,ROW(B462)-B$4-(ROW(B$10)-1))/MAX(DataKernels!B$10:B$259),NA())),NA())</f>
        <v>1.0490492381887779</v>
      </c>
      <c r="C462" cm="1">
        <f t="array" ref="C462">IFERROR(IF(ROWS(C$10:C462) &lt;= B$4,DataForViolins!#REF!,IF(ROWS(C$10:C462) &lt;=2*B$4,INDEX(DataForViolins!B$10:B$259,ROW(C462)-B$4-(ROW(B$10)-1)),NA())),NA())</f>
        <v>204.78003917621282</v>
      </c>
      <c r="D462" cm="1">
        <f t="array" ref="D462">IFERROR(IF(ROWS(D$10:D462) &lt;= D$4,D$1-EnterData!$N$4*DataKernels!#REF!/MAX(DataKernels!C$10:C$259),IF(ROWS(D$10:D462)&lt;=2*D$4,D$1+EnterData!$N$4*INDEX(DataKernels!C$10:C$259,ROW(D462)-D$4-(ROW(D$10)-1))/MAX(DataKernels!C$10:C$259),NA())),NA())</f>
        <v>2.0701705377460247</v>
      </c>
      <c r="E462" cm="1">
        <f t="array" ref="E462">IFERROR(IF(ROWS(E$10:E462) &lt;= D$4,DataForViolins!#REF!,IF(ROWS(E$10:E462) &lt;=2*D$4,INDEX(DataForViolins!C$10:C$259,ROW(E462)-D$4-(ROW(D$10)-1)),NA())),NA())</f>
        <v>258.07950944675906</v>
      </c>
      <c r="F462" t="e" cm="1">
        <f t="array" ref="F462">IFERROR(IF(ROWS(F$10:F462) &lt;= F$4,F$1-EnterData!$N$4*DataKernels!#REF!/MAX(DataKernels!D$10:D$259),IF(ROWS(F$10:F462)&lt;=2*F$4,F$1+EnterData!$N$4*INDEX(DataKernels!D$10:D$259,ROW(F462)-F$4-(ROW(F$10)-1))/MAX(DataKernels!D$10:D$259),NA())),NA())</f>
        <v>#N/A</v>
      </c>
      <c r="G462" t="str" cm="1">
        <f t="array" ref="G462">IFERROR(IF(ROWS(G$10:G462) &lt;= F$4,DataForViolins!#REF!,IF(ROWS(G$10:G462) &lt;=2*F$4,INDEX(DataForViolins!D$10:D$259,ROW(G462)-F$4-(ROW(F$10)-1)),NA())),NA())</f>
        <v/>
      </c>
      <c r="H462" t="e" cm="1">
        <f t="array" ref="H462">IFERROR(IF(ROWS(H$10:H462) &lt;= H$4,H$1-EnterData!$N$4*DataKernels!#REF!/MAX(DataKernels!E$10:E$259),IF(ROWS(H$10:H462)&lt;=2*H$4,H$1+EnterData!$N$4*INDEX(DataKernels!E$10:E$259,ROW(H462)-H$4-(ROW(H$10)-1))/MAX(DataKernels!E$10:E$259),NA())),NA())</f>
        <v>#N/A</v>
      </c>
      <c r="I462" t="str" cm="1">
        <f t="array" ref="I462">IFERROR(IF(ROWS(I$10:I462) &lt;= H$4,DataForViolins!#REF!,IF(ROWS(I$10:I462) &lt;=2*H$4,INDEX(DataForViolins!E$10:E$259,ROW(I462)-H$4-(ROW(H$10)-1)),NA())),NA())</f>
        <v/>
      </c>
      <c r="J462" t="e" cm="1">
        <f t="array" ref="J462">IFERROR(IF(ROWS(J$10:J462) &lt;= J$4,J$1-EnterData!$N$4*DataKernels!#REF!/MAX(DataKernels!F$10:F$259),IF(ROWS(J$10:J462)&lt;=2*J$4,J$1+EnterData!$N$4*INDEX(DataKernels!F$10:F$259,ROW(J462)-J$4-(ROW(J$10)-1))/MAX(DataKernels!F$10:F$259),NA())),NA())</f>
        <v>#N/A</v>
      </c>
      <c r="K462" t="str" cm="1">
        <f t="array" ref="K462">IFERROR(IF(ROWS(K$10:K462) &lt;= J$4,DataForViolins!#REF!,IF(ROWS(K$10:K462) &lt;=2*J$4,INDEX(DataForViolins!F$10:F$259,ROW(K462)-J$4-(ROW(J$10)-1)),NA())),NA())</f>
        <v/>
      </c>
      <c r="L462" t="e" cm="1">
        <f t="array" ref="L462">IFERROR(IF(ROWS(L$10:L462) &lt;= L$4,L$1-EnterData!$N$4*DataKernels!#REF!/MAX(DataKernels!G$10:G$259),IF(ROWS(L$10:L462)&lt;=2*L$4,L$1+EnterData!$N$4*INDEX(DataKernels!G$10:G$259,ROW(L462)-L$4-(ROW(L$10)-1))/MAX(DataKernels!G$10:G$259),NA())),NA())</f>
        <v>#N/A</v>
      </c>
      <c r="M462" t="str" cm="1">
        <f t="array" ref="M462">IFERROR(IF(ROWS(M$10:M462) &lt;= L$4,DataForViolins!#REF!,IF(ROWS(M$10:M462) &lt;=2*L$4,INDEX(DataForViolins!G$10:G$259,ROW(M462)-L$4-(ROW(L$10)-1)),NA())),NA())</f>
        <v/>
      </c>
      <c r="N462" t="e" cm="1">
        <f t="array" ref="N462">IFERROR(IF(ROWS(N$10:N462) &lt;= N$4,N$1-EnterData!$N$4*DataKernels!#REF!/MAX(DataKernels!H$10:H$259),IF(ROWS(N$10:N462)&lt;=2*N$4,N$1+EnterData!$N$4*INDEX(DataKernels!H$10:H$259,ROW(N462)-N$4-(ROW(N$10)-1))/MAX(DataKernels!H$10:H$259),NA())),NA())</f>
        <v>#N/A</v>
      </c>
      <c r="O462" t="str" cm="1">
        <f t="array" ref="O462">IFERROR(IF(ROWS(O$10:O462) &lt;= N$4,DataForViolins!#REF!,IF(ROWS(O$10:O462) &lt;=2*N$4,INDEX(DataForViolins!H$10:H$259,ROW(O462)-N$4-(ROW(N$10)-1)),NA())),NA())</f>
        <v/>
      </c>
      <c r="P462" t="e" cm="1">
        <f t="array" ref="P462">IFERROR(IF(ROWS(P$10:P462) &lt;= P$4,P$1-EnterData!$N$4*DataKernels!#REF!/MAX(DataKernels!I$10:I$259),IF(ROWS(P$10:P462)&lt;=2*P$4,P$1+EnterData!$N$4*INDEX(DataKernels!I$10:I$259,ROW(P462)-P$4-(ROW(P$10)-1))/MAX(DataKernels!I$10:I$259),NA())),NA())</f>
        <v>#N/A</v>
      </c>
      <c r="Q462" t="str" cm="1">
        <f t="array" ref="Q462">IFERROR(IF(ROWS(Q$10:Q462) &lt;= P$4,DataForViolins!#REF!,IF(ROWS(Q$10:Q462) &lt;=2*P$4,INDEX(DataForViolins!I$10:I$259,ROW(Q462)-P$4-(ROW(P$10)-1)),NA())),NA())</f>
        <v/>
      </c>
      <c r="R462" t="e" cm="1">
        <f t="array" ref="R462">IFERROR(IF(ROWS(R$10:R462) &lt;= R$4,R$1-EnterData!$N$4*DataKernels!#REF!/MAX(DataKernels!J$10:J$259),IF(ROWS(R$10:R462)&lt;=2*R$4,R$1+EnterData!$N$4*INDEX(DataKernels!J$10:J$259,ROW(R462)-R$4-(ROW(R$10)-1))/MAX(DataKernels!J$10:J$259),NA())),NA())</f>
        <v>#N/A</v>
      </c>
      <c r="S462" t="str" cm="1">
        <f t="array" ref="S462">IFERROR(IF(ROWS(S$10:S462) &lt;= R$4,DataForViolins!#REF!,IF(ROWS(S$10:S462) &lt;=2*R$4,INDEX(DataForViolins!J$10:J$259,ROW(S462)-R$4-(ROW(R$10)-1)),NA())),NA())</f>
        <v/>
      </c>
      <c r="T462" t="e" cm="1">
        <f t="array" ref="T462">IFERROR(IF(ROWS(T$10:T462) &lt;= T$4,T$1-EnterData!$N$4*DataKernels!#REF!/MAX(DataKernels!K$10:K$259),IF(ROWS(T$10:T462)&lt;=2*T$4,T$1+EnterData!$N$4*INDEX(DataKernels!K$10:K$259,ROW(T462)-T$4-(ROW(T$10)-1))/MAX(DataKernels!K$10:K$259),NA())),NA())</f>
        <v>#N/A</v>
      </c>
      <c r="U462" t="str" cm="1">
        <f t="array" ref="U462">IFERROR(IF(ROWS(U$10:U462) &lt;= T$4,DataForViolins!#REF!,IF(ROWS(U$10:U462) &lt;=2*T$4,INDEX(DataForViolins!K$10:K$259,ROW(U462)-T$4-(ROW(T$10)-1)),NA())),NA())</f>
        <v/>
      </c>
    </row>
    <row r="463" spans="2:21" x14ac:dyDescent="0.25">
      <c r="B463" cm="1">
        <f t="array" ref="B463">IFERROR(IF(ROWS(B$10:B463) &lt;= B$4,B$1-EnterData!$N$4*DataKernels!#REF!/MAX(DataKernels!B$10:B$259),IF(ROWS(B$10:B463)&lt;=2*B$4,B$1+EnterData!$N$4*INDEX(DataKernels!B$10:B$259,ROW(B463)-B$4-(ROW(B$10)-1))/MAX(DataKernels!B$10:B$259),NA())),NA())</f>
        <v>1.0476729673760623</v>
      </c>
      <c r="C463" cm="1">
        <f t="array" ref="C463">IFERROR(IF(ROWS(C$10:C463) &lt;= B$4,DataForViolins!#REF!,IF(ROWS(C$10:C463) &lt;=2*B$4,INDEX(DataForViolins!B$10:B$259,ROW(C463)-B$4-(ROW(B$10)-1)),NA())),NA())</f>
        <v>205.40360948520797</v>
      </c>
      <c r="D463" cm="1">
        <f t="array" ref="D463">IFERROR(IF(ROWS(D$10:D463) &lt;= D$4,D$1-EnterData!$N$4*DataKernels!#REF!/MAX(DataKernels!C$10:C$259),IF(ROWS(D$10:D463)&lt;=2*D$4,D$1+EnterData!$N$4*INDEX(DataKernels!C$10:C$259,ROW(D463)-D$4-(ROW(D$10)-1))/MAX(DataKernels!C$10:C$259),NA())),NA())</f>
        <v>2.0665757879143714</v>
      </c>
      <c r="E463" cm="1">
        <f t="array" ref="E463">IFERROR(IF(ROWS(E$10:E463) &lt;= D$4,DataForViolins!#REF!,IF(ROWS(E$10:E463) &lt;=2*D$4,INDEX(DataForViolins!C$10:C$259,ROW(E463)-D$4-(ROW(D$10)-1)),NA())),NA())</f>
        <v>258.60311602026559</v>
      </c>
      <c r="F463" t="e" cm="1">
        <f t="array" ref="F463">IFERROR(IF(ROWS(F$10:F463) &lt;= F$4,F$1-EnterData!$N$4*DataKernels!#REF!/MAX(DataKernels!D$10:D$259),IF(ROWS(F$10:F463)&lt;=2*F$4,F$1+EnterData!$N$4*INDEX(DataKernels!D$10:D$259,ROW(F463)-F$4-(ROW(F$10)-1))/MAX(DataKernels!D$10:D$259),NA())),NA())</f>
        <v>#N/A</v>
      </c>
      <c r="G463" t="str" cm="1">
        <f t="array" ref="G463">IFERROR(IF(ROWS(G$10:G463) &lt;= F$4,DataForViolins!#REF!,IF(ROWS(G$10:G463) &lt;=2*F$4,INDEX(DataForViolins!D$10:D$259,ROW(G463)-F$4-(ROW(F$10)-1)),NA())),NA())</f>
        <v/>
      </c>
      <c r="H463" t="e" cm="1">
        <f t="array" ref="H463">IFERROR(IF(ROWS(H$10:H463) &lt;= H$4,H$1-EnterData!$N$4*DataKernels!#REF!/MAX(DataKernels!E$10:E$259),IF(ROWS(H$10:H463)&lt;=2*H$4,H$1+EnterData!$N$4*INDEX(DataKernels!E$10:E$259,ROW(H463)-H$4-(ROW(H$10)-1))/MAX(DataKernels!E$10:E$259),NA())),NA())</f>
        <v>#N/A</v>
      </c>
      <c r="I463" t="str" cm="1">
        <f t="array" ref="I463">IFERROR(IF(ROWS(I$10:I463) &lt;= H$4,DataForViolins!#REF!,IF(ROWS(I$10:I463) &lt;=2*H$4,INDEX(DataForViolins!E$10:E$259,ROW(I463)-H$4-(ROW(H$10)-1)),NA())),NA())</f>
        <v/>
      </c>
      <c r="J463" t="e" cm="1">
        <f t="array" ref="J463">IFERROR(IF(ROWS(J$10:J463) &lt;= J$4,J$1-EnterData!$N$4*DataKernels!#REF!/MAX(DataKernels!F$10:F$259),IF(ROWS(J$10:J463)&lt;=2*J$4,J$1+EnterData!$N$4*INDEX(DataKernels!F$10:F$259,ROW(J463)-J$4-(ROW(J$10)-1))/MAX(DataKernels!F$10:F$259),NA())),NA())</f>
        <v>#N/A</v>
      </c>
      <c r="K463" t="str" cm="1">
        <f t="array" ref="K463">IFERROR(IF(ROWS(K$10:K463) &lt;= J$4,DataForViolins!#REF!,IF(ROWS(K$10:K463) &lt;=2*J$4,INDEX(DataForViolins!F$10:F$259,ROW(K463)-J$4-(ROW(J$10)-1)),NA())),NA())</f>
        <v/>
      </c>
      <c r="L463" t="e" cm="1">
        <f t="array" ref="L463">IFERROR(IF(ROWS(L$10:L463) &lt;= L$4,L$1-EnterData!$N$4*DataKernels!#REF!/MAX(DataKernels!G$10:G$259),IF(ROWS(L$10:L463)&lt;=2*L$4,L$1+EnterData!$N$4*INDEX(DataKernels!G$10:G$259,ROW(L463)-L$4-(ROW(L$10)-1))/MAX(DataKernels!G$10:G$259),NA())),NA())</f>
        <v>#N/A</v>
      </c>
      <c r="M463" t="str" cm="1">
        <f t="array" ref="M463">IFERROR(IF(ROWS(M$10:M463) &lt;= L$4,DataForViolins!#REF!,IF(ROWS(M$10:M463) &lt;=2*L$4,INDEX(DataForViolins!G$10:G$259,ROW(M463)-L$4-(ROW(L$10)-1)),NA())),NA())</f>
        <v/>
      </c>
      <c r="N463" t="e" cm="1">
        <f t="array" ref="N463">IFERROR(IF(ROWS(N$10:N463) &lt;= N$4,N$1-EnterData!$N$4*DataKernels!#REF!/MAX(DataKernels!H$10:H$259),IF(ROWS(N$10:N463)&lt;=2*N$4,N$1+EnterData!$N$4*INDEX(DataKernels!H$10:H$259,ROW(N463)-N$4-(ROW(N$10)-1))/MAX(DataKernels!H$10:H$259),NA())),NA())</f>
        <v>#N/A</v>
      </c>
      <c r="O463" t="str" cm="1">
        <f t="array" ref="O463">IFERROR(IF(ROWS(O$10:O463) &lt;= N$4,DataForViolins!#REF!,IF(ROWS(O$10:O463) &lt;=2*N$4,INDEX(DataForViolins!H$10:H$259,ROW(O463)-N$4-(ROW(N$10)-1)),NA())),NA())</f>
        <v/>
      </c>
      <c r="P463" t="e" cm="1">
        <f t="array" ref="P463">IFERROR(IF(ROWS(P$10:P463) &lt;= P$4,P$1-EnterData!$N$4*DataKernels!#REF!/MAX(DataKernels!I$10:I$259),IF(ROWS(P$10:P463)&lt;=2*P$4,P$1+EnterData!$N$4*INDEX(DataKernels!I$10:I$259,ROW(P463)-P$4-(ROW(P$10)-1))/MAX(DataKernels!I$10:I$259),NA())),NA())</f>
        <v>#N/A</v>
      </c>
      <c r="Q463" t="str" cm="1">
        <f t="array" ref="Q463">IFERROR(IF(ROWS(Q$10:Q463) &lt;= P$4,DataForViolins!#REF!,IF(ROWS(Q$10:Q463) &lt;=2*P$4,INDEX(DataForViolins!I$10:I$259,ROW(Q463)-P$4-(ROW(P$10)-1)),NA())),NA())</f>
        <v/>
      </c>
      <c r="R463" t="e" cm="1">
        <f t="array" ref="R463">IFERROR(IF(ROWS(R$10:R463) &lt;= R$4,R$1-EnterData!$N$4*DataKernels!#REF!/MAX(DataKernels!J$10:J$259),IF(ROWS(R$10:R463)&lt;=2*R$4,R$1+EnterData!$N$4*INDEX(DataKernels!J$10:J$259,ROW(R463)-R$4-(ROW(R$10)-1))/MAX(DataKernels!J$10:J$259),NA())),NA())</f>
        <v>#N/A</v>
      </c>
      <c r="S463" t="str" cm="1">
        <f t="array" ref="S463">IFERROR(IF(ROWS(S$10:S463) &lt;= R$4,DataForViolins!#REF!,IF(ROWS(S$10:S463) &lt;=2*R$4,INDEX(DataForViolins!J$10:J$259,ROW(S463)-R$4-(ROW(R$10)-1)),NA())),NA())</f>
        <v/>
      </c>
      <c r="T463" t="e" cm="1">
        <f t="array" ref="T463">IFERROR(IF(ROWS(T$10:T463) &lt;= T$4,T$1-EnterData!$N$4*DataKernels!#REF!/MAX(DataKernels!K$10:K$259),IF(ROWS(T$10:T463)&lt;=2*T$4,T$1+EnterData!$N$4*INDEX(DataKernels!K$10:K$259,ROW(T463)-T$4-(ROW(T$10)-1))/MAX(DataKernels!K$10:K$259),NA())),NA())</f>
        <v>#N/A</v>
      </c>
      <c r="U463" t="str" cm="1">
        <f t="array" ref="U463">IFERROR(IF(ROWS(U$10:U463) &lt;= T$4,DataForViolins!#REF!,IF(ROWS(U$10:U463) &lt;=2*T$4,INDEX(DataForViolins!K$10:K$259,ROW(U463)-T$4-(ROW(T$10)-1)),NA())),NA())</f>
        <v/>
      </c>
    </row>
    <row r="464" spans="2:21" x14ac:dyDescent="0.25">
      <c r="B464" cm="1">
        <f t="array" ref="B464">IFERROR(IF(ROWS(B$10:B464) &lt;= B$4,B$1-EnterData!$N$4*DataKernels!#REF!/MAX(DataKernels!B$10:B$259),IF(ROWS(B$10:B464)&lt;=2*B$4,B$1+EnterData!$N$4*INDEX(DataKernels!B$10:B$259,ROW(B464)-B$4-(ROW(B$10)-1))/MAX(DataKernels!B$10:B$259),NA())),NA())</f>
        <v>1.0462244759328567</v>
      </c>
      <c r="C464" cm="1">
        <f t="array" ref="C464">IFERROR(IF(ROWS(C$10:C464) &lt;= B$4,DataForViolins!#REF!,IF(ROWS(C$10:C464) &lt;=2*B$4,INDEX(DataForViolins!B$10:B$259,ROW(C464)-B$4-(ROW(B$10)-1)),NA())),NA())</f>
        <v>206.02717979420311</v>
      </c>
      <c r="D464" cm="1">
        <f t="array" ref="D464">IFERROR(IF(ROWS(D$10:D464) &lt;= D$4,D$1-EnterData!$N$4*DataKernels!#REF!/MAX(DataKernels!C$10:C$259),IF(ROWS(D$10:D464)&lt;=2*D$4,D$1+EnterData!$N$4*INDEX(DataKernels!C$10:C$259,ROW(D464)-D$4-(ROW(D$10)-1))/MAX(DataKernels!C$10:C$259),NA())),NA())</f>
        <v>2.0630666699621591</v>
      </c>
      <c r="E464" cm="1">
        <f t="array" ref="E464">IFERROR(IF(ROWS(E$10:E464) &lt;= D$4,DataForViolins!#REF!,IF(ROWS(E$10:E464) &lt;=2*D$4,INDEX(DataForViolins!C$10:C$259,ROW(E464)-D$4-(ROW(D$10)-1)),NA())),NA())</f>
        <v>259.12672259377212</v>
      </c>
      <c r="F464" t="e" cm="1">
        <f t="array" ref="F464">IFERROR(IF(ROWS(F$10:F464) &lt;= F$4,F$1-EnterData!$N$4*DataKernels!#REF!/MAX(DataKernels!D$10:D$259),IF(ROWS(F$10:F464)&lt;=2*F$4,F$1+EnterData!$N$4*INDEX(DataKernels!D$10:D$259,ROW(F464)-F$4-(ROW(F$10)-1))/MAX(DataKernels!D$10:D$259),NA())),NA())</f>
        <v>#N/A</v>
      </c>
      <c r="G464" t="str" cm="1">
        <f t="array" ref="G464">IFERROR(IF(ROWS(G$10:G464) &lt;= F$4,DataForViolins!#REF!,IF(ROWS(G$10:G464) &lt;=2*F$4,INDEX(DataForViolins!D$10:D$259,ROW(G464)-F$4-(ROW(F$10)-1)),NA())),NA())</f>
        <v/>
      </c>
      <c r="H464" t="e" cm="1">
        <f t="array" ref="H464">IFERROR(IF(ROWS(H$10:H464) &lt;= H$4,H$1-EnterData!$N$4*DataKernels!#REF!/MAX(DataKernels!E$10:E$259),IF(ROWS(H$10:H464)&lt;=2*H$4,H$1+EnterData!$N$4*INDEX(DataKernels!E$10:E$259,ROW(H464)-H$4-(ROW(H$10)-1))/MAX(DataKernels!E$10:E$259),NA())),NA())</f>
        <v>#N/A</v>
      </c>
      <c r="I464" t="str" cm="1">
        <f t="array" ref="I464">IFERROR(IF(ROWS(I$10:I464) &lt;= H$4,DataForViolins!#REF!,IF(ROWS(I$10:I464) &lt;=2*H$4,INDEX(DataForViolins!E$10:E$259,ROW(I464)-H$4-(ROW(H$10)-1)),NA())),NA())</f>
        <v/>
      </c>
      <c r="J464" t="e" cm="1">
        <f t="array" ref="J464">IFERROR(IF(ROWS(J$10:J464) &lt;= J$4,J$1-EnterData!$N$4*DataKernels!#REF!/MAX(DataKernels!F$10:F$259),IF(ROWS(J$10:J464)&lt;=2*J$4,J$1+EnterData!$N$4*INDEX(DataKernels!F$10:F$259,ROW(J464)-J$4-(ROW(J$10)-1))/MAX(DataKernels!F$10:F$259),NA())),NA())</f>
        <v>#N/A</v>
      </c>
      <c r="K464" t="str" cm="1">
        <f t="array" ref="K464">IFERROR(IF(ROWS(K$10:K464) &lt;= J$4,DataForViolins!#REF!,IF(ROWS(K$10:K464) &lt;=2*J$4,INDEX(DataForViolins!F$10:F$259,ROW(K464)-J$4-(ROW(J$10)-1)),NA())),NA())</f>
        <v/>
      </c>
      <c r="L464" t="e" cm="1">
        <f t="array" ref="L464">IFERROR(IF(ROWS(L$10:L464) &lt;= L$4,L$1-EnterData!$N$4*DataKernels!#REF!/MAX(DataKernels!G$10:G$259),IF(ROWS(L$10:L464)&lt;=2*L$4,L$1+EnterData!$N$4*INDEX(DataKernels!G$10:G$259,ROW(L464)-L$4-(ROW(L$10)-1))/MAX(DataKernels!G$10:G$259),NA())),NA())</f>
        <v>#N/A</v>
      </c>
      <c r="M464" t="str" cm="1">
        <f t="array" ref="M464">IFERROR(IF(ROWS(M$10:M464) &lt;= L$4,DataForViolins!#REF!,IF(ROWS(M$10:M464) &lt;=2*L$4,INDEX(DataForViolins!G$10:G$259,ROW(M464)-L$4-(ROW(L$10)-1)),NA())),NA())</f>
        <v/>
      </c>
      <c r="N464" t="e" cm="1">
        <f t="array" ref="N464">IFERROR(IF(ROWS(N$10:N464) &lt;= N$4,N$1-EnterData!$N$4*DataKernels!#REF!/MAX(DataKernels!H$10:H$259),IF(ROWS(N$10:N464)&lt;=2*N$4,N$1+EnterData!$N$4*INDEX(DataKernels!H$10:H$259,ROW(N464)-N$4-(ROW(N$10)-1))/MAX(DataKernels!H$10:H$259),NA())),NA())</f>
        <v>#N/A</v>
      </c>
      <c r="O464" t="str" cm="1">
        <f t="array" ref="O464">IFERROR(IF(ROWS(O$10:O464) &lt;= N$4,DataForViolins!#REF!,IF(ROWS(O$10:O464) &lt;=2*N$4,INDEX(DataForViolins!H$10:H$259,ROW(O464)-N$4-(ROW(N$10)-1)),NA())),NA())</f>
        <v/>
      </c>
      <c r="P464" t="e" cm="1">
        <f t="array" ref="P464">IFERROR(IF(ROWS(P$10:P464) &lt;= P$4,P$1-EnterData!$N$4*DataKernels!#REF!/MAX(DataKernels!I$10:I$259),IF(ROWS(P$10:P464)&lt;=2*P$4,P$1+EnterData!$N$4*INDEX(DataKernels!I$10:I$259,ROW(P464)-P$4-(ROW(P$10)-1))/MAX(DataKernels!I$10:I$259),NA())),NA())</f>
        <v>#N/A</v>
      </c>
      <c r="Q464" t="str" cm="1">
        <f t="array" ref="Q464">IFERROR(IF(ROWS(Q$10:Q464) &lt;= P$4,DataForViolins!#REF!,IF(ROWS(Q$10:Q464) &lt;=2*P$4,INDEX(DataForViolins!I$10:I$259,ROW(Q464)-P$4-(ROW(P$10)-1)),NA())),NA())</f>
        <v/>
      </c>
      <c r="R464" t="e" cm="1">
        <f t="array" ref="R464">IFERROR(IF(ROWS(R$10:R464) &lt;= R$4,R$1-EnterData!$N$4*DataKernels!#REF!/MAX(DataKernels!J$10:J$259),IF(ROWS(R$10:R464)&lt;=2*R$4,R$1+EnterData!$N$4*INDEX(DataKernels!J$10:J$259,ROW(R464)-R$4-(ROW(R$10)-1))/MAX(DataKernels!J$10:J$259),NA())),NA())</f>
        <v>#N/A</v>
      </c>
      <c r="S464" t="str" cm="1">
        <f t="array" ref="S464">IFERROR(IF(ROWS(S$10:S464) &lt;= R$4,DataForViolins!#REF!,IF(ROWS(S$10:S464) &lt;=2*R$4,INDEX(DataForViolins!J$10:J$259,ROW(S464)-R$4-(ROW(R$10)-1)),NA())),NA())</f>
        <v/>
      </c>
      <c r="T464" t="e" cm="1">
        <f t="array" ref="T464">IFERROR(IF(ROWS(T$10:T464) &lt;= T$4,T$1-EnterData!$N$4*DataKernels!#REF!/MAX(DataKernels!K$10:K$259),IF(ROWS(T$10:T464)&lt;=2*T$4,T$1+EnterData!$N$4*INDEX(DataKernels!K$10:K$259,ROW(T464)-T$4-(ROW(T$10)-1))/MAX(DataKernels!K$10:K$259),NA())),NA())</f>
        <v>#N/A</v>
      </c>
      <c r="U464" t="str" cm="1">
        <f t="array" ref="U464">IFERROR(IF(ROWS(U$10:U464) &lt;= T$4,DataForViolins!#REF!,IF(ROWS(U$10:U464) &lt;=2*T$4,INDEX(DataForViolins!K$10:K$259,ROW(U464)-T$4-(ROW(T$10)-1)),NA())),NA())</f>
        <v/>
      </c>
    </row>
    <row r="465" spans="2:21" x14ac:dyDescent="0.25">
      <c r="B465" cm="1">
        <f t="array" ref="B465">IFERROR(IF(ROWS(B$10:B465) &lt;= B$4,B$1-EnterData!$N$4*DataKernels!#REF!/MAX(DataKernels!B$10:B$259),IF(ROWS(B$10:B465)&lt;=2*B$4,B$1+EnterData!$N$4*INDEX(DataKernels!B$10:B$259,ROW(B465)-B$4-(ROW(B$10)-1))/MAX(DataKernels!B$10:B$259),NA())),NA())</f>
        <v>1.0447088619106069</v>
      </c>
      <c r="C465" cm="1">
        <f t="array" ref="C465">IFERROR(IF(ROWS(C$10:C465) &lt;= B$4,DataForViolins!#REF!,IF(ROWS(C$10:C465) &lt;=2*B$4,INDEX(DataForViolins!B$10:B$259,ROW(C465)-B$4-(ROW(B$10)-1)),NA())),NA())</f>
        <v>206.65075010319825</v>
      </c>
      <c r="D465" cm="1">
        <f t="array" ref="D465">IFERROR(IF(ROWS(D$10:D465) &lt;= D$4,D$1-EnterData!$N$4*DataKernels!#REF!/MAX(DataKernels!C$10:C$259),IF(ROWS(D$10:D465)&lt;=2*D$4,D$1+EnterData!$N$4*INDEX(DataKernels!C$10:C$259,ROW(D465)-D$4-(ROW(D$10)-1))/MAX(DataKernels!C$10:C$259),NA())),NA())</f>
        <v>2.0596472333536204</v>
      </c>
      <c r="E465" cm="1">
        <f t="array" ref="E465">IFERROR(IF(ROWS(E$10:E465) &lt;= D$4,DataForViolins!#REF!,IF(ROWS(E$10:E465) &lt;=2*D$4,INDEX(DataForViolins!C$10:C$259,ROW(E465)-D$4-(ROW(D$10)-1)),NA())),NA())</f>
        <v>259.65032916727864</v>
      </c>
      <c r="F465" t="e" cm="1">
        <f t="array" ref="F465">IFERROR(IF(ROWS(F$10:F465) &lt;= F$4,F$1-EnterData!$N$4*DataKernels!#REF!/MAX(DataKernels!D$10:D$259),IF(ROWS(F$10:F465)&lt;=2*F$4,F$1+EnterData!$N$4*INDEX(DataKernels!D$10:D$259,ROW(F465)-F$4-(ROW(F$10)-1))/MAX(DataKernels!D$10:D$259),NA())),NA())</f>
        <v>#N/A</v>
      </c>
      <c r="G465" t="str" cm="1">
        <f t="array" ref="G465">IFERROR(IF(ROWS(G$10:G465) &lt;= F$4,DataForViolins!#REF!,IF(ROWS(G$10:G465) &lt;=2*F$4,INDEX(DataForViolins!D$10:D$259,ROW(G465)-F$4-(ROW(F$10)-1)),NA())),NA())</f>
        <v/>
      </c>
      <c r="H465" t="e" cm="1">
        <f t="array" ref="H465">IFERROR(IF(ROWS(H$10:H465) &lt;= H$4,H$1-EnterData!$N$4*DataKernels!#REF!/MAX(DataKernels!E$10:E$259),IF(ROWS(H$10:H465)&lt;=2*H$4,H$1+EnterData!$N$4*INDEX(DataKernels!E$10:E$259,ROW(H465)-H$4-(ROW(H$10)-1))/MAX(DataKernels!E$10:E$259),NA())),NA())</f>
        <v>#N/A</v>
      </c>
      <c r="I465" t="str" cm="1">
        <f t="array" ref="I465">IFERROR(IF(ROWS(I$10:I465) &lt;= H$4,DataForViolins!#REF!,IF(ROWS(I$10:I465) &lt;=2*H$4,INDEX(DataForViolins!E$10:E$259,ROW(I465)-H$4-(ROW(H$10)-1)),NA())),NA())</f>
        <v/>
      </c>
      <c r="J465" t="e" cm="1">
        <f t="array" ref="J465">IFERROR(IF(ROWS(J$10:J465) &lt;= J$4,J$1-EnterData!$N$4*DataKernels!#REF!/MAX(DataKernels!F$10:F$259),IF(ROWS(J$10:J465)&lt;=2*J$4,J$1+EnterData!$N$4*INDEX(DataKernels!F$10:F$259,ROW(J465)-J$4-(ROW(J$10)-1))/MAX(DataKernels!F$10:F$259),NA())),NA())</f>
        <v>#N/A</v>
      </c>
      <c r="K465" t="str" cm="1">
        <f t="array" ref="K465">IFERROR(IF(ROWS(K$10:K465) &lt;= J$4,DataForViolins!#REF!,IF(ROWS(K$10:K465) &lt;=2*J$4,INDEX(DataForViolins!F$10:F$259,ROW(K465)-J$4-(ROW(J$10)-1)),NA())),NA())</f>
        <v/>
      </c>
      <c r="L465" t="e" cm="1">
        <f t="array" ref="L465">IFERROR(IF(ROWS(L$10:L465) &lt;= L$4,L$1-EnterData!$N$4*DataKernels!#REF!/MAX(DataKernels!G$10:G$259),IF(ROWS(L$10:L465)&lt;=2*L$4,L$1+EnterData!$N$4*INDEX(DataKernels!G$10:G$259,ROW(L465)-L$4-(ROW(L$10)-1))/MAX(DataKernels!G$10:G$259),NA())),NA())</f>
        <v>#N/A</v>
      </c>
      <c r="M465" t="str" cm="1">
        <f t="array" ref="M465">IFERROR(IF(ROWS(M$10:M465) &lt;= L$4,DataForViolins!#REF!,IF(ROWS(M$10:M465) &lt;=2*L$4,INDEX(DataForViolins!G$10:G$259,ROW(M465)-L$4-(ROW(L$10)-1)),NA())),NA())</f>
        <v/>
      </c>
      <c r="N465" t="e" cm="1">
        <f t="array" ref="N465">IFERROR(IF(ROWS(N$10:N465) &lt;= N$4,N$1-EnterData!$N$4*DataKernels!#REF!/MAX(DataKernels!H$10:H$259),IF(ROWS(N$10:N465)&lt;=2*N$4,N$1+EnterData!$N$4*INDEX(DataKernels!H$10:H$259,ROW(N465)-N$4-(ROW(N$10)-1))/MAX(DataKernels!H$10:H$259),NA())),NA())</f>
        <v>#N/A</v>
      </c>
      <c r="O465" t="str" cm="1">
        <f t="array" ref="O465">IFERROR(IF(ROWS(O$10:O465) &lt;= N$4,DataForViolins!#REF!,IF(ROWS(O$10:O465) &lt;=2*N$4,INDEX(DataForViolins!H$10:H$259,ROW(O465)-N$4-(ROW(N$10)-1)),NA())),NA())</f>
        <v/>
      </c>
      <c r="P465" t="e" cm="1">
        <f t="array" ref="P465">IFERROR(IF(ROWS(P$10:P465) &lt;= P$4,P$1-EnterData!$N$4*DataKernels!#REF!/MAX(DataKernels!I$10:I$259),IF(ROWS(P$10:P465)&lt;=2*P$4,P$1+EnterData!$N$4*INDEX(DataKernels!I$10:I$259,ROW(P465)-P$4-(ROW(P$10)-1))/MAX(DataKernels!I$10:I$259),NA())),NA())</f>
        <v>#N/A</v>
      </c>
      <c r="Q465" t="str" cm="1">
        <f t="array" ref="Q465">IFERROR(IF(ROWS(Q$10:Q465) &lt;= P$4,DataForViolins!#REF!,IF(ROWS(Q$10:Q465) &lt;=2*P$4,INDEX(DataForViolins!I$10:I$259,ROW(Q465)-P$4-(ROW(P$10)-1)),NA())),NA())</f>
        <v/>
      </c>
      <c r="R465" t="e" cm="1">
        <f t="array" ref="R465">IFERROR(IF(ROWS(R$10:R465) &lt;= R$4,R$1-EnterData!$N$4*DataKernels!#REF!/MAX(DataKernels!J$10:J$259),IF(ROWS(R$10:R465)&lt;=2*R$4,R$1+EnterData!$N$4*INDEX(DataKernels!J$10:J$259,ROW(R465)-R$4-(ROW(R$10)-1))/MAX(DataKernels!J$10:J$259),NA())),NA())</f>
        <v>#N/A</v>
      </c>
      <c r="S465" t="str" cm="1">
        <f t="array" ref="S465">IFERROR(IF(ROWS(S$10:S465) &lt;= R$4,DataForViolins!#REF!,IF(ROWS(S$10:S465) &lt;=2*R$4,INDEX(DataForViolins!J$10:J$259,ROW(S465)-R$4-(ROW(R$10)-1)),NA())),NA())</f>
        <v/>
      </c>
      <c r="T465" t="e" cm="1">
        <f t="array" ref="T465">IFERROR(IF(ROWS(T$10:T465) &lt;= T$4,T$1-EnterData!$N$4*DataKernels!#REF!/MAX(DataKernels!K$10:K$259),IF(ROWS(T$10:T465)&lt;=2*T$4,T$1+EnterData!$N$4*INDEX(DataKernels!K$10:K$259,ROW(T465)-T$4-(ROW(T$10)-1))/MAX(DataKernels!K$10:K$259),NA())),NA())</f>
        <v>#N/A</v>
      </c>
      <c r="U465" t="str" cm="1">
        <f t="array" ref="U465">IFERROR(IF(ROWS(U$10:U465) &lt;= T$4,DataForViolins!#REF!,IF(ROWS(U$10:U465) &lt;=2*T$4,INDEX(DataForViolins!K$10:K$259,ROW(U465)-T$4-(ROW(T$10)-1)),NA())),NA())</f>
        <v/>
      </c>
    </row>
    <row r="466" spans="2:21" x14ac:dyDescent="0.25">
      <c r="B466" cm="1">
        <f t="array" ref="B466">IFERROR(IF(ROWS(B$10:B466) &lt;= B$4,B$1-EnterData!$N$4*DataKernels!#REF!/MAX(DataKernels!B$10:B$259),IF(ROWS(B$10:B466)&lt;=2*B$4,B$1+EnterData!$N$4*INDEX(DataKernels!B$10:B$259,ROW(B466)-B$4-(ROW(B$10)-1))/MAX(DataKernels!B$10:B$259),NA())),NA())</f>
        <v>1.0431323875510865</v>
      </c>
      <c r="C466" cm="1">
        <f t="array" ref="C466">IFERROR(IF(ROWS(C$10:C466) &lt;= B$4,DataForViolins!#REF!,IF(ROWS(C$10:C466) &lt;=2*B$4,INDEX(DataForViolins!B$10:B$259,ROW(C466)-B$4-(ROW(B$10)-1)),NA())),NA())</f>
        <v>207.27432041219339</v>
      </c>
      <c r="D466" cm="1">
        <f t="array" ref="D466">IFERROR(IF(ROWS(D$10:D466) &lt;= D$4,D$1-EnterData!$N$4*DataKernels!#REF!/MAX(DataKernels!C$10:C$259),IF(ROWS(D$10:D466)&lt;=2*D$4,D$1+EnterData!$N$4*INDEX(DataKernels!C$10:C$259,ROW(D466)-D$4-(ROW(D$10)-1))/MAX(DataKernels!C$10:C$259),NA())),NA())</f>
        <v>2.0563212800575936</v>
      </c>
      <c r="E466" cm="1">
        <f t="array" ref="E466">IFERROR(IF(ROWS(E$10:E466) &lt;= D$4,DataForViolins!#REF!,IF(ROWS(E$10:E466) &lt;=2*D$4,INDEX(DataForViolins!C$10:C$259,ROW(E466)-D$4-(ROW(D$10)-1)),NA())),NA())</f>
        <v>260.17393574078517</v>
      </c>
      <c r="F466" t="e" cm="1">
        <f t="array" ref="F466">IFERROR(IF(ROWS(F$10:F466) &lt;= F$4,F$1-EnterData!$N$4*DataKernels!#REF!/MAX(DataKernels!D$10:D$259),IF(ROWS(F$10:F466)&lt;=2*F$4,F$1+EnterData!$N$4*INDEX(DataKernels!D$10:D$259,ROW(F466)-F$4-(ROW(F$10)-1))/MAX(DataKernels!D$10:D$259),NA())),NA())</f>
        <v>#N/A</v>
      </c>
      <c r="G466" t="str" cm="1">
        <f t="array" ref="G466">IFERROR(IF(ROWS(G$10:G466) &lt;= F$4,DataForViolins!#REF!,IF(ROWS(G$10:G466) &lt;=2*F$4,INDEX(DataForViolins!D$10:D$259,ROW(G466)-F$4-(ROW(F$10)-1)),NA())),NA())</f>
        <v/>
      </c>
      <c r="H466" t="e" cm="1">
        <f t="array" ref="H466">IFERROR(IF(ROWS(H$10:H466) &lt;= H$4,H$1-EnterData!$N$4*DataKernels!#REF!/MAX(DataKernels!E$10:E$259),IF(ROWS(H$10:H466)&lt;=2*H$4,H$1+EnterData!$N$4*INDEX(DataKernels!E$10:E$259,ROW(H466)-H$4-(ROW(H$10)-1))/MAX(DataKernels!E$10:E$259),NA())),NA())</f>
        <v>#N/A</v>
      </c>
      <c r="I466" t="str" cm="1">
        <f t="array" ref="I466">IFERROR(IF(ROWS(I$10:I466) &lt;= H$4,DataForViolins!#REF!,IF(ROWS(I$10:I466) &lt;=2*H$4,INDEX(DataForViolins!E$10:E$259,ROW(I466)-H$4-(ROW(H$10)-1)),NA())),NA())</f>
        <v/>
      </c>
      <c r="J466" t="e" cm="1">
        <f t="array" ref="J466">IFERROR(IF(ROWS(J$10:J466) &lt;= J$4,J$1-EnterData!$N$4*DataKernels!#REF!/MAX(DataKernels!F$10:F$259),IF(ROWS(J$10:J466)&lt;=2*J$4,J$1+EnterData!$N$4*INDEX(DataKernels!F$10:F$259,ROW(J466)-J$4-(ROW(J$10)-1))/MAX(DataKernels!F$10:F$259),NA())),NA())</f>
        <v>#N/A</v>
      </c>
      <c r="K466" t="str" cm="1">
        <f t="array" ref="K466">IFERROR(IF(ROWS(K$10:K466) &lt;= J$4,DataForViolins!#REF!,IF(ROWS(K$10:K466) &lt;=2*J$4,INDEX(DataForViolins!F$10:F$259,ROW(K466)-J$4-(ROW(J$10)-1)),NA())),NA())</f>
        <v/>
      </c>
      <c r="L466" t="e" cm="1">
        <f t="array" ref="L466">IFERROR(IF(ROWS(L$10:L466) &lt;= L$4,L$1-EnterData!$N$4*DataKernels!#REF!/MAX(DataKernels!G$10:G$259),IF(ROWS(L$10:L466)&lt;=2*L$4,L$1+EnterData!$N$4*INDEX(DataKernels!G$10:G$259,ROW(L466)-L$4-(ROW(L$10)-1))/MAX(DataKernels!G$10:G$259),NA())),NA())</f>
        <v>#N/A</v>
      </c>
      <c r="M466" t="str" cm="1">
        <f t="array" ref="M466">IFERROR(IF(ROWS(M$10:M466) &lt;= L$4,DataForViolins!#REF!,IF(ROWS(M$10:M466) &lt;=2*L$4,INDEX(DataForViolins!G$10:G$259,ROW(M466)-L$4-(ROW(L$10)-1)),NA())),NA())</f>
        <v/>
      </c>
      <c r="N466" t="e" cm="1">
        <f t="array" ref="N466">IFERROR(IF(ROWS(N$10:N466) &lt;= N$4,N$1-EnterData!$N$4*DataKernels!#REF!/MAX(DataKernels!H$10:H$259),IF(ROWS(N$10:N466)&lt;=2*N$4,N$1+EnterData!$N$4*INDEX(DataKernels!H$10:H$259,ROW(N466)-N$4-(ROW(N$10)-1))/MAX(DataKernels!H$10:H$259),NA())),NA())</f>
        <v>#N/A</v>
      </c>
      <c r="O466" t="str" cm="1">
        <f t="array" ref="O466">IFERROR(IF(ROWS(O$10:O466) &lt;= N$4,DataForViolins!#REF!,IF(ROWS(O$10:O466) &lt;=2*N$4,INDEX(DataForViolins!H$10:H$259,ROW(O466)-N$4-(ROW(N$10)-1)),NA())),NA())</f>
        <v/>
      </c>
      <c r="P466" t="e" cm="1">
        <f t="array" ref="P466">IFERROR(IF(ROWS(P$10:P466) &lt;= P$4,P$1-EnterData!$N$4*DataKernels!#REF!/MAX(DataKernels!I$10:I$259),IF(ROWS(P$10:P466)&lt;=2*P$4,P$1+EnterData!$N$4*INDEX(DataKernels!I$10:I$259,ROW(P466)-P$4-(ROW(P$10)-1))/MAX(DataKernels!I$10:I$259),NA())),NA())</f>
        <v>#N/A</v>
      </c>
      <c r="Q466" t="str" cm="1">
        <f t="array" ref="Q466">IFERROR(IF(ROWS(Q$10:Q466) &lt;= P$4,DataForViolins!#REF!,IF(ROWS(Q$10:Q466) &lt;=2*P$4,INDEX(DataForViolins!I$10:I$259,ROW(Q466)-P$4-(ROW(P$10)-1)),NA())),NA())</f>
        <v/>
      </c>
      <c r="R466" t="e" cm="1">
        <f t="array" ref="R466">IFERROR(IF(ROWS(R$10:R466) &lt;= R$4,R$1-EnterData!$N$4*DataKernels!#REF!/MAX(DataKernels!J$10:J$259),IF(ROWS(R$10:R466)&lt;=2*R$4,R$1+EnterData!$N$4*INDEX(DataKernels!J$10:J$259,ROW(R466)-R$4-(ROW(R$10)-1))/MAX(DataKernels!J$10:J$259),NA())),NA())</f>
        <v>#N/A</v>
      </c>
      <c r="S466" t="str" cm="1">
        <f t="array" ref="S466">IFERROR(IF(ROWS(S$10:S466) &lt;= R$4,DataForViolins!#REF!,IF(ROWS(S$10:S466) &lt;=2*R$4,INDEX(DataForViolins!J$10:J$259,ROW(S466)-R$4-(ROW(R$10)-1)),NA())),NA())</f>
        <v/>
      </c>
      <c r="T466" t="e" cm="1">
        <f t="array" ref="T466">IFERROR(IF(ROWS(T$10:T466) &lt;= T$4,T$1-EnterData!$N$4*DataKernels!#REF!/MAX(DataKernels!K$10:K$259),IF(ROWS(T$10:T466)&lt;=2*T$4,T$1+EnterData!$N$4*INDEX(DataKernels!K$10:K$259,ROW(T466)-T$4-(ROW(T$10)-1))/MAX(DataKernels!K$10:K$259),NA())),NA())</f>
        <v>#N/A</v>
      </c>
      <c r="U466" t="str" cm="1">
        <f t="array" ref="U466">IFERROR(IF(ROWS(U$10:U466) &lt;= T$4,DataForViolins!#REF!,IF(ROWS(U$10:U466) &lt;=2*T$4,INDEX(DataForViolins!K$10:K$259,ROW(U466)-T$4-(ROW(T$10)-1)),NA())),NA())</f>
        <v/>
      </c>
    </row>
    <row r="467" spans="2:21" x14ac:dyDescent="0.25">
      <c r="B467" cm="1">
        <f t="array" ref="B467">IFERROR(IF(ROWS(B$10:B467) &lt;= B$4,B$1-EnterData!$N$4*DataKernels!#REF!/MAX(DataKernels!B$10:B$259),IF(ROWS(B$10:B467)&lt;=2*B$4,B$1+EnterData!$N$4*INDEX(DataKernels!B$10:B$259,ROW(B467)-B$4-(ROW(B$10)-1))/MAX(DataKernels!B$10:B$259),NA())),NA())</f>
        <v>1.041502299628587</v>
      </c>
      <c r="C467" cm="1">
        <f t="array" ref="C467">IFERROR(IF(ROWS(C$10:C467) &lt;= B$4,DataForViolins!#REF!,IF(ROWS(C$10:C467) &lt;=2*B$4,INDEX(DataForViolins!B$10:B$259,ROW(C467)-B$4-(ROW(B$10)-1)),NA())),NA())</f>
        <v>207.89789072118853</v>
      </c>
      <c r="D467" cm="1">
        <f t="array" ref="D467">IFERROR(IF(ROWS(D$10:D467) &lt;= D$4,D$1-EnterData!$N$4*DataKernels!#REF!/MAX(DataKernels!C$10:C$259),IF(ROWS(D$10:D467)&lt;=2*D$4,D$1+EnterData!$N$4*INDEX(DataKernels!C$10:C$259,ROW(D467)-D$4-(ROW(D$10)-1))/MAX(DataKernels!C$10:C$259),NA())),NA())</f>
        <v>2.0530923314406713</v>
      </c>
      <c r="E467" cm="1">
        <f t="array" ref="E467">IFERROR(IF(ROWS(E$10:E467) &lt;= D$4,DataForViolins!#REF!,IF(ROWS(E$10:E467) &lt;=2*D$4,INDEX(DataForViolins!C$10:C$259,ROW(E467)-D$4-(ROW(D$10)-1)),NA())),NA())</f>
        <v>260.6975423142917</v>
      </c>
      <c r="F467" t="e" cm="1">
        <f t="array" ref="F467">IFERROR(IF(ROWS(F$10:F467) &lt;= F$4,F$1-EnterData!$N$4*DataKernels!#REF!/MAX(DataKernels!D$10:D$259),IF(ROWS(F$10:F467)&lt;=2*F$4,F$1+EnterData!$N$4*INDEX(DataKernels!D$10:D$259,ROW(F467)-F$4-(ROW(F$10)-1))/MAX(DataKernels!D$10:D$259),NA())),NA())</f>
        <v>#N/A</v>
      </c>
      <c r="G467" t="str" cm="1">
        <f t="array" ref="G467">IFERROR(IF(ROWS(G$10:G467) &lt;= F$4,DataForViolins!#REF!,IF(ROWS(G$10:G467) &lt;=2*F$4,INDEX(DataForViolins!D$10:D$259,ROW(G467)-F$4-(ROW(F$10)-1)),NA())),NA())</f>
        <v/>
      </c>
      <c r="H467" t="e" cm="1">
        <f t="array" ref="H467">IFERROR(IF(ROWS(H$10:H467) &lt;= H$4,H$1-EnterData!$N$4*DataKernels!#REF!/MAX(DataKernels!E$10:E$259),IF(ROWS(H$10:H467)&lt;=2*H$4,H$1+EnterData!$N$4*INDEX(DataKernels!E$10:E$259,ROW(H467)-H$4-(ROW(H$10)-1))/MAX(DataKernels!E$10:E$259),NA())),NA())</f>
        <v>#N/A</v>
      </c>
      <c r="I467" t="str" cm="1">
        <f t="array" ref="I467">IFERROR(IF(ROWS(I$10:I467) &lt;= H$4,DataForViolins!#REF!,IF(ROWS(I$10:I467) &lt;=2*H$4,INDEX(DataForViolins!E$10:E$259,ROW(I467)-H$4-(ROW(H$10)-1)),NA())),NA())</f>
        <v/>
      </c>
      <c r="J467" t="e" cm="1">
        <f t="array" ref="J467">IFERROR(IF(ROWS(J$10:J467) &lt;= J$4,J$1-EnterData!$N$4*DataKernels!#REF!/MAX(DataKernels!F$10:F$259),IF(ROWS(J$10:J467)&lt;=2*J$4,J$1+EnterData!$N$4*INDEX(DataKernels!F$10:F$259,ROW(J467)-J$4-(ROW(J$10)-1))/MAX(DataKernels!F$10:F$259),NA())),NA())</f>
        <v>#N/A</v>
      </c>
      <c r="K467" t="str" cm="1">
        <f t="array" ref="K467">IFERROR(IF(ROWS(K$10:K467) &lt;= J$4,DataForViolins!#REF!,IF(ROWS(K$10:K467) &lt;=2*J$4,INDEX(DataForViolins!F$10:F$259,ROW(K467)-J$4-(ROW(J$10)-1)),NA())),NA())</f>
        <v/>
      </c>
      <c r="L467" t="e" cm="1">
        <f t="array" ref="L467">IFERROR(IF(ROWS(L$10:L467) &lt;= L$4,L$1-EnterData!$N$4*DataKernels!#REF!/MAX(DataKernels!G$10:G$259),IF(ROWS(L$10:L467)&lt;=2*L$4,L$1+EnterData!$N$4*INDEX(DataKernels!G$10:G$259,ROW(L467)-L$4-(ROW(L$10)-1))/MAX(DataKernels!G$10:G$259),NA())),NA())</f>
        <v>#N/A</v>
      </c>
      <c r="M467" t="str" cm="1">
        <f t="array" ref="M467">IFERROR(IF(ROWS(M$10:M467) &lt;= L$4,DataForViolins!#REF!,IF(ROWS(M$10:M467) &lt;=2*L$4,INDEX(DataForViolins!G$10:G$259,ROW(M467)-L$4-(ROW(L$10)-1)),NA())),NA())</f>
        <v/>
      </c>
      <c r="N467" t="e" cm="1">
        <f t="array" ref="N467">IFERROR(IF(ROWS(N$10:N467) &lt;= N$4,N$1-EnterData!$N$4*DataKernels!#REF!/MAX(DataKernels!H$10:H$259),IF(ROWS(N$10:N467)&lt;=2*N$4,N$1+EnterData!$N$4*INDEX(DataKernels!H$10:H$259,ROW(N467)-N$4-(ROW(N$10)-1))/MAX(DataKernels!H$10:H$259),NA())),NA())</f>
        <v>#N/A</v>
      </c>
      <c r="O467" t="str" cm="1">
        <f t="array" ref="O467">IFERROR(IF(ROWS(O$10:O467) &lt;= N$4,DataForViolins!#REF!,IF(ROWS(O$10:O467) &lt;=2*N$4,INDEX(DataForViolins!H$10:H$259,ROW(O467)-N$4-(ROW(N$10)-1)),NA())),NA())</f>
        <v/>
      </c>
      <c r="P467" t="e" cm="1">
        <f t="array" ref="P467">IFERROR(IF(ROWS(P$10:P467) &lt;= P$4,P$1-EnterData!$N$4*DataKernels!#REF!/MAX(DataKernels!I$10:I$259),IF(ROWS(P$10:P467)&lt;=2*P$4,P$1+EnterData!$N$4*INDEX(DataKernels!I$10:I$259,ROW(P467)-P$4-(ROW(P$10)-1))/MAX(DataKernels!I$10:I$259),NA())),NA())</f>
        <v>#N/A</v>
      </c>
      <c r="Q467" t="str" cm="1">
        <f t="array" ref="Q467">IFERROR(IF(ROWS(Q$10:Q467) &lt;= P$4,DataForViolins!#REF!,IF(ROWS(Q$10:Q467) &lt;=2*P$4,INDEX(DataForViolins!I$10:I$259,ROW(Q467)-P$4-(ROW(P$10)-1)),NA())),NA())</f>
        <v/>
      </c>
      <c r="R467" t="e" cm="1">
        <f t="array" ref="R467">IFERROR(IF(ROWS(R$10:R467) &lt;= R$4,R$1-EnterData!$N$4*DataKernels!#REF!/MAX(DataKernels!J$10:J$259),IF(ROWS(R$10:R467)&lt;=2*R$4,R$1+EnterData!$N$4*INDEX(DataKernels!J$10:J$259,ROW(R467)-R$4-(ROW(R$10)-1))/MAX(DataKernels!J$10:J$259),NA())),NA())</f>
        <v>#N/A</v>
      </c>
      <c r="S467" t="str" cm="1">
        <f t="array" ref="S467">IFERROR(IF(ROWS(S$10:S467) &lt;= R$4,DataForViolins!#REF!,IF(ROWS(S$10:S467) &lt;=2*R$4,INDEX(DataForViolins!J$10:J$259,ROW(S467)-R$4-(ROW(R$10)-1)),NA())),NA())</f>
        <v/>
      </c>
      <c r="T467" t="e" cm="1">
        <f t="array" ref="T467">IFERROR(IF(ROWS(T$10:T467) &lt;= T$4,T$1-EnterData!$N$4*DataKernels!#REF!/MAX(DataKernels!K$10:K$259),IF(ROWS(T$10:T467)&lt;=2*T$4,T$1+EnterData!$N$4*INDEX(DataKernels!K$10:K$259,ROW(T467)-T$4-(ROW(T$10)-1))/MAX(DataKernels!K$10:K$259),NA())),NA())</f>
        <v>#N/A</v>
      </c>
      <c r="U467" t="str" cm="1">
        <f t="array" ref="U467">IFERROR(IF(ROWS(U$10:U467) &lt;= T$4,DataForViolins!#REF!,IF(ROWS(U$10:U467) &lt;=2*T$4,INDEX(DataForViolins!K$10:K$259,ROW(U467)-T$4-(ROW(T$10)-1)),NA())),NA())</f>
        <v/>
      </c>
    </row>
    <row r="468" spans="2:21" x14ac:dyDescent="0.25">
      <c r="B468" cm="1">
        <f t="array" ref="B468">IFERROR(IF(ROWS(B$10:B468) &lt;= B$4,B$1-EnterData!$N$4*DataKernels!#REF!/MAX(DataKernels!B$10:B$259),IF(ROWS(B$10:B468)&lt;=2*B$4,B$1+EnterData!$N$4*INDEX(DataKernels!B$10:B$259,ROW(B468)-B$4-(ROW(B$10)-1))/MAX(DataKernels!B$10:B$259),NA())),NA())</f>
        <v>1.0398266450897262</v>
      </c>
      <c r="C468" cm="1">
        <f t="array" ref="C468">IFERROR(IF(ROWS(C$10:C468) &lt;= B$4,DataForViolins!#REF!,IF(ROWS(C$10:C468) &lt;=2*B$4,INDEX(DataForViolins!B$10:B$259,ROW(C468)-B$4-(ROW(B$10)-1)),NA())),NA())</f>
        <v>208.52146103018367</v>
      </c>
      <c r="D468" cm="1">
        <f t="array" ref="D468">IFERROR(IF(ROWS(D$10:D468) &lt;= D$4,D$1-EnterData!$N$4*DataKernels!#REF!/MAX(DataKernels!C$10:C$259),IF(ROWS(D$10:D468)&lt;=2*D$4,D$1+EnterData!$N$4*INDEX(DataKernels!C$10:C$259,ROW(D468)-D$4-(ROW(D$10)-1))/MAX(DataKernels!C$10:C$259),NA())),NA())</f>
        <v>2.0499635973067121</v>
      </c>
      <c r="E468" cm="1">
        <f t="array" ref="E468">IFERROR(IF(ROWS(E$10:E468) &lt;= D$4,DataForViolins!#REF!,IF(ROWS(E$10:E468) &lt;=2*D$4,INDEX(DataForViolins!C$10:C$259,ROW(E468)-D$4-(ROW(D$10)-1)),NA())),NA())</f>
        <v>261.22114888779822</v>
      </c>
      <c r="F468" t="e" cm="1">
        <f t="array" ref="F468">IFERROR(IF(ROWS(F$10:F468) &lt;= F$4,F$1-EnterData!$N$4*DataKernels!#REF!/MAX(DataKernels!D$10:D$259),IF(ROWS(F$10:F468)&lt;=2*F$4,F$1+EnterData!$N$4*INDEX(DataKernels!D$10:D$259,ROW(F468)-F$4-(ROW(F$10)-1))/MAX(DataKernels!D$10:D$259),NA())),NA())</f>
        <v>#N/A</v>
      </c>
      <c r="G468" t="str" cm="1">
        <f t="array" ref="G468">IFERROR(IF(ROWS(G$10:G468) &lt;= F$4,DataForViolins!#REF!,IF(ROWS(G$10:G468) &lt;=2*F$4,INDEX(DataForViolins!D$10:D$259,ROW(G468)-F$4-(ROW(F$10)-1)),NA())),NA())</f>
        <v/>
      </c>
      <c r="H468" t="e" cm="1">
        <f t="array" ref="H468">IFERROR(IF(ROWS(H$10:H468) &lt;= H$4,H$1-EnterData!$N$4*DataKernels!#REF!/MAX(DataKernels!E$10:E$259),IF(ROWS(H$10:H468)&lt;=2*H$4,H$1+EnterData!$N$4*INDEX(DataKernels!E$10:E$259,ROW(H468)-H$4-(ROW(H$10)-1))/MAX(DataKernels!E$10:E$259),NA())),NA())</f>
        <v>#N/A</v>
      </c>
      <c r="I468" t="str" cm="1">
        <f t="array" ref="I468">IFERROR(IF(ROWS(I$10:I468) &lt;= H$4,DataForViolins!#REF!,IF(ROWS(I$10:I468) &lt;=2*H$4,INDEX(DataForViolins!E$10:E$259,ROW(I468)-H$4-(ROW(H$10)-1)),NA())),NA())</f>
        <v/>
      </c>
      <c r="J468" t="e" cm="1">
        <f t="array" ref="J468">IFERROR(IF(ROWS(J$10:J468) &lt;= J$4,J$1-EnterData!$N$4*DataKernels!#REF!/MAX(DataKernels!F$10:F$259),IF(ROWS(J$10:J468)&lt;=2*J$4,J$1+EnterData!$N$4*INDEX(DataKernels!F$10:F$259,ROW(J468)-J$4-(ROW(J$10)-1))/MAX(DataKernels!F$10:F$259),NA())),NA())</f>
        <v>#N/A</v>
      </c>
      <c r="K468" t="str" cm="1">
        <f t="array" ref="K468">IFERROR(IF(ROWS(K$10:K468) &lt;= J$4,DataForViolins!#REF!,IF(ROWS(K$10:K468) &lt;=2*J$4,INDEX(DataForViolins!F$10:F$259,ROW(K468)-J$4-(ROW(J$10)-1)),NA())),NA())</f>
        <v/>
      </c>
      <c r="L468" t="e" cm="1">
        <f t="array" ref="L468">IFERROR(IF(ROWS(L$10:L468) &lt;= L$4,L$1-EnterData!$N$4*DataKernels!#REF!/MAX(DataKernels!G$10:G$259),IF(ROWS(L$10:L468)&lt;=2*L$4,L$1+EnterData!$N$4*INDEX(DataKernels!G$10:G$259,ROW(L468)-L$4-(ROW(L$10)-1))/MAX(DataKernels!G$10:G$259),NA())),NA())</f>
        <v>#N/A</v>
      </c>
      <c r="M468" t="str" cm="1">
        <f t="array" ref="M468">IFERROR(IF(ROWS(M$10:M468) &lt;= L$4,DataForViolins!#REF!,IF(ROWS(M$10:M468) &lt;=2*L$4,INDEX(DataForViolins!G$10:G$259,ROW(M468)-L$4-(ROW(L$10)-1)),NA())),NA())</f>
        <v/>
      </c>
      <c r="N468" t="e" cm="1">
        <f t="array" ref="N468">IFERROR(IF(ROWS(N$10:N468) &lt;= N$4,N$1-EnterData!$N$4*DataKernels!#REF!/MAX(DataKernels!H$10:H$259),IF(ROWS(N$10:N468)&lt;=2*N$4,N$1+EnterData!$N$4*INDEX(DataKernels!H$10:H$259,ROW(N468)-N$4-(ROW(N$10)-1))/MAX(DataKernels!H$10:H$259),NA())),NA())</f>
        <v>#N/A</v>
      </c>
      <c r="O468" t="str" cm="1">
        <f t="array" ref="O468">IFERROR(IF(ROWS(O$10:O468) &lt;= N$4,DataForViolins!#REF!,IF(ROWS(O$10:O468) &lt;=2*N$4,INDEX(DataForViolins!H$10:H$259,ROW(O468)-N$4-(ROW(N$10)-1)),NA())),NA())</f>
        <v/>
      </c>
      <c r="P468" t="e" cm="1">
        <f t="array" ref="P468">IFERROR(IF(ROWS(P$10:P468) &lt;= P$4,P$1-EnterData!$N$4*DataKernels!#REF!/MAX(DataKernels!I$10:I$259),IF(ROWS(P$10:P468)&lt;=2*P$4,P$1+EnterData!$N$4*INDEX(DataKernels!I$10:I$259,ROW(P468)-P$4-(ROW(P$10)-1))/MAX(DataKernels!I$10:I$259),NA())),NA())</f>
        <v>#N/A</v>
      </c>
      <c r="Q468" t="str" cm="1">
        <f t="array" ref="Q468">IFERROR(IF(ROWS(Q$10:Q468) &lt;= P$4,DataForViolins!#REF!,IF(ROWS(Q$10:Q468) &lt;=2*P$4,INDEX(DataForViolins!I$10:I$259,ROW(Q468)-P$4-(ROW(P$10)-1)),NA())),NA())</f>
        <v/>
      </c>
      <c r="R468" t="e" cm="1">
        <f t="array" ref="R468">IFERROR(IF(ROWS(R$10:R468) &lt;= R$4,R$1-EnterData!$N$4*DataKernels!#REF!/MAX(DataKernels!J$10:J$259),IF(ROWS(R$10:R468)&lt;=2*R$4,R$1+EnterData!$N$4*INDEX(DataKernels!J$10:J$259,ROW(R468)-R$4-(ROW(R$10)-1))/MAX(DataKernels!J$10:J$259),NA())),NA())</f>
        <v>#N/A</v>
      </c>
      <c r="S468" t="str" cm="1">
        <f t="array" ref="S468">IFERROR(IF(ROWS(S$10:S468) &lt;= R$4,DataForViolins!#REF!,IF(ROWS(S$10:S468) &lt;=2*R$4,INDEX(DataForViolins!J$10:J$259,ROW(S468)-R$4-(ROW(R$10)-1)),NA())),NA())</f>
        <v/>
      </c>
      <c r="T468" t="e" cm="1">
        <f t="array" ref="T468">IFERROR(IF(ROWS(T$10:T468) &lt;= T$4,T$1-EnterData!$N$4*DataKernels!#REF!/MAX(DataKernels!K$10:K$259),IF(ROWS(T$10:T468)&lt;=2*T$4,T$1+EnterData!$N$4*INDEX(DataKernels!K$10:K$259,ROW(T468)-T$4-(ROW(T$10)-1))/MAX(DataKernels!K$10:K$259),NA())),NA())</f>
        <v>#N/A</v>
      </c>
      <c r="U468" t="str" cm="1">
        <f t="array" ref="U468">IFERROR(IF(ROWS(U$10:U468) &lt;= T$4,DataForViolins!#REF!,IF(ROWS(U$10:U468) &lt;=2*T$4,INDEX(DataForViolins!K$10:K$259,ROW(U468)-T$4-(ROW(T$10)-1)),NA())),NA())</f>
        <v/>
      </c>
    </row>
    <row r="469" spans="2:21" x14ac:dyDescent="0.25">
      <c r="B469" cm="1">
        <f t="array" ref="B469">IFERROR(IF(ROWS(B$10:B469) &lt;= B$4,B$1-EnterData!$N$4*DataKernels!#REF!/MAX(DataKernels!B$10:B$259),IF(ROWS(B$10:B469)&lt;=2*B$4,B$1+EnterData!$N$4*INDEX(DataKernels!B$10:B$259,ROW(B469)-B$4-(ROW(B$10)-1))/MAX(DataKernels!B$10:B$259),NA())),NA())</f>
        <v>1.0381140855119186</v>
      </c>
      <c r="C469" cm="1">
        <f t="array" ref="C469">IFERROR(IF(ROWS(C$10:C469) &lt;= B$4,DataForViolins!#REF!,IF(ROWS(C$10:C469) &lt;=2*B$4,INDEX(DataForViolins!B$10:B$259,ROW(C469)-B$4-(ROW(B$10)-1)),NA())),NA())</f>
        <v>209.14503133917881</v>
      </c>
      <c r="D469" cm="1">
        <f t="array" ref="D469">IFERROR(IF(ROWS(D$10:D469) &lt;= D$4,D$1-EnterData!$N$4*DataKernels!#REF!/MAX(DataKernels!C$10:C$259),IF(ROWS(D$10:D469)&lt;=2*D$4,D$1+EnterData!$N$4*INDEX(DataKernels!C$10:C$259,ROW(D469)-D$4-(ROW(D$10)-1))/MAX(DataKernels!C$10:C$259),NA())),NA())</f>
        <v>2.046937947608658</v>
      </c>
      <c r="E469" cm="1">
        <f t="array" ref="E469">IFERROR(IF(ROWS(E$10:E469) &lt;= D$4,DataForViolins!#REF!,IF(ROWS(E$10:E469) &lt;=2*D$4,INDEX(DataForViolins!C$10:C$259,ROW(E469)-D$4-(ROW(D$10)-1)),NA())),NA())</f>
        <v>261.74475546130475</v>
      </c>
      <c r="F469" t="e" cm="1">
        <f t="array" ref="F469">IFERROR(IF(ROWS(F$10:F469) &lt;= F$4,F$1-EnterData!$N$4*DataKernels!#REF!/MAX(DataKernels!D$10:D$259),IF(ROWS(F$10:F469)&lt;=2*F$4,F$1+EnterData!$N$4*INDEX(DataKernels!D$10:D$259,ROW(F469)-F$4-(ROW(F$10)-1))/MAX(DataKernels!D$10:D$259),NA())),NA())</f>
        <v>#N/A</v>
      </c>
      <c r="G469" t="str" cm="1">
        <f t="array" ref="G469">IFERROR(IF(ROWS(G$10:G469) &lt;= F$4,DataForViolins!#REF!,IF(ROWS(G$10:G469) &lt;=2*F$4,INDEX(DataForViolins!D$10:D$259,ROW(G469)-F$4-(ROW(F$10)-1)),NA())),NA())</f>
        <v/>
      </c>
      <c r="H469" t="e" cm="1">
        <f t="array" ref="H469">IFERROR(IF(ROWS(H$10:H469) &lt;= H$4,H$1-EnterData!$N$4*DataKernels!#REF!/MAX(DataKernels!E$10:E$259),IF(ROWS(H$10:H469)&lt;=2*H$4,H$1+EnterData!$N$4*INDEX(DataKernels!E$10:E$259,ROW(H469)-H$4-(ROW(H$10)-1))/MAX(DataKernels!E$10:E$259),NA())),NA())</f>
        <v>#N/A</v>
      </c>
      <c r="I469" t="str" cm="1">
        <f t="array" ref="I469">IFERROR(IF(ROWS(I$10:I469) &lt;= H$4,DataForViolins!#REF!,IF(ROWS(I$10:I469) &lt;=2*H$4,INDEX(DataForViolins!E$10:E$259,ROW(I469)-H$4-(ROW(H$10)-1)),NA())),NA())</f>
        <v/>
      </c>
      <c r="J469" t="e" cm="1">
        <f t="array" ref="J469">IFERROR(IF(ROWS(J$10:J469) &lt;= J$4,J$1-EnterData!$N$4*DataKernels!#REF!/MAX(DataKernels!F$10:F$259),IF(ROWS(J$10:J469)&lt;=2*J$4,J$1+EnterData!$N$4*INDEX(DataKernels!F$10:F$259,ROW(J469)-J$4-(ROW(J$10)-1))/MAX(DataKernels!F$10:F$259),NA())),NA())</f>
        <v>#N/A</v>
      </c>
      <c r="K469" t="str" cm="1">
        <f t="array" ref="K469">IFERROR(IF(ROWS(K$10:K469) &lt;= J$4,DataForViolins!#REF!,IF(ROWS(K$10:K469) &lt;=2*J$4,INDEX(DataForViolins!F$10:F$259,ROW(K469)-J$4-(ROW(J$10)-1)),NA())),NA())</f>
        <v/>
      </c>
      <c r="L469" t="e" cm="1">
        <f t="array" ref="L469">IFERROR(IF(ROWS(L$10:L469) &lt;= L$4,L$1-EnterData!$N$4*DataKernels!#REF!/MAX(DataKernels!G$10:G$259),IF(ROWS(L$10:L469)&lt;=2*L$4,L$1+EnterData!$N$4*INDEX(DataKernels!G$10:G$259,ROW(L469)-L$4-(ROW(L$10)-1))/MAX(DataKernels!G$10:G$259),NA())),NA())</f>
        <v>#N/A</v>
      </c>
      <c r="M469" t="str" cm="1">
        <f t="array" ref="M469">IFERROR(IF(ROWS(M$10:M469) &lt;= L$4,DataForViolins!#REF!,IF(ROWS(M$10:M469) &lt;=2*L$4,INDEX(DataForViolins!G$10:G$259,ROW(M469)-L$4-(ROW(L$10)-1)),NA())),NA())</f>
        <v/>
      </c>
      <c r="N469" t="e" cm="1">
        <f t="array" ref="N469">IFERROR(IF(ROWS(N$10:N469) &lt;= N$4,N$1-EnterData!$N$4*DataKernels!#REF!/MAX(DataKernels!H$10:H$259),IF(ROWS(N$10:N469)&lt;=2*N$4,N$1+EnterData!$N$4*INDEX(DataKernels!H$10:H$259,ROW(N469)-N$4-(ROW(N$10)-1))/MAX(DataKernels!H$10:H$259),NA())),NA())</f>
        <v>#N/A</v>
      </c>
      <c r="O469" t="str" cm="1">
        <f t="array" ref="O469">IFERROR(IF(ROWS(O$10:O469) &lt;= N$4,DataForViolins!#REF!,IF(ROWS(O$10:O469) &lt;=2*N$4,INDEX(DataForViolins!H$10:H$259,ROW(O469)-N$4-(ROW(N$10)-1)),NA())),NA())</f>
        <v/>
      </c>
      <c r="P469" t="e" cm="1">
        <f t="array" ref="P469">IFERROR(IF(ROWS(P$10:P469) &lt;= P$4,P$1-EnterData!$N$4*DataKernels!#REF!/MAX(DataKernels!I$10:I$259),IF(ROWS(P$10:P469)&lt;=2*P$4,P$1+EnterData!$N$4*INDEX(DataKernels!I$10:I$259,ROW(P469)-P$4-(ROW(P$10)-1))/MAX(DataKernels!I$10:I$259),NA())),NA())</f>
        <v>#N/A</v>
      </c>
      <c r="Q469" t="str" cm="1">
        <f t="array" ref="Q469">IFERROR(IF(ROWS(Q$10:Q469) &lt;= P$4,DataForViolins!#REF!,IF(ROWS(Q$10:Q469) &lt;=2*P$4,INDEX(DataForViolins!I$10:I$259,ROW(Q469)-P$4-(ROW(P$10)-1)),NA())),NA())</f>
        <v/>
      </c>
      <c r="R469" t="e" cm="1">
        <f t="array" ref="R469">IFERROR(IF(ROWS(R$10:R469) &lt;= R$4,R$1-EnterData!$N$4*DataKernels!#REF!/MAX(DataKernels!J$10:J$259),IF(ROWS(R$10:R469)&lt;=2*R$4,R$1+EnterData!$N$4*INDEX(DataKernels!J$10:J$259,ROW(R469)-R$4-(ROW(R$10)-1))/MAX(DataKernels!J$10:J$259),NA())),NA())</f>
        <v>#N/A</v>
      </c>
      <c r="S469" t="str" cm="1">
        <f t="array" ref="S469">IFERROR(IF(ROWS(S$10:S469) &lt;= R$4,DataForViolins!#REF!,IF(ROWS(S$10:S469) &lt;=2*R$4,INDEX(DataForViolins!J$10:J$259,ROW(S469)-R$4-(ROW(R$10)-1)),NA())),NA())</f>
        <v/>
      </c>
      <c r="T469" t="e" cm="1">
        <f t="array" ref="T469">IFERROR(IF(ROWS(T$10:T469) &lt;= T$4,T$1-EnterData!$N$4*DataKernels!#REF!/MAX(DataKernels!K$10:K$259),IF(ROWS(T$10:T469)&lt;=2*T$4,T$1+EnterData!$N$4*INDEX(DataKernels!K$10:K$259,ROW(T469)-T$4-(ROW(T$10)-1))/MAX(DataKernels!K$10:K$259),NA())),NA())</f>
        <v>#N/A</v>
      </c>
      <c r="U469" t="str" cm="1">
        <f t="array" ref="U469">IFERROR(IF(ROWS(U$10:U469) &lt;= T$4,DataForViolins!#REF!,IF(ROWS(U$10:U469) &lt;=2*T$4,INDEX(DataForViolins!K$10:K$259,ROW(U469)-T$4-(ROW(T$10)-1)),NA())),NA())</f>
        <v/>
      </c>
    </row>
    <row r="470" spans="2:21" x14ac:dyDescent="0.25">
      <c r="B470" cm="1">
        <f t="array" ref="B470">IFERROR(IF(ROWS(B$10:B470) &lt;= B$4,B$1-EnterData!$N$4*DataKernels!#REF!/MAX(DataKernels!B$10:B$259),IF(ROWS(B$10:B470)&lt;=2*B$4,B$1+EnterData!$N$4*INDEX(DataKernels!B$10:B$259,ROW(B470)-B$4-(ROW(B$10)-1))/MAX(DataKernels!B$10:B$259),NA())),NA())</f>
        <v>1.03637371374409</v>
      </c>
      <c r="C470" cm="1">
        <f t="array" ref="C470">IFERROR(IF(ROWS(C$10:C470) &lt;= B$4,DataForViolins!#REF!,IF(ROWS(C$10:C470) &lt;=2*B$4,INDEX(DataForViolins!B$10:B$259,ROW(C470)-B$4-(ROW(B$10)-1)),NA())),NA())</f>
        <v>209.76860164817396</v>
      </c>
      <c r="D470" cm="1">
        <f t="array" ref="D470">IFERROR(IF(ROWS(D$10:D470) &lt;= D$4,D$1-EnterData!$N$4*DataKernels!#REF!/MAX(DataKernels!C$10:C$259),IF(ROWS(D$10:D470)&lt;=2*D$4,D$1+EnterData!$N$4*INDEX(DataKernels!C$10:C$259,ROW(D470)-D$4-(ROW(D$10)-1))/MAX(DataKernels!C$10:C$259),NA())),NA())</f>
        <v>2.0440178873195762</v>
      </c>
      <c r="E470" cm="1">
        <f t="array" ref="E470">IFERROR(IF(ROWS(E$10:E470) &lt;= D$4,DataForViolins!#REF!,IF(ROWS(E$10:E470) &lt;=2*D$4,INDEX(DataForViolins!C$10:C$259,ROW(E470)-D$4-(ROW(D$10)-1)),NA())),NA())</f>
        <v>262.26836203481128</v>
      </c>
      <c r="F470" t="e" cm="1">
        <f t="array" ref="F470">IFERROR(IF(ROWS(F$10:F470) &lt;= F$4,F$1-EnterData!$N$4*DataKernels!#REF!/MAX(DataKernels!D$10:D$259),IF(ROWS(F$10:F470)&lt;=2*F$4,F$1+EnterData!$N$4*INDEX(DataKernels!D$10:D$259,ROW(F470)-F$4-(ROW(F$10)-1))/MAX(DataKernels!D$10:D$259),NA())),NA())</f>
        <v>#N/A</v>
      </c>
      <c r="G470" t="str" cm="1">
        <f t="array" ref="G470">IFERROR(IF(ROWS(G$10:G470) &lt;= F$4,DataForViolins!#REF!,IF(ROWS(G$10:G470) &lt;=2*F$4,INDEX(DataForViolins!D$10:D$259,ROW(G470)-F$4-(ROW(F$10)-1)),NA())),NA())</f>
        <v/>
      </c>
      <c r="H470" t="e" cm="1">
        <f t="array" ref="H470">IFERROR(IF(ROWS(H$10:H470) &lt;= H$4,H$1-EnterData!$N$4*DataKernels!#REF!/MAX(DataKernels!E$10:E$259),IF(ROWS(H$10:H470)&lt;=2*H$4,H$1+EnterData!$N$4*INDEX(DataKernels!E$10:E$259,ROW(H470)-H$4-(ROW(H$10)-1))/MAX(DataKernels!E$10:E$259),NA())),NA())</f>
        <v>#N/A</v>
      </c>
      <c r="I470" t="str" cm="1">
        <f t="array" ref="I470">IFERROR(IF(ROWS(I$10:I470) &lt;= H$4,DataForViolins!#REF!,IF(ROWS(I$10:I470) &lt;=2*H$4,INDEX(DataForViolins!E$10:E$259,ROW(I470)-H$4-(ROW(H$10)-1)),NA())),NA())</f>
        <v/>
      </c>
      <c r="J470" t="e" cm="1">
        <f t="array" ref="J470">IFERROR(IF(ROWS(J$10:J470) &lt;= J$4,J$1-EnterData!$N$4*DataKernels!#REF!/MAX(DataKernels!F$10:F$259),IF(ROWS(J$10:J470)&lt;=2*J$4,J$1+EnterData!$N$4*INDEX(DataKernels!F$10:F$259,ROW(J470)-J$4-(ROW(J$10)-1))/MAX(DataKernels!F$10:F$259),NA())),NA())</f>
        <v>#N/A</v>
      </c>
      <c r="K470" t="str" cm="1">
        <f t="array" ref="K470">IFERROR(IF(ROWS(K$10:K470) &lt;= J$4,DataForViolins!#REF!,IF(ROWS(K$10:K470) &lt;=2*J$4,INDEX(DataForViolins!F$10:F$259,ROW(K470)-J$4-(ROW(J$10)-1)),NA())),NA())</f>
        <v/>
      </c>
      <c r="L470" t="e" cm="1">
        <f t="array" ref="L470">IFERROR(IF(ROWS(L$10:L470) &lt;= L$4,L$1-EnterData!$N$4*DataKernels!#REF!/MAX(DataKernels!G$10:G$259),IF(ROWS(L$10:L470)&lt;=2*L$4,L$1+EnterData!$N$4*INDEX(DataKernels!G$10:G$259,ROW(L470)-L$4-(ROW(L$10)-1))/MAX(DataKernels!G$10:G$259),NA())),NA())</f>
        <v>#N/A</v>
      </c>
      <c r="M470" t="str" cm="1">
        <f t="array" ref="M470">IFERROR(IF(ROWS(M$10:M470) &lt;= L$4,DataForViolins!#REF!,IF(ROWS(M$10:M470) &lt;=2*L$4,INDEX(DataForViolins!G$10:G$259,ROW(M470)-L$4-(ROW(L$10)-1)),NA())),NA())</f>
        <v/>
      </c>
      <c r="N470" t="e" cm="1">
        <f t="array" ref="N470">IFERROR(IF(ROWS(N$10:N470) &lt;= N$4,N$1-EnterData!$N$4*DataKernels!#REF!/MAX(DataKernels!H$10:H$259),IF(ROWS(N$10:N470)&lt;=2*N$4,N$1+EnterData!$N$4*INDEX(DataKernels!H$10:H$259,ROW(N470)-N$4-(ROW(N$10)-1))/MAX(DataKernels!H$10:H$259),NA())),NA())</f>
        <v>#N/A</v>
      </c>
      <c r="O470" t="str" cm="1">
        <f t="array" ref="O470">IFERROR(IF(ROWS(O$10:O470) &lt;= N$4,DataForViolins!#REF!,IF(ROWS(O$10:O470) &lt;=2*N$4,INDEX(DataForViolins!H$10:H$259,ROW(O470)-N$4-(ROW(N$10)-1)),NA())),NA())</f>
        <v/>
      </c>
      <c r="P470" t="e" cm="1">
        <f t="array" ref="P470">IFERROR(IF(ROWS(P$10:P470) &lt;= P$4,P$1-EnterData!$N$4*DataKernels!#REF!/MAX(DataKernels!I$10:I$259),IF(ROWS(P$10:P470)&lt;=2*P$4,P$1+EnterData!$N$4*INDEX(DataKernels!I$10:I$259,ROW(P470)-P$4-(ROW(P$10)-1))/MAX(DataKernels!I$10:I$259),NA())),NA())</f>
        <v>#N/A</v>
      </c>
      <c r="Q470" t="str" cm="1">
        <f t="array" ref="Q470">IFERROR(IF(ROWS(Q$10:Q470) &lt;= P$4,DataForViolins!#REF!,IF(ROWS(Q$10:Q470) &lt;=2*P$4,INDEX(DataForViolins!I$10:I$259,ROW(Q470)-P$4-(ROW(P$10)-1)),NA())),NA())</f>
        <v/>
      </c>
      <c r="R470" t="e" cm="1">
        <f t="array" ref="R470">IFERROR(IF(ROWS(R$10:R470) &lt;= R$4,R$1-EnterData!$N$4*DataKernels!#REF!/MAX(DataKernels!J$10:J$259),IF(ROWS(R$10:R470)&lt;=2*R$4,R$1+EnterData!$N$4*INDEX(DataKernels!J$10:J$259,ROW(R470)-R$4-(ROW(R$10)-1))/MAX(DataKernels!J$10:J$259),NA())),NA())</f>
        <v>#N/A</v>
      </c>
      <c r="S470" t="str" cm="1">
        <f t="array" ref="S470">IFERROR(IF(ROWS(S$10:S470) &lt;= R$4,DataForViolins!#REF!,IF(ROWS(S$10:S470) &lt;=2*R$4,INDEX(DataForViolins!J$10:J$259,ROW(S470)-R$4-(ROW(R$10)-1)),NA())),NA())</f>
        <v/>
      </c>
      <c r="T470" t="e" cm="1">
        <f t="array" ref="T470">IFERROR(IF(ROWS(T$10:T470) &lt;= T$4,T$1-EnterData!$N$4*DataKernels!#REF!/MAX(DataKernels!K$10:K$259),IF(ROWS(T$10:T470)&lt;=2*T$4,T$1+EnterData!$N$4*INDEX(DataKernels!K$10:K$259,ROW(T470)-T$4-(ROW(T$10)-1))/MAX(DataKernels!K$10:K$259),NA())),NA())</f>
        <v>#N/A</v>
      </c>
      <c r="U470" t="str" cm="1">
        <f t="array" ref="U470">IFERROR(IF(ROWS(U$10:U470) &lt;= T$4,DataForViolins!#REF!,IF(ROWS(U$10:U470) &lt;=2*T$4,INDEX(DataForViolins!K$10:K$259,ROW(U470)-T$4-(ROW(T$10)-1)),NA())),NA())</f>
        <v/>
      </c>
    </row>
    <row r="471" spans="2:21" x14ac:dyDescent="0.25">
      <c r="B471" cm="1">
        <f t="array" ref="B471">IFERROR(IF(ROWS(B$10:B471) &lt;= B$4,B$1-EnterData!$N$4*DataKernels!#REF!/MAX(DataKernels!B$10:B$259),IF(ROWS(B$10:B471)&lt;=2*B$4,B$1+EnterData!$N$4*INDEX(DataKernels!B$10:B$259,ROW(B471)-B$4-(ROW(B$10)-1))/MAX(DataKernels!B$10:B$259),NA())),NA())</f>
        <v>1.0346148758696871</v>
      </c>
      <c r="C471" cm="1">
        <f t="array" ref="C471">IFERROR(IF(ROWS(C$10:C471) &lt;= B$4,DataForViolins!#REF!,IF(ROWS(C$10:C471) &lt;=2*B$4,INDEX(DataForViolins!B$10:B$259,ROW(C471)-B$4-(ROW(B$10)-1)),NA())),NA())</f>
        <v>210.3921719571691</v>
      </c>
      <c r="D471" cm="1">
        <f t="array" ref="D471">IFERROR(IF(ROWS(D$10:D471) &lt;= D$4,D$1-EnterData!$N$4*DataKernels!#REF!/MAX(DataKernels!C$10:C$259),IF(ROWS(D$10:D471)&lt;=2*D$4,D$1+EnterData!$N$4*INDEX(DataKernels!C$10:C$259,ROW(D471)-D$4-(ROW(D$10)-1))/MAX(DataKernels!C$10:C$259),NA())),NA())</f>
        <v>2.0412055348972693</v>
      </c>
      <c r="E471" cm="1">
        <f t="array" ref="E471">IFERROR(IF(ROWS(E$10:E471) &lt;= D$4,DataForViolins!#REF!,IF(ROWS(E$10:E471) &lt;=2*D$4,INDEX(DataForViolins!C$10:C$259,ROW(E471)-D$4-(ROW(D$10)-1)),NA())),NA())</f>
        <v>262.7919686083178</v>
      </c>
      <c r="F471" t="e" cm="1">
        <f t="array" ref="F471">IFERROR(IF(ROWS(F$10:F471) &lt;= F$4,F$1-EnterData!$N$4*DataKernels!#REF!/MAX(DataKernels!D$10:D$259),IF(ROWS(F$10:F471)&lt;=2*F$4,F$1+EnterData!$N$4*INDEX(DataKernels!D$10:D$259,ROW(F471)-F$4-(ROW(F$10)-1))/MAX(DataKernels!D$10:D$259),NA())),NA())</f>
        <v>#N/A</v>
      </c>
      <c r="G471" t="str" cm="1">
        <f t="array" ref="G471">IFERROR(IF(ROWS(G$10:G471) &lt;= F$4,DataForViolins!#REF!,IF(ROWS(G$10:G471) &lt;=2*F$4,INDEX(DataForViolins!D$10:D$259,ROW(G471)-F$4-(ROW(F$10)-1)),NA())),NA())</f>
        <v/>
      </c>
      <c r="H471" t="e" cm="1">
        <f t="array" ref="H471">IFERROR(IF(ROWS(H$10:H471) &lt;= H$4,H$1-EnterData!$N$4*DataKernels!#REF!/MAX(DataKernels!E$10:E$259),IF(ROWS(H$10:H471)&lt;=2*H$4,H$1+EnterData!$N$4*INDEX(DataKernels!E$10:E$259,ROW(H471)-H$4-(ROW(H$10)-1))/MAX(DataKernels!E$10:E$259),NA())),NA())</f>
        <v>#N/A</v>
      </c>
      <c r="I471" t="str" cm="1">
        <f t="array" ref="I471">IFERROR(IF(ROWS(I$10:I471) &lt;= H$4,DataForViolins!#REF!,IF(ROWS(I$10:I471) &lt;=2*H$4,INDEX(DataForViolins!E$10:E$259,ROW(I471)-H$4-(ROW(H$10)-1)),NA())),NA())</f>
        <v/>
      </c>
      <c r="J471" t="e" cm="1">
        <f t="array" ref="J471">IFERROR(IF(ROWS(J$10:J471) &lt;= J$4,J$1-EnterData!$N$4*DataKernels!#REF!/MAX(DataKernels!F$10:F$259),IF(ROWS(J$10:J471)&lt;=2*J$4,J$1+EnterData!$N$4*INDEX(DataKernels!F$10:F$259,ROW(J471)-J$4-(ROW(J$10)-1))/MAX(DataKernels!F$10:F$259),NA())),NA())</f>
        <v>#N/A</v>
      </c>
      <c r="K471" t="str" cm="1">
        <f t="array" ref="K471">IFERROR(IF(ROWS(K$10:K471) &lt;= J$4,DataForViolins!#REF!,IF(ROWS(K$10:K471) &lt;=2*J$4,INDEX(DataForViolins!F$10:F$259,ROW(K471)-J$4-(ROW(J$10)-1)),NA())),NA())</f>
        <v/>
      </c>
      <c r="L471" t="e" cm="1">
        <f t="array" ref="L471">IFERROR(IF(ROWS(L$10:L471) &lt;= L$4,L$1-EnterData!$N$4*DataKernels!#REF!/MAX(DataKernels!G$10:G$259),IF(ROWS(L$10:L471)&lt;=2*L$4,L$1+EnterData!$N$4*INDEX(DataKernels!G$10:G$259,ROW(L471)-L$4-(ROW(L$10)-1))/MAX(DataKernels!G$10:G$259),NA())),NA())</f>
        <v>#N/A</v>
      </c>
      <c r="M471" t="str" cm="1">
        <f t="array" ref="M471">IFERROR(IF(ROWS(M$10:M471) &lt;= L$4,DataForViolins!#REF!,IF(ROWS(M$10:M471) &lt;=2*L$4,INDEX(DataForViolins!G$10:G$259,ROW(M471)-L$4-(ROW(L$10)-1)),NA())),NA())</f>
        <v/>
      </c>
      <c r="N471" t="e" cm="1">
        <f t="array" ref="N471">IFERROR(IF(ROWS(N$10:N471) &lt;= N$4,N$1-EnterData!$N$4*DataKernels!#REF!/MAX(DataKernels!H$10:H$259),IF(ROWS(N$10:N471)&lt;=2*N$4,N$1+EnterData!$N$4*INDEX(DataKernels!H$10:H$259,ROW(N471)-N$4-(ROW(N$10)-1))/MAX(DataKernels!H$10:H$259),NA())),NA())</f>
        <v>#N/A</v>
      </c>
      <c r="O471" t="str" cm="1">
        <f t="array" ref="O471">IFERROR(IF(ROWS(O$10:O471) &lt;= N$4,DataForViolins!#REF!,IF(ROWS(O$10:O471) &lt;=2*N$4,INDEX(DataForViolins!H$10:H$259,ROW(O471)-N$4-(ROW(N$10)-1)),NA())),NA())</f>
        <v/>
      </c>
      <c r="P471" t="e" cm="1">
        <f t="array" ref="P471">IFERROR(IF(ROWS(P$10:P471) &lt;= P$4,P$1-EnterData!$N$4*DataKernels!#REF!/MAX(DataKernels!I$10:I$259),IF(ROWS(P$10:P471)&lt;=2*P$4,P$1+EnterData!$N$4*INDEX(DataKernels!I$10:I$259,ROW(P471)-P$4-(ROW(P$10)-1))/MAX(DataKernels!I$10:I$259),NA())),NA())</f>
        <v>#N/A</v>
      </c>
      <c r="Q471" t="str" cm="1">
        <f t="array" ref="Q471">IFERROR(IF(ROWS(Q$10:Q471) &lt;= P$4,DataForViolins!#REF!,IF(ROWS(Q$10:Q471) &lt;=2*P$4,INDEX(DataForViolins!I$10:I$259,ROW(Q471)-P$4-(ROW(P$10)-1)),NA())),NA())</f>
        <v/>
      </c>
      <c r="R471" t="e" cm="1">
        <f t="array" ref="R471">IFERROR(IF(ROWS(R$10:R471) &lt;= R$4,R$1-EnterData!$N$4*DataKernels!#REF!/MAX(DataKernels!J$10:J$259),IF(ROWS(R$10:R471)&lt;=2*R$4,R$1+EnterData!$N$4*INDEX(DataKernels!J$10:J$259,ROW(R471)-R$4-(ROW(R$10)-1))/MAX(DataKernels!J$10:J$259),NA())),NA())</f>
        <v>#N/A</v>
      </c>
      <c r="S471" t="str" cm="1">
        <f t="array" ref="S471">IFERROR(IF(ROWS(S$10:S471) &lt;= R$4,DataForViolins!#REF!,IF(ROWS(S$10:S471) &lt;=2*R$4,INDEX(DataForViolins!J$10:J$259,ROW(S471)-R$4-(ROW(R$10)-1)),NA())),NA())</f>
        <v/>
      </c>
      <c r="T471" t="e" cm="1">
        <f t="array" ref="T471">IFERROR(IF(ROWS(T$10:T471) &lt;= T$4,T$1-EnterData!$N$4*DataKernels!#REF!/MAX(DataKernels!K$10:K$259),IF(ROWS(T$10:T471)&lt;=2*T$4,T$1+EnterData!$N$4*INDEX(DataKernels!K$10:K$259,ROW(T471)-T$4-(ROW(T$10)-1))/MAX(DataKernels!K$10:K$259),NA())),NA())</f>
        <v>#N/A</v>
      </c>
      <c r="U471" t="str" cm="1">
        <f t="array" ref="U471">IFERROR(IF(ROWS(U$10:U471) &lt;= T$4,DataForViolins!#REF!,IF(ROWS(U$10:U471) &lt;=2*T$4,INDEX(DataForViolins!K$10:K$259,ROW(U471)-T$4-(ROW(T$10)-1)),NA())),NA())</f>
        <v/>
      </c>
    </row>
    <row r="472" spans="2:21" x14ac:dyDescent="0.25">
      <c r="B472" cm="1">
        <f t="array" ref="B472">IFERROR(IF(ROWS(B$10:B472) &lt;= B$4,B$1-EnterData!$N$4*DataKernels!#REF!/MAX(DataKernels!B$10:B$259),IF(ROWS(B$10:B472)&lt;=2*B$4,B$1+EnterData!$N$4*INDEX(DataKernels!B$10:B$259,ROW(B472)-B$4-(ROW(B$10)-1))/MAX(DataKernels!B$10:B$259),NA())),NA())</f>
        <v>1.0328470013505318</v>
      </c>
      <c r="C472" cm="1">
        <f t="array" ref="C472">IFERROR(IF(ROWS(C$10:C472) &lt;= B$4,DataForViolins!#REF!,IF(ROWS(C$10:C472) &lt;=2*B$4,INDEX(DataForViolins!B$10:B$259,ROW(C472)-B$4-(ROW(B$10)-1)),NA())),NA())</f>
        <v>211.01574226616424</v>
      </c>
      <c r="D472" cm="1">
        <f t="array" ref="D472">IFERROR(IF(ROWS(D$10:D472) &lt;= D$4,D$1-EnterData!$N$4*DataKernels!#REF!/MAX(DataKernels!C$10:C$259),IF(ROWS(D$10:D472)&lt;=2*D$4,D$1+EnterData!$N$4*INDEX(DataKernels!C$10:C$259,ROW(D472)-D$4-(ROW(D$10)-1))/MAX(DataKernels!C$10:C$259),NA())),NA())</f>
        <v>2.0385026047124839</v>
      </c>
      <c r="E472" cm="1">
        <f t="array" ref="E472">IFERROR(IF(ROWS(E$10:E472) &lt;= D$4,DataForViolins!#REF!,IF(ROWS(E$10:E472) &lt;=2*D$4,INDEX(DataForViolins!C$10:C$259,ROW(E472)-D$4-(ROW(D$10)-1)),NA())),NA())</f>
        <v>263.31557518182433</v>
      </c>
      <c r="F472" t="e" cm="1">
        <f t="array" ref="F472">IFERROR(IF(ROWS(F$10:F472) &lt;= F$4,F$1-EnterData!$N$4*DataKernels!#REF!/MAX(DataKernels!D$10:D$259),IF(ROWS(F$10:F472)&lt;=2*F$4,F$1+EnterData!$N$4*INDEX(DataKernels!D$10:D$259,ROW(F472)-F$4-(ROW(F$10)-1))/MAX(DataKernels!D$10:D$259),NA())),NA())</f>
        <v>#N/A</v>
      </c>
      <c r="G472" t="str" cm="1">
        <f t="array" ref="G472">IFERROR(IF(ROWS(G$10:G472) &lt;= F$4,DataForViolins!#REF!,IF(ROWS(G$10:G472) &lt;=2*F$4,INDEX(DataForViolins!D$10:D$259,ROW(G472)-F$4-(ROW(F$10)-1)),NA())),NA())</f>
        <v/>
      </c>
      <c r="H472" t="e" cm="1">
        <f t="array" ref="H472">IFERROR(IF(ROWS(H$10:H472) &lt;= H$4,H$1-EnterData!$N$4*DataKernels!#REF!/MAX(DataKernels!E$10:E$259),IF(ROWS(H$10:H472)&lt;=2*H$4,H$1+EnterData!$N$4*INDEX(DataKernels!E$10:E$259,ROW(H472)-H$4-(ROW(H$10)-1))/MAX(DataKernels!E$10:E$259),NA())),NA())</f>
        <v>#N/A</v>
      </c>
      <c r="I472" t="str" cm="1">
        <f t="array" ref="I472">IFERROR(IF(ROWS(I$10:I472) &lt;= H$4,DataForViolins!#REF!,IF(ROWS(I$10:I472) &lt;=2*H$4,INDEX(DataForViolins!E$10:E$259,ROW(I472)-H$4-(ROW(H$10)-1)),NA())),NA())</f>
        <v/>
      </c>
      <c r="J472" t="e" cm="1">
        <f t="array" ref="J472">IFERROR(IF(ROWS(J$10:J472) &lt;= J$4,J$1-EnterData!$N$4*DataKernels!#REF!/MAX(DataKernels!F$10:F$259),IF(ROWS(J$10:J472)&lt;=2*J$4,J$1+EnterData!$N$4*INDEX(DataKernels!F$10:F$259,ROW(J472)-J$4-(ROW(J$10)-1))/MAX(DataKernels!F$10:F$259),NA())),NA())</f>
        <v>#N/A</v>
      </c>
      <c r="K472" t="str" cm="1">
        <f t="array" ref="K472">IFERROR(IF(ROWS(K$10:K472) &lt;= J$4,DataForViolins!#REF!,IF(ROWS(K$10:K472) &lt;=2*J$4,INDEX(DataForViolins!F$10:F$259,ROW(K472)-J$4-(ROW(J$10)-1)),NA())),NA())</f>
        <v/>
      </c>
      <c r="L472" t="e" cm="1">
        <f t="array" ref="L472">IFERROR(IF(ROWS(L$10:L472) &lt;= L$4,L$1-EnterData!$N$4*DataKernels!#REF!/MAX(DataKernels!G$10:G$259),IF(ROWS(L$10:L472)&lt;=2*L$4,L$1+EnterData!$N$4*INDEX(DataKernels!G$10:G$259,ROW(L472)-L$4-(ROW(L$10)-1))/MAX(DataKernels!G$10:G$259),NA())),NA())</f>
        <v>#N/A</v>
      </c>
      <c r="M472" t="str" cm="1">
        <f t="array" ref="M472">IFERROR(IF(ROWS(M$10:M472) &lt;= L$4,DataForViolins!#REF!,IF(ROWS(M$10:M472) &lt;=2*L$4,INDEX(DataForViolins!G$10:G$259,ROW(M472)-L$4-(ROW(L$10)-1)),NA())),NA())</f>
        <v/>
      </c>
      <c r="N472" t="e" cm="1">
        <f t="array" ref="N472">IFERROR(IF(ROWS(N$10:N472) &lt;= N$4,N$1-EnterData!$N$4*DataKernels!#REF!/MAX(DataKernels!H$10:H$259),IF(ROWS(N$10:N472)&lt;=2*N$4,N$1+EnterData!$N$4*INDEX(DataKernels!H$10:H$259,ROW(N472)-N$4-(ROW(N$10)-1))/MAX(DataKernels!H$10:H$259),NA())),NA())</f>
        <v>#N/A</v>
      </c>
      <c r="O472" t="str" cm="1">
        <f t="array" ref="O472">IFERROR(IF(ROWS(O$10:O472) &lt;= N$4,DataForViolins!#REF!,IF(ROWS(O$10:O472) &lt;=2*N$4,INDEX(DataForViolins!H$10:H$259,ROW(O472)-N$4-(ROW(N$10)-1)),NA())),NA())</f>
        <v/>
      </c>
      <c r="P472" t="e" cm="1">
        <f t="array" ref="P472">IFERROR(IF(ROWS(P$10:P472) &lt;= P$4,P$1-EnterData!$N$4*DataKernels!#REF!/MAX(DataKernels!I$10:I$259),IF(ROWS(P$10:P472)&lt;=2*P$4,P$1+EnterData!$N$4*INDEX(DataKernels!I$10:I$259,ROW(P472)-P$4-(ROW(P$10)-1))/MAX(DataKernels!I$10:I$259),NA())),NA())</f>
        <v>#N/A</v>
      </c>
      <c r="Q472" t="str" cm="1">
        <f t="array" ref="Q472">IFERROR(IF(ROWS(Q$10:Q472) &lt;= P$4,DataForViolins!#REF!,IF(ROWS(Q$10:Q472) &lt;=2*P$4,INDEX(DataForViolins!I$10:I$259,ROW(Q472)-P$4-(ROW(P$10)-1)),NA())),NA())</f>
        <v/>
      </c>
      <c r="R472" t="e" cm="1">
        <f t="array" ref="R472">IFERROR(IF(ROWS(R$10:R472) &lt;= R$4,R$1-EnterData!$N$4*DataKernels!#REF!/MAX(DataKernels!J$10:J$259),IF(ROWS(R$10:R472)&lt;=2*R$4,R$1+EnterData!$N$4*INDEX(DataKernels!J$10:J$259,ROW(R472)-R$4-(ROW(R$10)-1))/MAX(DataKernels!J$10:J$259),NA())),NA())</f>
        <v>#N/A</v>
      </c>
      <c r="S472" t="str" cm="1">
        <f t="array" ref="S472">IFERROR(IF(ROWS(S$10:S472) &lt;= R$4,DataForViolins!#REF!,IF(ROWS(S$10:S472) &lt;=2*R$4,INDEX(DataForViolins!J$10:J$259,ROW(S472)-R$4-(ROW(R$10)-1)),NA())),NA())</f>
        <v/>
      </c>
      <c r="T472" t="e" cm="1">
        <f t="array" ref="T472">IFERROR(IF(ROWS(T$10:T472) &lt;= T$4,T$1-EnterData!$N$4*DataKernels!#REF!/MAX(DataKernels!K$10:K$259),IF(ROWS(T$10:T472)&lt;=2*T$4,T$1+EnterData!$N$4*INDEX(DataKernels!K$10:K$259,ROW(T472)-T$4-(ROW(T$10)-1))/MAX(DataKernels!K$10:K$259),NA())),NA())</f>
        <v>#N/A</v>
      </c>
      <c r="U472" t="str" cm="1">
        <f t="array" ref="U472">IFERROR(IF(ROWS(U$10:U472) &lt;= T$4,DataForViolins!#REF!,IF(ROWS(U$10:U472) &lt;=2*T$4,INDEX(DataForViolins!K$10:K$259,ROW(U472)-T$4-(ROW(T$10)-1)),NA())),NA())</f>
        <v/>
      </c>
    </row>
    <row r="473" spans="2:21" x14ac:dyDescent="0.25">
      <c r="B473" cm="1">
        <f t="array" ref="B473">IFERROR(IF(ROWS(B$10:B473) &lt;= B$4,B$1-EnterData!$N$4*DataKernels!#REF!/MAX(DataKernels!B$10:B$259),IF(ROWS(B$10:B473)&lt;=2*B$4,B$1+EnterData!$N$4*INDEX(DataKernels!B$10:B$259,ROW(B473)-B$4-(ROW(B$10)-1))/MAX(DataKernels!B$10:B$259),NA())),NA())</f>
        <v>1.0310794438800341</v>
      </c>
      <c r="C473" cm="1">
        <f t="array" ref="C473">IFERROR(IF(ROWS(C$10:C473) &lt;= B$4,DataForViolins!#REF!,IF(ROWS(C$10:C473) &lt;=2*B$4,INDEX(DataForViolins!B$10:B$259,ROW(C473)-B$4-(ROW(B$10)-1)),NA())),NA())</f>
        <v>211.63931257515938</v>
      </c>
      <c r="D473" cm="1">
        <f t="array" ref="D473">IFERROR(IF(ROWS(D$10:D473) &lt;= D$4,D$1-EnterData!$N$4*DataKernels!#REF!/MAX(DataKernels!C$10:C$259),IF(ROWS(D$10:D473)&lt;=2*D$4,D$1+EnterData!$N$4*INDEX(DataKernels!C$10:C$259,ROW(D473)-D$4-(ROW(D$10)-1))/MAX(DataKernels!C$10:C$259),NA())),NA())</f>
        <v>2.0359103937367311</v>
      </c>
      <c r="E473" cm="1">
        <f t="array" ref="E473">IFERROR(IF(ROWS(E$10:E473) &lt;= D$4,DataForViolins!#REF!,IF(ROWS(E$10:E473) &lt;=2*D$4,INDEX(DataForViolins!C$10:C$259,ROW(E473)-D$4-(ROW(D$10)-1)),NA())),NA())</f>
        <v>263.83918175533086</v>
      </c>
      <c r="F473" t="e" cm="1">
        <f t="array" ref="F473">IFERROR(IF(ROWS(F$10:F473) &lt;= F$4,F$1-EnterData!$N$4*DataKernels!#REF!/MAX(DataKernels!D$10:D$259),IF(ROWS(F$10:F473)&lt;=2*F$4,F$1+EnterData!$N$4*INDEX(DataKernels!D$10:D$259,ROW(F473)-F$4-(ROW(F$10)-1))/MAX(DataKernels!D$10:D$259),NA())),NA())</f>
        <v>#N/A</v>
      </c>
      <c r="G473" t="str" cm="1">
        <f t="array" ref="G473">IFERROR(IF(ROWS(G$10:G473) &lt;= F$4,DataForViolins!#REF!,IF(ROWS(G$10:G473) &lt;=2*F$4,INDEX(DataForViolins!D$10:D$259,ROW(G473)-F$4-(ROW(F$10)-1)),NA())),NA())</f>
        <v/>
      </c>
      <c r="H473" t="e" cm="1">
        <f t="array" ref="H473">IFERROR(IF(ROWS(H$10:H473) &lt;= H$4,H$1-EnterData!$N$4*DataKernels!#REF!/MAX(DataKernels!E$10:E$259),IF(ROWS(H$10:H473)&lt;=2*H$4,H$1+EnterData!$N$4*INDEX(DataKernels!E$10:E$259,ROW(H473)-H$4-(ROW(H$10)-1))/MAX(DataKernels!E$10:E$259),NA())),NA())</f>
        <v>#N/A</v>
      </c>
      <c r="I473" t="str" cm="1">
        <f t="array" ref="I473">IFERROR(IF(ROWS(I$10:I473) &lt;= H$4,DataForViolins!#REF!,IF(ROWS(I$10:I473) &lt;=2*H$4,INDEX(DataForViolins!E$10:E$259,ROW(I473)-H$4-(ROW(H$10)-1)),NA())),NA())</f>
        <v/>
      </c>
      <c r="J473" t="e" cm="1">
        <f t="array" ref="J473">IFERROR(IF(ROWS(J$10:J473) &lt;= J$4,J$1-EnterData!$N$4*DataKernels!#REF!/MAX(DataKernels!F$10:F$259),IF(ROWS(J$10:J473)&lt;=2*J$4,J$1+EnterData!$N$4*INDEX(DataKernels!F$10:F$259,ROW(J473)-J$4-(ROW(J$10)-1))/MAX(DataKernels!F$10:F$259),NA())),NA())</f>
        <v>#N/A</v>
      </c>
      <c r="K473" t="str" cm="1">
        <f t="array" ref="K473">IFERROR(IF(ROWS(K$10:K473) &lt;= J$4,DataForViolins!#REF!,IF(ROWS(K$10:K473) &lt;=2*J$4,INDEX(DataForViolins!F$10:F$259,ROW(K473)-J$4-(ROW(J$10)-1)),NA())),NA())</f>
        <v/>
      </c>
      <c r="L473" t="e" cm="1">
        <f t="array" ref="L473">IFERROR(IF(ROWS(L$10:L473) &lt;= L$4,L$1-EnterData!$N$4*DataKernels!#REF!/MAX(DataKernels!G$10:G$259),IF(ROWS(L$10:L473)&lt;=2*L$4,L$1+EnterData!$N$4*INDEX(DataKernels!G$10:G$259,ROW(L473)-L$4-(ROW(L$10)-1))/MAX(DataKernels!G$10:G$259),NA())),NA())</f>
        <v>#N/A</v>
      </c>
      <c r="M473" t="str" cm="1">
        <f t="array" ref="M473">IFERROR(IF(ROWS(M$10:M473) &lt;= L$4,DataForViolins!#REF!,IF(ROWS(M$10:M473) &lt;=2*L$4,INDEX(DataForViolins!G$10:G$259,ROW(M473)-L$4-(ROW(L$10)-1)),NA())),NA())</f>
        <v/>
      </c>
      <c r="N473" t="e" cm="1">
        <f t="array" ref="N473">IFERROR(IF(ROWS(N$10:N473) &lt;= N$4,N$1-EnterData!$N$4*DataKernels!#REF!/MAX(DataKernels!H$10:H$259),IF(ROWS(N$10:N473)&lt;=2*N$4,N$1+EnterData!$N$4*INDEX(DataKernels!H$10:H$259,ROW(N473)-N$4-(ROW(N$10)-1))/MAX(DataKernels!H$10:H$259),NA())),NA())</f>
        <v>#N/A</v>
      </c>
      <c r="O473" t="str" cm="1">
        <f t="array" ref="O473">IFERROR(IF(ROWS(O$10:O473) &lt;= N$4,DataForViolins!#REF!,IF(ROWS(O$10:O473) &lt;=2*N$4,INDEX(DataForViolins!H$10:H$259,ROW(O473)-N$4-(ROW(N$10)-1)),NA())),NA())</f>
        <v/>
      </c>
      <c r="P473" t="e" cm="1">
        <f t="array" ref="P473">IFERROR(IF(ROWS(P$10:P473) &lt;= P$4,P$1-EnterData!$N$4*DataKernels!#REF!/MAX(DataKernels!I$10:I$259),IF(ROWS(P$10:P473)&lt;=2*P$4,P$1+EnterData!$N$4*INDEX(DataKernels!I$10:I$259,ROW(P473)-P$4-(ROW(P$10)-1))/MAX(DataKernels!I$10:I$259),NA())),NA())</f>
        <v>#N/A</v>
      </c>
      <c r="Q473" t="str" cm="1">
        <f t="array" ref="Q473">IFERROR(IF(ROWS(Q$10:Q473) &lt;= P$4,DataForViolins!#REF!,IF(ROWS(Q$10:Q473) &lt;=2*P$4,INDEX(DataForViolins!I$10:I$259,ROW(Q473)-P$4-(ROW(P$10)-1)),NA())),NA())</f>
        <v/>
      </c>
      <c r="R473" t="e" cm="1">
        <f t="array" ref="R473">IFERROR(IF(ROWS(R$10:R473) &lt;= R$4,R$1-EnterData!$N$4*DataKernels!#REF!/MAX(DataKernels!J$10:J$259),IF(ROWS(R$10:R473)&lt;=2*R$4,R$1+EnterData!$N$4*INDEX(DataKernels!J$10:J$259,ROW(R473)-R$4-(ROW(R$10)-1))/MAX(DataKernels!J$10:J$259),NA())),NA())</f>
        <v>#N/A</v>
      </c>
      <c r="S473" t="str" cm="1">
        <f t="array" ref="S473">IFERROR(IF(ROWS(S$10:S473) &lt;= R$4,DataForViolins!#REF!,IF(ROWS(S$10:S473) &lt;=2*R$4,INDEX(DataForViolins!J$10:J$259,ROW(S473)-R$4-(ROW(R$10)-1)),NA())),NA())</f>
        <v/>
      </c>
      <c r="T473" t="e" cm="1">
        <f t="array" ref="T473">IFERROR(IF(ROWS(T$10:T473) &lt;= T$4,T$1-EnterData!$N$4*DataKernels!#REF!/MAX(DataKernels!K$10:K$259),IF(ROWS(T$10:T473)&lt;=2*T$4,T$1+EnterData!$N$4*INDEX(DataKernels!K$10:K$259,ROW(T473)-T$4-(ROW(T$10)-1))/MAX(DataKernels!K$10:K$259),NA())),NA())</f>
        <v>#N/A</v>
      </c>
      <c r="U473" t="str" cm="1">
        <f t="array" ref="U473">IFERROR(IF(ROWS(U$10:U473) &lt;= T$4,DataForViolins!#REF!,IF(ROWS(U$10:U473) &lt;=2*T$4,INDEX(DataForViolins!K$10:K$259,ROW(U473)-T$4-(ROW(T$10)-1)),NA())),NA())</f>
        <v/>
      </c>
    </row>
    <row r="474" spans="2:21" x14ac:dyDescent="0.25">
      <c r="B474" cm="1">
        <f t="array" ref="B474">IFERROR(IF(ROWS(B$10:B474) &lt;= B$4,B$1-EnterData!$N$4*DataKernels!#REF!/MAX(DataKernels!B$10:B$259),IF(ROWS(B$10:B474)&lt;=2*B$4,B$1+EnterData!$N$4*INDEX(DataKernels!B$10:B$259,ROW(B474)-B$4-(ROW(B$10)-1))/MAX(DataKernels!B$10:B$259),NA())),NA())</f>
        <v>1.0293213351060837</v>
      </c>
      <c r="C474" cm="1">
        <f t="array" ref="C474">IFERROR(IF(ROWS(C$10:C474) &lt;= B$4,DataForViolins!#REF!,IF(ROWS(C$10:C474) &lt;=2*B$4,INDEX(DataForViolins!B$10:B$259,ROW(C474)-B$4-(ROW(B$10)-1)),NA())),NA())</f>
        <v>212.26288288415452</v>
      </c>
      <c r="D474" cm="1">
        <f t="array" ref="D474">IFERROR(IF(ROWS(D$10:D474) &lt;= D$4,D$1-EnterData!$N$4*DataKernels!#REF!/MAX(DataKernels!C$10:C$259),IF(ROWS(D$10:D474)&lt;=2*D$4,D$1+EnterData!$N$4*INDEX(DataKernels!C$10:C$259,ROW(D474)-D$4-(ROW(D$10)-1))/MAX(DataKernels!C$10:C$259),NA())),NA())</f>
        <v>2.0334297727044328</v>
      </c>
      <c r="E474" cm="1">
        <f t="array" ref="E474">IFERROR(IF(ROWS(E$10:E474) &lt;= D$4,DataForViolins!#REF!,IF(ROWS(E$10:E474) &lt;=2*D$4,INDEX(DataForViolins!C$10:C$259,ROW(E474)-D$4-(ROW(D$10)-1)),NA())),NA())</f>
        <v>264.36278832883738</v>
      </c>
      <c r="F474" t="e" cm="1">
        <f t="array" ref="F474">IFERROR(IF(ROWS(F$10:F474) &lt;= F$4,F$1-EnterData!$N$4*DataKernels!#REF!/MAX(DataKernels!D$10:D$259),IF(ROWS(F$10:F474)&lt;=2*F$4,F$1+EnterData!$N$4*INDEX(DataKernels!D$10:D$259,ROW(F474)-F$4-(ROW(F$10)-1))/MAX(DataKernels!D$10:D$259),NA())),NA())</f>
        <v>#N/A</v>
      </c>
      <c r="G474" t="str" cm="1">
        <f t="array" ref="G474">IFERROR(IF(ROWS(G$10:G474) &lt;= F$4,DataForViolins!#REF!,IF(ROWS(G$10:G474) &lt;=2*F$4,INDEX(DataForViolins!D$10:D$259,ROW(G474)-F$4-(ROW(F$10)-1)),NA())),NA())</f>
        <v/>
      </c>
      <c r="H474" t="e" cm="1">
        <f t="array" ref="H474">IFERROR(IF(ROWS(H$10:H474) &lt;= H$4,H$1-EnterData!$N$4*DataKernels!#REF!/MAX(DataKernels!E$10:E$259),IF(ROWS(H$10:H474)&lt;=2*H$4,H$1+EnterData!$N$4*INDEX(DataKernels!E$10:E$259,ROW(H474)-H$4-(ROW(H$10)-1))/MAX(DataKernels!E$10:E$259),NA())),NA())</f>
        <v>#N/A</v>
      </c>
      <c r="I474" t="str" cm="1">
        <f t="array" ref="I474">IFERROR(IF(ROWS(I$10:I474) &lt;= H$4,DataForViolins!#REF!,IF(ROWS(I$10:I474) &lt;=2*H$4,INDEX(DataForViolins!E$10:E$259,ROW(I474)-H$4-(ROW(H$10)-1)),NA())),NA())</f>
        <v/>
      </c>
      <c r="J474" t="e" cm="1">
        <f t="array" ref="J474">IFERROR(IF(ROWS(J$10:J474) &lt;= J$4,J$1-EnterData!$N$4*DataKernels!#REF!/MAX(DataKernels!F$10:F$259),IF(ROWS(J$10:J474)&lt;=2*J$4,J$1+EnterData!$N$4*INDEX(DataKernels!F$10:F$259,ROW(J474)-J$4-(ROW(J$10)-1))/MAX(DataKernels!F$10:F$259),NA())),NA())</f>
        <v>#N/A</v>
      </c>
      <c r="K474" t="str" cm="1">
        <f t="array" ref="K474">IFERROR(IF(ROWS(K$10:K474) &lt;= J$4,DataForViolins!#REF!,IF(ROWS(K$10:K474) &lt;=2*J$4,INDEX(DataForViolins!F$10:F$259,ROW(K474)-J$4-(ROW(J$10)-1)),NA())),NA())</f>
        <v/>
      </c>
      <c r="L474" t="e" cm="1">
        <f t="array" ref="L474">IFERROR(IF(ROWS(L$10:L474) &lt;= L$4,L$1-EnterData!$N$4*DataKernels!#REF!/MAX(DataKernels!G$10:G$259),IF(ROWS(L$10:L474)&lt;=2*L$4,L$1+EnterData!$N$4*INDEX(DataKernels!G$10:G$259,ROW(L474)-L$4-(ROW(L$10)-1))/MAX(DataKernels!G$10:G$259),NA())),NA())</f>
        <v>#N/A</v>
      </c>
      <c r="M474" t="str" cm="1">
        <f t="array" ref="M474">IFERROR(IF(ROWS(M$10:M474) &lt;= L$4,DataForViolins!#REF!,IF(ROWS(M$10:M474) &lt;=2*L$4,INDEX(DataForViolins!G$10:G$259,ROW(M474)-L$4-(ROW(L$10)-1)),NA())),NA())</f>
        <v/>
      </c>
      <c r="N474" t="e" cm="1">
        <f t="array" ref="N474">IFERROR(IF(ROWS(N$10:N474) &lt;= N$4,N$1-EnterData!$N$4*DataKernels!#REF!/MAX(DataKernels!H$10:H$259),IF(ROWS(N$10:N474)&lt;=2*N$4,N$1+EnterData!$N$4*INDEX(DataKernels!H$10:H$259,ROW(N474)-N$4-(ROW(N$10)-1))/MAX(DataKernels!H$10:H$259),NA())),NA())</f>
        <v>#N/A</v>
      </c>
      <c r="O474" t="str" cm="1">
        <f t="array" ref="O474">IFERROR(IF(ROWS(O$10:O474) &lt;= N$4,DataForViolins!#REF!,IF(ROWS(O$10:O474) &lt;=2*N$4,INDEX(DataForViolins!H$10:H$259,ROW(O474)-N$4-(ROW(N$10)-1)),NA())),NA())</f>
        <v/>
      </c>
      <c r="P474" t="e" cm="1">
        <f t="array" ref="P474">IFERROR(IF(ROWS(P$10:P474) &lt;= P$4,P$1-EnterData!$N$4*DataKernels!#REF!/MAX(DataKernels!I$10:I$259),IF(ROWS(P$10:P474)&lt;=2*P$4,P$1+EnterData!$N$4*INDEX(DataKernels!I$10:I$259,ROW(P474)-P$4-(ROW(P$10)-1))/MAX(DataKernels!I$10:I$259),NA())),NA())</f>
        <v>#N/A</v>
      </c>
      <c r="Q474" t="str" cm="1">
        <f t="array" ref="Q474">IFERROR(IF(ROWS(Q$10:Q474) &lt;= P$4,DataForViolins!#REF!,IF(ROWS(Q$10:Q474) &lt;=2*P$4,INDEX(DataForViolins!I$10:I$259,ROW(Q474)-P$4-(ROW(P$10)-1)),NA())),NA())</f>
        <v/>
      </c>
      <c r="R474" t="e" cm="1">
        <f t="array" ref="R474">IFERROR(IF(ROWS(R$10:R474) &lt;= R$4,R$1-EnterData!$N$4*DataKernels!#REF!/MAX(DataKernels!J$10:J$259),IF(ROWS(R$10:R474)&lt;=2*R$4,R$1+EnterData!$N$4*INDEX(DataKernels!J$10:J$259,ROW(R474)-R$4-(ROW(R$10)-1))/MAX(DataKernels!J$10:J$259),NA())),NA())</f>
        <v>#N/A</v>
      </c>
      <c r="S474" t="str" cm="1">
        <f t="array" ref="S474">IFERROR(IF(ROWS(S$10:S474) &lt;= R$4,DataForViolins!#REF!,IF(ROWS(S$10:S474) &lt;=2*R$4,INDEX(DataForViolins!J$10:J$259,ROW(S474)-R$4-(ROW(R$10)-1)),NA())),NA())</f>
        <v/>
      </c>
      <c r="T474" t="e" cm="1">
        <f t="array" ref="T474">IFERROR(IF(ROWS(T$10:T474) &lt;= T$4,T$1-EnterData!$N$4*DataKernels!#REF!/MAX(DataKernels!K$10:K$259),IF(ROWS(T$10:T474)&lt;=2*T$4,T$1+EnterData!$N$4*INDEX(DataKernels!K$10:K$259,ROW(T474)-T$4-(ROW(T$10)-1))/MAX(DataKernels!K$10:K$259),NA())),NA())</f>
        <v>#N/A</v>
      </c>
      <c r="U474" t="str" cm="1">
        <f t="array" ref="U474">IFERROR(IF(ROWS(U$10:U474) &lt;= T$4,DataForViolins!#REF!,IF(ROWS(U$10:U474) &lt;=2*T$4,INDEX(DataForViolins!K$10:K$259,ROW(U474)-T$4-(ROW(T$10)-1)),NA())),NA())</f>
        <v/>
      </c>
    </row>
    <row r="475" spans="2:21" x14ac:dyDescent="0.25">
      <c r="B475" cm="1">
        <f t="array" ref="B475">IFERROR(IF(ROWS(B$10:B475) &lt;= B$4,B$1-EnterData!$N$4*DataKernels!#REF!/MAX(DataKernels!B$10:B$259),IF(ROWS(B$10:B475)&lt;=2*B$4,B$1+EnterData!$N$4*INDEX(DataKernels!B$10:B$259,ROW(B475)-B$4-(ROW(B$10)-1))/MAX(DataKernels!B$10:B$259),NA())),NA())</f>
        <v>1.0275814529885543</v>
      </c>
      <c r="C475" cm="1">
        <f t="array" ref="C475">IFERROR(IF(ROWS(C$10:C475) &lt;= B$4,DataForViolins!#REF!,IF(ROWS(C$10:C475) &lt;=2*B$4,INDEX(DataForViolins!B$10:B$259,ROW(C475)-B$4-(ROW(B$10)-1)),NA())),NA())</f>
        <v>212.88645319314966</v>
      </c>
      <c r="D475" cm="1">
        <f t="array" ref="D475">IFERROR(IF(ROWS(D$10:D475) &lt;= D$4,D$1-EnterData!$N$4*DataKernels!#REF!/MAX(DataKernels!C$10:C$259),IF(ROWS(D$10:D475)&lt;=2*D$4,D$1+EnterData!$N$4*INDEX(DataKernels!C$10:C$259,ROW(D475)-D$4-(ROW(D$10)-1))/MAX(DataKernels!C$10:C$259),NA())),NA())</f>
        <v>2.0310611818779964</v>
      </c>
      <c r="E475" cm="1">
        <f t="array" ref="E475">IFERROR(IF(ROWS(E$10:E475) &lt;= D$4,DataForViolins!#REF!,IF(ROWS(E$10:E475) &lt;=2*D$4,INDEX(DataForViolins!C$10:C$259,ROW(E475)-D$4-(ROW(D$10)-1)),NA())),NA())</f>
        <v>264.88639490234391</v>
      </c>
      <c r="F475" t="e" cm="1">
        <f t="array" ref="F475">IFERROR(IF(ROWS(F$10:F475) &lt;= F$4,F$1-EnterData!$N$4*DataKernels!#REF!/MAX(DataKernels!D$10:D$259),IF(ROWS(F$10:F475)&lt;=2*F$4,F$1+EnterData!$N$4*INDEX(DataKernels!D$10:D$259,ROW(F475)-F$4-(ROW(F$10)-1))/MAX(DataKernels!D$10:D$259),NA())),NA())</f>
        <v>#N/A</v>
      </c>
      <c r="G475" t="str" cm="1">
        <f t="array" ref="G475">IFERROR(IF(ROWS(G$10:G475) &lt;= F$4,DataForViolins!#REF!,IF(ROWS(G$10:G475) &lt;=2*F$4,INDEX(DataForViolins!D$10:D$259,ROW(G475)-F$4-(ROW(F$10)-1)),NA())),NA())</f>
        <v/>
      </c>
      <c r="H475" t="e" cm="1">
        <f t="array" ref="H475">IFERROR(IF(ROWS(H$10:H475) &lt;= H$4,H$1-EnterData!$N$4*DataKernels!#REF!/MAX(DataKernels!E$10:E$259),IF(ROWS(H$10:H475)&lt;=2*H$4,H$1+EnterData!$N$4*INDEX(DataKernels!E$10:E$259,ROW(H475)-H$4-(ROW(H$10)-1))/MAX(DataKernels!E$10:E$259),NA())),NA())</f>
        <v>#N/A</v>
      </c>
      <c r="I475" t="str" cm="1">
        <f t="array" ref="I475">IFERROR(IF(ROWS(I$10:I475) &lt;= H$4,DataForViolins!#REF!,IF(ROWS(I$10:I475) &lt;=2*H$4,INDEX(DataForViolins!E$10:E$259,ROW(I475)-H$4-(ROW(H$10)-1)),NA())),NA())</f>
        <v/>
      </c>
      <c r="J475" t="e" cm="1">
        <f t="array" ref="J475">IFERROR(IF(ROWS(J$10:J475) &lt;= J$4,J$1-EnterData!$N$4*DataKernels!#REF!/MAX(DataKernels!F$10:F$259),IF(ROWS(J$10:J475)&lt;=2*J$4,J$1+EnterData!$N$4*INDEX(DataKernels!F$10:F$259,ROW(J475)-J$4-(ROW(J$10)-1))/MAX(DataKernels!F$10:F$259),NA())),NA())</f>
        <v>#N/A</v>
      </c>
      <c r="K475" t="str" cm="1">
        <f t="array" ref="K475">IFERROR(IF(ROWS(K$10:K475) &lt;= J$4,DataForViolins!#REF!,IF(ROWS(K$10:K475) &lt;=2*J$4,INDEX(DataForViolins!F$10:F$259,ROW(K475)-J$4-(ROW(J$10)-1)),NA())),NA())</f>
        <v/>
      </c>
      <c r="L475" t="e" cm="1">
        <f t="array" ref="L475">IFERROR(IF(ROWS(L$10:L475) &lt;= L$4,L$1-EnterData!$N$4*DataKernels!#REF!/MAX(DataKernels!G$10:G$259),IF(ROWS(L$10:L475)&lt;=2*L$4,L$1+EnterData!$N$4*INDEX(DataKernels!G$10:G$259,ROW(L475)-L$4-(ROW(L$10)-1))/MAX(DataKernels!G$10:G$259),NA())),NA())</f>
        <v>#N/A</v>
      </c>
      <c r="M475" t="str" cm="1">
        <f t="array" ref="M475">IFERROR(IF(ROWS(M$10:M475) &lt;= L$4,DataForViolins!#REF!,IF(ROWS(M$10:M475) &lt;=2*L$4,INDEX(DataForViolins!G$10:G$259,ROW(M475)-L$4-(ROW(L$10)-1)),NA())),NA())</f>
        <v/>
      </c>
      <c r="N475" t="e" cm="1">
        <f t="array" ref="N475">IFERROR(IF(ROWS(N$10:N475) &lt;= N$4,N$1-EnterData!$N$4*DataKernels!#REF!/MAX(DataKernels!H$10:H$259),IF(ROWS(N$10:N475)&lt;=2*N$4,N$1+EnterData!$N$4*INDEX(DataKernels!H$10:H$259,ROW(N475)-N$4-(ROW(N$10)-1))/MAX(DataKernels!H$10:H$259),NA())),NA())</f>
        <v>#N/A</v>
      </c>
      <c r="O475" t="str" cm="1">
        <f t="array" ref="O475">IFERROR(IF(ROWS(O$10:O475) &lt;= N$4,DataForViolins!#REF!,IF(ROWS(O$10:O475) &lt;=2*N$4,INDEX(DataForViolins!H$10:H$259,ROW(O475)-N$4-(ROW(N$10)-1)),NA())),NA())</f>
        <v/>
      </c>
      <c r="P475" t="e" cm="1">
        <f t="array" ref="P475">IFERROR(IF(ROWS(P$10:P475) &lt;= P$4,P$1-EnterData!$N$4*DataKernels!#REF!/MAX(DataKernels!I$10:I$259),IF(ROWS(P$10:P475)&lt;=2*P$4,P$1+EnterData!$N$4*INDEX(DataKernels!I$10:I$259,ROW(P475)-P$4-(ROW(P$10)-1))/MAX(DataKernels!I$10:I$259),NA())),NA())</f>
        <v>#N/A</v>
      </c>
      <c r="Q475" t="str" cm="1">
        <f t="array" ref="Q475">IFERROR(IF(ROWS(Q$10:Q475) &lt;= P$4,DataForViolins!#REF!,IF(ROWS(Q$10:Q475) &lt;=2*P$4,INDEX(DataForViolins!I$10:I$259,ROW(Q475)-P$4-(ROW(P$10)-1)),NA())),NA())</f>
        <v/>
      </c>
      <c r="R475" t="e" cm="1">
        <f t="array" ref="R475">IFERROR(IF(ROWS(R$10:R475) &lt;= R$4,R$1-EnterData!$N$4*DataKernels!#REF!/MAX(DataKernels!J$10:J$259),IF(ROWS(R$10:R475)&lt;=2*R$4,R$1+EnterData!$N$4*INDEX(DataKernels!J$10:J$259,ROW(R475)-R$4-(ROW(R$10)-1))/MAX(DataKernels!J$10:J$259),NA())),NA())</f>
        <v>#N/A</v>
      </c>
      <c r="S475" t="str" cm="1">
        <f t="array" ref="S475">IFERROR(IF(ROWS(S$10:S475) &lt;= R$4,DataForViolins!#REF!,IF(ROWS(S$10:S475) &lt;=2*R$4,INDEX(DataForViolins!J$10:J$259,ROW(S475)-R$4-(ROW(R$10)-1)),NA())),NA())</f>
        <v/>
      </c>
      <c r="T475" t="e" cm="1">
        <f t="array" ref="T475">IFERROR(IF(ROWS(T$10:T475) &lt;= T$4,T$1-EnterData!$N$4*DataKernels!#REF!/MAX(DataKernels!K$10:K$259),IF(ROWS(T$10:T475)&lt;=2*T$4,T$1+EnterData!$N$4*INDEX(DataKernels!K$10:K$259,ROW(T475)-T$4-(ROW(T$10)-1))/MAX(DataKernels!K$10:K$259),NA())),NA())</f>
        <v>#N/A</v>
      </c>
      <c r="U475" t="str" cm="1">
        <f t="array" ref="U475">IFERROR(IF(ROWS(U$10:U475) &lt;= T$4,DataForViolins!#REF!,IF(ROWS(U$10:U475) &lt;=2*T$4,INDEX(DataForViolins!K$10:K$259,ROW(U475)-T$4-(ROW(T$10)-1)),NA())),NA())</f>
        <v/>
      </c>
    </row>
    <row r="476" spans="2:21" x14ac:dyDescent="0.25">
      <c r="B476" cm="1">
        <f t="array" ref="B476">IFERROR(IF(ROWS(B$10:B476) &lt;= B$4,B$1-EnterData!$N$4*DataKernels!#REF!/MAX(DataKernels!B$10:B$259),IF(ROWS(B$10:B476)&lt;=2*B$4,B$1+EnterData!$N$4*INDEX(DataKernels!B$10:B$259,ROW(B476)-B$4-(ROW(B$10)-1))/MAX(DataKernels!B$10:B$259),NA())),NA())</f>
        <v>1.0258681061450299</v>
      </c>
      <c r="C476" cm="1">
        <f t="array" ref="C476">IFERROR(IF(ROWS(C$10:C476) &lt;= B$4,DataForViolins!#REF!,IF(ROWS(C$10:C476) &lt;=2*B$4,INDEX(DataForViolins!B$10:B$259,ROW(C476)-B$4-(ROW(B$10)-1)),NA())),NA())</f>
        <v>213.5100235021448</v>
      </c>
      <c r="D476" cm="1">
        <f t="array" ref="D476">IFERROR(IF(ROWS(D$10:D476) &lt;= D$4,D$1-EnterData!$N$4*DataKernels!#REF!/MAX(DataKernels!C$10:C$259),IF(ROWS(D$10:D476)&lt;=2*D$4,D$1+EnterData!$N$4*INDEX(DataKernels!C$10:C$259,ROW(D476)-D$4-(ROW(D$10)-1))/MAX(DataKernels!C$10:C$259),NA())),NA())</f>
        <v>2.0288046314561039</v>
      </c>
      <c r="E476" cm="1">
        <f t="array" ref="E476">IFERROR(IF(ROWS(E$10:E476) &lt;= D$4,DataForViolins!#REF!,IF(ROWS(E$10:E476) &lt;=2*D$4,INDEX(DataForViolins!C$10:C$259,ROW(E476)-D$4-(ROW(D$10)-1)),NA())),NA())</f>
        <v>265.41000147585044</v>
      </c>
      <c r="F476" t="e" cm="1">
        <f t="array" ref="F476">IFERROR(IF(ROWS(F$10:F476) &lt;= F$4,F$1-EnterData!$N$4*DataKernels!#REF!/MAX(DataKernels!D$10:D$259),IF(ROWS(F$10:F476)&lt;=2*F$4,F$1+EnterData!$N$4*INDEX(DataKernels!D$10:D$259,ROW(F476)-F$4-(ROW(F$10)-1))/MAX(DataKernels!D$10:D$259),NA())),NA())</f>
        <v>#N/A</v>
      </c>
      <c r="G476" t="str" cm="1">
        <f t="array" ref="G476">IFERROR(IF(ROWS(G$10:G476) &lt;= F$4,DataForViolins!#REF!,IF(ROWS(G$10:G476) &lt;=2*F$4,INDEX(DataForViolins!D$10:D$259,ROW(G476)-F$4-(ROW(F$10)-1)),NA())),NA())</f>
        <v/>
      </c>
      <c r="H476" t="e" cm="1">
        <f t="array" ref="H476">IFERROR(IF(ROWS(H$10:H476) &lt;= H$4,H$1-EnterData!$N$4*DataKernels!#REF!/MAX(DataKernels!E$10:E$259),IF(ROWS(H$10:H476)&lt;=2*H$4,H$1+EnterData!$N$4*INDEX(DataKernels!E$10:E$259,ROW(H476)-H$4-(ROW(H$10)-1))/MAX(DataKernels!E$10:E$259),NA())),NA())</f>
        <v>#N/A</v>
      </c>
      <c r="I476" t="str" cm="1">
        <f t="array" ref="I476">IFERROR(IF(ROWS(I$10:I476) &lt;= H$4,DataForViolins!#REF!,IF(ROWS(I$10:I476) &lt;=2*H$4,INDEX(DataForViolins!E$10:E$259,ROW(I476)-H$4-(ROW(H$10)-1)),NA())),NA())</f>
        <v/>
      </c>
      <c r="J476" t="e" cm="1">
        <f t="array" ref="J476">IFERROR(IF(ROWS(J$10:J476) &lt;= J$4,J$1-EnterData!$N$4*DataKernels!#REF!/MAX(DataKernels!F$10:F$259),IF(ROWS(J$10:J476)&lt;=2*J$4,J$1+EnterData!$N$4*INDEX(DataKernels!F$10:F$259,ROW(J476)-J$4-(ROW(J$10)-1))/MAX(DataKernels!F$10:F$259),NA())),NA())</f>
        <v>#N/A</v>
      </c>
      <c r="K476" t="str" cm="1">
        <f t="array" ref="K476">IFERROR(IF(ROWS(K$10:K476) &lt;= J$4,DataForViolins!#REF!,IF(ROWS(K$10:K476) &lt;=2*J$4,INDEX(DataForViolins!F$10:F$259,ROW(K476)-J$4-(ROW(J$10)-1)),NA())),NA())</f>
        <v/>
      </c>
      <c r="L476" t="e" cm="1">
        <f t="array" ref="L476">IFERROR(IF(ROWS(L$10:L476) &lt;= L$4,L$1-EnterData!$N$4*DataKernels!#REF!/MAX(DataKernels!G$10:G$259),IF(ROWS(L$10:L476)&lt;=2*L$4,L$1+EnterData!$N$4*INDEX(DataKernels!G$10:G$259,ROW(L476)-L$4-(ROW(L$10)-1))/MAX(DataKernels!G$10:G$259),NA())),NA())</f>
        <v>#N/A</v>
      </c>
      <c r="M476" t="str" cm="1">
        <f t="array" ref="M476">IFERROR(IF(ROWS(M$10:M476) &lt;= L$4,DataForViolins!#REF!,IF(ROWS(M$10:M476) &lt;=2*L$4,INDEX(DataForViolins!G$10:G$259,ROW(M476)-L$4-(ROW(L$10)-1)),NA())),NA())</f>
        <v/>
      </c>
      <c r="N476" t="e" cm="1">
        <f t="array" ref="N476">IFERROR(IF(ROWS(N$10:N476) &lt;= N$4,N$1-EnterData!$N$4*DataKernels!#REF!/MAX(DataKernels!H$10:H$259),IF(ROWS(N$10:N476)&lt;=2*N$4,N$1+EnterData!$N$4*INDEX(DataKernels!H$10:H$259,ROW(N476)-N$4-(ROW(N$10)-1))/MAX(DataKernels!H$10:H$259),NA())),NA())</f>
        <v>#N/A</v>
      </c>
      <c r="O476" t="str" cm="1">
        <f t="array" ref="O476">IFERROR(IF(ROWS(O$10:O476) &lt;= N$4,DataForViolins!#REF!,IF(ROWS(O$10:O476) &lt;=2*N$4,INDEX(DataForViolins!H$10:H$259,ROW(O476)-N$4-(ROW(N$10)-1)),NA())),NA())</f>
        <v/>
      </c>
      <c r="P476" t="e" cm="1">
        <f t="array" ref="P476">IFERROR(IF(ROWS(P$10:P476) &lt;= P$4,P$1-EnterData!$N$4*DataKernels!#REF!/MAX(DataKernels!I$10:I$259),IF(ROWS(P$10:P476)&lt;=2*P$4,P$1+EnterData!$N$4*INDEX(DataKernels!I$10:I$259,ROW(P476)-P$4-(ROW(P$10)-1))/MAX(DataKernels!I$10:I$259),NA())),NA())</f>
        <v>#N/A</v>
      </c>
      <c r="Q476" t="str" cm="1">
        <f t="array" ref="Q476">IFERROR(IF(ROWS(Q$10:Q476) &lt;= P$4,DataForViolins!#REF!,IF(ROWS(Q$10:Q476) &lt;=2*P$4,INDEX(DataForViolins!I$10:I$259,ROW(Q476)-P$4-(ROW(P$10)-1)),NA())),NA())</f>
        <v/>
      </c>
      <c r="R476" t="e" cm="1">
        <f t="array" ref="R476">IFERROR(IF(ROWS(R$10:R476) &lt;= R$4,R$1-EnterData!$N$4*DataKernels!#REF!/MAX(DataKernels!J$10:J$259),IF(ROWS(R$10:R476)&lt;=2*R$4,R$1+EnterData!$N$4*INDEX(DataKernels!J$10:J$259,ROW(R476)-R$4-(ROW(R$10)-1))/MAX(DataKernels!J$10:J$259),NA())),NA())</f>
        <v>#N/A</v>
      </c>
      <c r="S476" t="str" cm="1">
        <f t="array" ref="S476">IFERROR(IF(ROWS(S$10:S476) &lt;= R$4,DataForViolins!#REF!,IF(ROWS(S$10:S476) &lt;=2*R$4,INDEX(DataForViolins!J$10:J$259,ROW(S476)-R$4-(ROW(R$10)-1)),NA())),NA())</f>
        <v/>
      </c>
      <c r="T476" t="e" cm="1">
        <f t="array" ref="T476">IFERROR(IF(ROWS(T$10:T476) &lt;= T$4,T$1-EnterData!$N$4*DataKernels!#REF!/MAX(DataKernels!K$10:K$259),IF(ROWS(T$10:T476)&lt;=2*T$4,T$1+EnterData!$N$4*INDEX(DataKernels!K$10:K$259,ROW(T476)-T$4-(ROW(T$10)-1))/MAX(DataKernels!K$10:K$259),NA())),NA())</f>
        <v>#N/A</v>
      </c>
      <c r="U476" t="str" cm="1">
        <f t="array" ref="U476">IFERROR(IF(ROWS(U$10:U476) &lt;= T$4,DataForViolins!#REF!,IF(ROWS(U$10:U476) &lt;=2*T$4,INDEX(DataForViolins!K$10:K$259,ROW(U476)-T$4-(ROW(T$10)-1)),NA())),NA())</f>
        <v/>
      </c>
    </row>
    <row r="477" spans="2:21" x14ac:dyDescent="0.25">
      <c r="B477" cm="1">
        <f t="array" ref="B477">IFERROR(IF(ROWS(B$10:B477) &lt;= B$4,B$1-EnterData!$N$4*DataKernels!#REF!/MAX(DataKernels!B$10:B$259),IF(ROWS(B$10:B477)&lt;=2*B$4,B$1+EnterData!$N$4*INDEX(DataKernels!B$10:B$259,ROW(B477)-B$4-(ROW(B$10)-1))/MAX(DataKernels!B$10:B$259),NA())),NA())</f>
        <v>1.0241890351221881</v>
      </c>
      <c r="C477" cm="1">
        <f t="array" ref="C477">IFERROR(IF(ROWS(C$10:C477) &lt;= B$4,DataForViolins!#REF!,IF(ROWS(C$10:C477) &lt;=2*B$4,INDEX(DataForViolins!B$10:B$259,ROW(C477)-B$4-(ROW(B$10)-1)),NA())),NA())</f>
        <v>214.13359381113995</v>
      </c>
      <c r="D477" cm="1">
        <f t="array" ref="D477">IFERROR(IF(ROWS(D$10:D477) &lt;= D$4,D$1-EnterData!$N$4*DataKernels!#REF!/MAX(DataKernels!C$10:C$259),IF(ROWS(D$10:D477)&lt;=2*D$4,D$1+EnterData!$N$4*INDEX(DataKernels!C$10:C$259,ROW(D477)-D$4-(ROW(D$10)-1))/MAX(DataKernels!C$10:C$259),NA())),NA())</f>
        <v>2.0266597065775032</v>
      </c>
      <c r="E477" cm="1">
        <f t="array" ref="E477">IFERROR(IF(ROWS(E$10:E477) &lt;= D$4,DataForViolins!#REF!,IF(ROWS(E$10:E477) &lt;=2*D$4,INDEX(DataForViolins!C$10:C$259,ROW(E477)-D$4-(ROW(D$10)-1)),NA())),NA())</f>
        <v>265.93360804935696</v>
      </c>
      <c r="F477" t="e" cm="1">
        <f t="array" ref="F477">IFERROR(IF(ROWS(F$10:F477) &lt;= F$4,F$1-EnterData!$N$4*DataKernels!#REF!/MAX(DataKernels!D$10:D$259),IF(ROWS(F$10:F477)&lt;=2*F$4,F$1+EnterData!$N$4*INDEX(DataKernels!D$10:D$259,ROW(F477)-F$4-(ROW(F$10)-1))/MAX(DataKernels!D$10:D$259),NA())),NA())</f>
        <v>#N/A</v>
      </c>
      <c r="G477" t="str" cm="1">
        <f t="array" ref="G477">IFERROR(IF(ROWS(G$10:G477) &lt;= F$4,DataForViolins!#REF!,IF(ROWS(G$10:G477) &lt;=2*F$4,INDEX(DataForViolins!D$10:D$259,ROW(G477)-F$4-(ROW(F$10)-1)),NA())),NA())</f>
        <v/>
      </c>
      <c r="H477" t="e" cm="1">
        <f t="array" ref="H477">IFERROR(IF(ROWS(H$10:H477) &lt;= H$4,H$1-EnterData!$N$4*DataKernels!#REF!/MAX(DataKernels!E$10:E$259),IF(ROWS(H$10:H477)&lt;=2*H$4,H$1+EnterData!$N$4*INDEX(DataKernels!E$10:E$259,ROW(H477)-H$4-(ROW(H$10)-1))/MAX(DataKernels!E$10:E$259),NA())),NA())</f>
        <v>#N/A</v>
      </c>
      <c r="I477" t="str" cm="1">
        <f t="array" ref="I477">IFERROR(IF(ROWS(I$10:I477) &lt;= H$4,DataForViolins!#REF!,IF(ROWS(I$10:I477) &lt;=2*H$4,INDEX(DataForViolins!E$10:E$259,ROW(I477)-H$4-(ROW(H$10)-1)),NA())),NA())</f>
        <v/>
      </c>
      <c r="J477" t="e" cm="1">
        <f t="array" ref="J477">IFERROR(IF(ROWS(J$10:J477) &lt;= J$4,J$1-EnterData!$N$4*DataKernels!#REF!/MAX(DataKernels!F$10:F$259),IF(ROWS(J$10:J477)&lt;=2*J$4,J$1+EnterData!$N$4*INDEX(DataKernels!F$10:F$259,ROW(J477)-J$4-(ROW(J$10)-1))/MAX(DataKernels!F$10:F$259),NA())),NA())</f>
        <v>#N/A</v>
      </c>
      <c r="K477" t="str" cm="1">
        <f t="array" ref="K477">IFERROR(IF(ROWS(K$10:K477) &lt;= J$4,DataForViolins!#REF!,IF(ROWS(K$10:K477) &lt;=2*J$4,INDEX(DataForViolins!F$10:F$259,ROW(K477)-J$4-(ROW(J$10)-1)),NA())),NA())</f>
        <v/>
      </c>
      <c r="L477" t="e" cm="1">
        <f t="array" ref="L477">IFERROR(IF(ROWS(L$10:L477) &lt;= L$4,L$1-EnterData!$N$4*DataKernels!#REF!/MAX(DataKernels!G$10:G$259),IF(ROWS(L$10:L477)&lt;=2*L$4,L$1+EnterData!$N$4*INDEX(DataKernels!G$10:G$259,ROW(L477)-L$4-(ROW(L$10)-1))/MAX(DataKernels!G$10:G$259),NA())),NA())</f>
        <v>#N/A</v>
      </c>
      <c r="M477" t="str" cm="1">
        <f t="array" ref="M477">IFERROR(IF(ROWS(M$10:M477) &lt;= L$4,DataForViolins!#REF!,IF(ROWS(M$10:M477) &lt;=2*L$4,INDEX(DataForViolins!G$10:G$259,ROW(M477)-L$4-(ROW(L$10)-1)),NA())),NA())</f>
        <v/>
      </c>
      <c r="N477" t="e" cm="1">
        <f t="array" ref="N477">IFERROR(IF(ROWS(N$10:N477) &lt;= N$4,N$1-EnterData!$N$4*DataKernels!#REF!/MAX(DataKernels!H$10:H$259),IF(ROWS(N$10:N477)&lt;=2*N$4,N$1+EnterData!$N$4*INDEX(DataKernels!H$10:H$259,ROW(N477)-N$4-(ROW(N$10)-1))/MAX(DataKernels!H$10:H$259),NA())),NA())</f>
        <v>#N/A</v>
      </c>
      <c r="O477" t="str" cm="1">
        <f t="array" ref="O477">IFERROR(IF(ROWS(O$10:O477) &lt;= N$4,DataForViolins!#REF!,IF(ROWS(O$10:O477) &lt;=2*N$4,INDEX(DataForViolins!H$10:H$259,ROW(O477)-N$4-(ROW(N$10)-1)),NA())),NA())</f>
        <v/>
      </c>
      <c r="P477" t="e" cm="1">
        <f t="array" ref="P477">IFERROR(IF(ROWS(P$10:P477) &lt;= P$4,P$1-EnterData!$N$4*DataKernels!#REF!/MAX(DataKernels!I$10:I$259),IF(ROWS(P$10:P477)&lt;=2*P$4,P$1+EnterData!$N$4*INDEX(DataKernels!I$10:I$259,ROW(P477)-P$4-(ROW(P$10)-1))/MAX(DataKernels!I$10:I$259),NA())),NA())</f>
        <v>#N/A</v>
      </c>
      <c r="Q477" t="str" cm="1">
        <f t="array" ref="Q477">IFERROR(IF(ROWS(Q$10:Q477) &lt;= P$4,DataForViolins!#REF!,IF(ROWS(Q$10:Q477) &lt;=2*P$4,INDEX(DataForViolins!I$10:I$259,ROW(Q477)-P$4-(ROW(P$10)-1)),NA())),NA())</f>
        <v/>
      </c>
      <c r="R477" t="e" cm="1">
        <f t="array" ref="R477">IFERROR(IF(ROWS(R$10:R477) &lt;= R$4,R$1-EnterData!$N$4*DataKernels!#REF!/MAX(DataKernels!J$10:J$259),IF(ROWS(R$10:R477)&lt;=2*R$4,R$1+EnterData!$N$4*INDEX(DataKernels!J$10:J$259,ROW(R477)-R$4-(ROW(R$10)-1))/MAX(DataKernels!J$10:J$259),NA())),NA())</f>
        <v>#N/A</v>
      </c>
      <c r="S477" t="str" cm="1">
        <f t="array" ref="S477">IFERROR(IF(ROWS(S$10:S477) &lt;= R$4,DataForViolins!#REF!,IF(ROWS(S$10:S477) &lt;=2*R$4,INDEX(DataForViolins!J$10:J$259,ROW(S477)-R$4-(ROW(R$10)-1)),NA())),NA())</f>
        <v/>
      </c>
      <c r="T477" t="e" cm="1">
        <f t="array" ref="T477">IFERROR(IF(ROWS(T$10:T477) &lt;= T$4,T$1-EnterData!$N$4*DataKernels!#REF!/MAX(DataKernels!K$10:K$259),IF(ROWS(T$10:T477)&lt;=2*T$4,T$1+EnterData!$N$4*INDEX(DataKernels!K$10:K$259,ROW(T477)-T$4-(ROW(T$10)-1))/MAX(DataKernels!K$10:K$259),NA())),NA())</f>
        <v>#N/A</v>
      </c>
      <c r="U477" t="str" cm="1">
        <f t="array" ref="U477">IFERROR(IF(ROWS(U$10:U477) &lt;= T$4,DataForViolins!#REF!,IF(ROWS(U$10:U477) &lt;=2*T$4,INDEX(DataForViolins!K$10:K$259,ROW(U477)-T$4-(ROW(T$10)-1)),NA())),NA())</f>
        <v/>
      </c>
    </row>
    <row r="478" spans="2:21" x14ac:dyDescent="0.25">
      <c r="B478" cm="1">
        <f t="array" ref="B478">IFERROR(IF(ROWS(B$10:B478) &lt;= B$4,B$1-EnterData!$N$4*DataKernels!#REF!/MAX(DataKernels!B$10:B$259),IF(ROWS(B$10:B478)&lt;=2*B$4,B$1+EnterData!$N$4*INDEX(DataKernels!B$10:B$259,ROW(B478)-B$4-(ROW(B$10)-1))/MAX(DataKernels!B$10:B$259),NA())),NA())</f>
        <v>1.0225513311199461</v>
      </c>
      <c r="C478" cm="1">
        <f t="array" ref="C478">IFERROR(IF(ROWS(C$10:C478) &lt;= B$4,DataForViolins!#REF!,IF(ROWS(C$10:C478) &lt;=2*B$4,INDEX(DataForViolins!B$10:B$259,ROW(C478)-B$4-(ROW(B$10)-1)),NA())),NA())</f>
        <v>214.75716412013509</v>
      </c>
      <c r="D478" cm="1">
        <f t="array" ref="D478">IFERROR(IF(ROWS(D$10:D478) &lt;= D$4,D$1-EnterData!$N$4*DataKernels!#REF!/MAX(DataKernels!C$10:C$259),IF(ROWS(D$10:D478)&lt;=2*D$4,D$1+EnterData!$N$4*INDEX(DataKernels!C$10:C$259,ROW(D478)-D$4-(ROW(D$10)-1))/MAX(DataKernels!C$10:C$259),NA())),NA())</f>
        <v>2.0246255767873844</v>
      </c>
      <c r="E478" cm="1">
        <f t="array" ref="E478">IFERROR(IF(ROWS(E$10:E478) &lt;= D$4,DataForViolins!#REF!,IF(ROWS(E$10:E478) &lt;=2*D$4,INDEX(DataForViolins!C$10:C$259,ROW(E478)-D$4-(ROW(D$10)-1)),NA())),NA())</f>
        <v>266.45721462286349</v>
      </c>
      <c r="F478" t="e" cm="1">
        <f t="array" ref="F478">IFERROR(IF(ROWS(F$10:F478) &lt;= F$4,F$1-EnterData!$N$4*DataKernels!#REF!/MAX(DataKernels!D$10:D$259),IF(ROWS(F$10:F478)&lt;=2*F$4,F$1+EnterData!$N$4*INDEX(DataKernels!D$10:D$259,ROW(F478)-F$4-(ROW(F$10)-1))/MAX(DataKernels!D$10:D$259),NA())),NA())</f>
        <v>#N/A</v>
      </c>
      <c r="G478" t="str" cm="1">
        <f t="array" ref="G478">IFERROR(IF(ROWS(G$10:G478) &lt;= F$4,DataForViolins!#REF!,IF(ROWS(G$10:G478) &lt;=2*F$4,INDEX(DataForViolins!D$10:D$259,ROW(G478)-F$4-(ROW(F$10)-1)),NA())),NA())</f>
        <v/>
      </c>
      <c r="H478" t="e" cm="1">
        <f t="array" ref="H478">IFERROR(IF(ROWS(H$10:H478) &lt;= H$4,H$1-EnterData!$N$4*DataKernels!#REF!/MAX(DataKernels!E$10:E$259),IF(ROWS(H$10:H478)&lt;=2*H$4,H$1+EnterData!$N$4*INDEX(DataKernels!E$10:E$259,ROW(H478)-H$4-(ROW(H$10)-1))/MAX(DataKernels!E$10:E$259),NA())),NA())</f>
        <v>#N/A</v>
      </c>
      <c r="I478" t="str" cm="1">
        <f t="array" ref="I478">IFERROR(IF(ROWS(I$10:I478) &lt;= H$4,DataForViolins!#REF!,IF(ROWS(I$10:I478) &lt;=2*H$4,INDEX(DataForViolins!E$10:E$259,ROW(I478)-H$4-(ROW(H$10)-1)),NA())),NA())</f>
        <v/>
      </c>
      <c r="J478" t="e" cm="1">
        <f t="array" ref="J478">IFERROR(IF(ROWS(J$10:J478) &lt;= J$4,J$1-EnterData!$N$4*DataKernels!#REF!/MAX(DataKernels!F$10:F$259),IF(ROWS(J$10:J478)&lt;=2*J$4,J$1+EnterData!$N$4*INDEX(DataKernels!F$10:F$259,ROW(J478)-J$4-(ROW(J$10)-1))/MAX(DataKernels!F$10:F$259),NA())),NA())</f>
        <v>#N/A</v>
      </c>
      <c r="K478" t="str" cm="1">
        <f t="array" ref="K478">IFERROR(IF(ROWS(K$10:K478) &lt;= J$4,DataForViolins!#REF!,IF(ROWS(K$10:K478) &lt;=2*J$4,INDEX(DataForViolins!F$10:F$259,ROW(K478)-J$4-(ROW(J$10)-1)),NA())),NA())</f>
        <v/>
      </c>
      <c r="L478" t="e" cm="1">
        <f t="array" ref="L478">IFERROR(IF(ROWS(L$10:L478) &lt;= L$4,L$1-EnterData!$N$4*DataKernels!#REF!/MAX(DataKernels!G$10:G$259),IF(ROWS(L$10:L478)&lt;=2*L$4,L$1+EnterData!$N$4*INDEX(DataKernels!G$10:G$259,ROW(L478)-L$4-(ROW(L$10)-1))/MAX(DataKernels!G$10:G$259),NA())),NA())</f>
        <v>#N/A</v>
      </c>
      <c r="M478" t="str" cm="1">
        <f t="array" ref="M478">IFERROR(IF(ROWS(M$10:M478) &lt;= L$4,DataForViolins!#REF!,IF(ROWS(M$10:M478) &lt;=2*L$4,INDEX(DataForViolins!G$10:G$259,ROW(M478)-L$4-(ROW(L$10)-1)),NA())),NA())</f>
        <v/>
      </c>
      <c r="N478" t="e" cm="1">
        <f t="array" ref="N478">IFERROR(IF(ROWS(N$10:N478) &lt;= N$4,N$1-EnterData!$N$4*DataKernels!#REF!/MAX(DataKernels!H$10:H$259),IF(ROWS(N$10:N478)&lt;=2*N$4,N$1+EnterData!$N$4*INDEX(DataKernels!H$10:H$259,ROW(N478)-N$4-(ROW(N$10)-1))/MAX(DataKernels!H$10:H$259),NA())),NA())</f>
        <v>#N/A</v>
      </c>
      <c r="O478" t="str" cm="1">
        <f t="array" ref="O478">IFERROR(IF(ROWS(O$10:O478) &lt;= N$4,DataForViolins!#REF!,IF(ROWS(O$10:O478) &lt;=2*N$4,INDEX(DataForViolins!H$10:H$259,ROW(O478)-N$4-(ROW(N$10)-1)),NA())),NA())</f>
        <v/>
      </c>
      <c r="P478" t="e" cm="1">
        <f t="array" ref="P478">IFERROR(IF(ROWS(P$10:P478) &lt;= P$4,P$1-EnterData!$N$4*DataKernels!#REF!/MAX(DataKernels!I$10:I$259),IF(ROWS(P$10:P478)&lt;=2*P$4,P$1+EnterData!$N$4*INDEX(DataKernels!I$10:I$259,ROW(P478)-P$4-(ROW(P$10)-1))/MAX(DataKernels!I$10:I$259),NA())),NA())</f>
        <v>#N/A</v>
      </c>
      <c r="Q478" t="str" cm="1">
        <f t="array" ref="Q478">IFERROR(IF(ROWS(Q$10:Q478) &lt;= P$4,DataForViolins!#REF!,IF(ROWS(Q$10:Q478) &lt;=2*P$4,INDEX(DataForViolins!I$10:I$259,ROW(Q478)-P$4-(ROW(P$10)-1)),NA())),NA())</f>
        <v/>
      </c>
      <c r="R478" t="e" cm="1">
        <f t="array" ref="R478">IFERROR(IF(ROWS(R$10:R478) &lt;= R$4,R$1-EnterData!$N$4*DataKernels!#REF!/MAX(DataKernels!J$10:J$259),IF(ROWS(R$10:R478)&lt;=2*R$4,R$1+EnterData!$N$4*INDEX(DataKernels!J$10:J$259,ROW(R478)-R$4-(ROW(R$10)-1))/MAX(DataKernels!J$10:J$259),NA())),NA())</f>
        <v>#N/A</v>
      </c>
      <c r="S478" t="str" cm="1">
        <f t="array" ref="S478">IFERROR(IF(ROWS(S$10:S478) &lt;= R$4,DataForViolins!#REF!,IF(ROWS(S$10:S478) &lt;=2*R$4,INDEX(DataForViolins!J$10:J$259,ROW(S478)-R$4-(ROW(R$10)-1)),NA())),NA())</f>
        <v/>
      </c>
      <c r="T478" t="e" cm="1">
        <f t="array" ref="T478">IFERROR(IF(ROWS(T$10:T478) &lt;= T$4,T$1-EnterData!$N$4*DataKernels!#REF!/MAX(DataKernels!K$10:K$259),IF(ROWS(T$10:T478)&lt;=2*T$4,T$1+EnterData!$N$4*INDEX(DataKernels!K$10:K$259,ROW(T478)-T$4-(ROW(T$10)-1))/MAX(DataKernels!K$10:K$259),NA())),NA())</f>
        <v>#N/A</v>
      </c>
      <c r="U478" t="str" cm="1">
        <f t="array" ref="U478">IFERROR(IF(ROWS(U$10:U478) &lt;= T$4,DataForViolins!#REF!,IF(ROWS(U$10:U478) &lt;=2*T$4,INDEX(DataForViolins!K$10:K$259,ROW(U478)-T$4-(ROW(T$10)-1)),NA())),NA())</f>
        <v/>
      </c>
    </row>
    <row r="479" spans="2:21" x14ac:dyDescent="0.25">
      <c r="B479" cm="1">
        <f t="array" ref="B479">IFERROR(IF(ROWS(B$10:B479) &lt;= B$4,B$1-EnterData!$N$4*DataKernels!#REF!/MAX(DataKernels!B$10:B$259),IF(ROWS(B$10:B479)&lt;=2*B$4,B$1+EnterData!$N$4*INDEX(DataKernels!B$10:B$259,ROW(B479)-B$4-(ROW(B$10)-1))/MAX(DataKernels!B$10:B$259),NA())),NA())</f>
        <v>1.0209613723009072</v>
      </c>
      <c r="C479" cm="1">
        <f t="array" ref="C479">IFERROR(IF(ROWS(C$10:C479) &lt;= B$4,DataForViolins!#REF!,IF(ROWS(C$10:C479) &lt;=2*B$4,INDEX(DataForViolins!B$10:B$259,ROW(C479)-B$4-(ROW(B$10)-1)),NA())),NA())</f>
        <v>215.38073442913023</v>
      </c>
      <c r="D479" cm="1">
        <f t="array" ref="D479">IFERROR(IF(ROWS(D$10:D479) &lt;= D$4,D$1-EnterData!$N$4*DataKernels!#REF!/MAX(DataKernels!C$10:C$259),IF(ROWS(D$10:D479)&lt;=2*D$4,D$1+EnterData!$N$4*INDEX(DataKernels!C$10:C$259,ROW(D479)-D$4-(ROW(D$10)-1))/MAX(DataKernels!C$10:C$259),NA())),NA())</f>
        <v>2.0227010097531908</v>
      </c>
      <c r="E479" cm="1">
        <f t="array" ref="E479">IFERROR(IF(ROWS(E$10:E479) &lt;= D$4,DataForViolins!#REF!,IF(ROWS(E$10:E479) &lt;=2*D$4,INDEX(DataForViolins!C$10:C$259,ROW(E479)-D$4-(ROW(D$10)-1)),NA())),NA())</f>
        <v>266.98082119637002</v>
      </c>
      <c r="F479" t="e" cm="1">
        <f t="array" ref="F479">IFERROR(IF(ROWS(F$10:F479) &lt;= F$4,F$1-EnterData!$N$4*DataKernels!#REF!/MAX(DataKernels!D$10:D$259),IF(ROWS(F$10:F479)&lt;=2*F$4,F$1+EnterData!$N$4*INDEX(DataKernels!D$10:D$259,ROW(F479)-F$4-(ROW(F$10)-1))/MAX(DataKernels!D$10:D$259),NA())),NA())</f>
        <v>#N/A</v>
      </c>
      <c r="G479" t="str" cm="1">
        <f t="array" ref="G479">IFERROR(IF(ROWS(G$10:G479) &lt;= F$4,DataForViolins!#REF!,IF(ROWS(G$10:G479) &lt;=2*F$4,INDEX(DataForViolins!D$10:D$259,ROW(G479)-F$4-(ROW(F$10)-1)),NA())),NA())</f>
        <v/>
      </c>
      <c r="H479" t="e" cm="1">
        <f t="array" ref="H479">IFERROR(IF(ROWS(H$10:H479) &lt;= H$4,H$1-EnterData!$N$4*DataKernels!#REF!/MAX(DataKernels!E$10:E$259),IF(ROWS(H$10:H479)&lt;=2*H$4,H$1+EnterData!$N$4*INDEX(DataKernels!E$10:E$259,ROW(H479)-H$4-(ROW(H$10)-1))/MAX(DataKernels!E$10:E$259),NA())),NA())</f>
        <v>#N/A</v>
      </c>
      <c r="I479" t="str" cm="1">
        <f t="array" ref="I479">IFERROR(IF(ROWS(I$10:I479) &lt;= H$4,DataForViolins!#REF!,IF(ROWS(I$10:I479) &lt;=2*H$4,INDEX(DataForViolins!E$10:E$259,ROW(I479)-H$4-(ROW(H$10)-1)),NA())),NA())</f>
        <v/>
      </c>
      <c r="J479" t="e" cm="1">
        <f t="array" ref="J479">IFERROR(IF(ROWS(J$10:J479) &lt;= J$4,J$1-EnterData!$N$4*DataKernels!#REF!/MAX(DataKernels!F$10:F$259),IF(ROWS(J$10:J479)&lt;=2*J$4,J$1+EnterData!$N$4*INDEX(DataKernels!F$10:F$259,ROW(J479)-J$4-(ROW(J$10)-1))/MAX(DataKernels!F$10:F$259),NA())),NA())</f>
        <v>#N/A</v>
      </c>
      <c r="K479" t="str" cm="1">
        <f t="array" ref="K479">IFERROR(IF(ROWS(K$10:K479) &lt;= J$4,DataForViolins!#REF!,IF(ROWS(K$10:K479) &lt;=2*J$4,INDEX(DataForViolins!F$10:F$259,ROW(K479)-J$4-(ROW(J$10)-1)),NA())),NA())</f>
        <v/>
      </c>
      <c r="L479" t="e" cm="1">
        <f t="array" ref="L479">IFERROR(IF(ROWS(L$10:L479) &lt;= L$4,L$1-EnterData!$N$4*DataKernels!#REF!/MAX(DataKernels!G$10:G$259),IF(ROWS(L$10:L479)&lt;=2*L$4,L$1+EnterData!$N$4*INDEX(DataKernels!G$10:G$259,ROW(L479)-L$4-(ROW(L$10)-1))/MAX(DataKernels!G$10:G$259),NA())),NA())</f>
        <v>#N/A</v>
      </c>
      <c r="M479" t="str" cm="1">
        <f t="array" ref="M479">IFERROR(IF(ROWS(M$10:M479) &lt;= L$4,DataForViolins!#REF!,IF(ROWS(M$10:M479) &lt;=2*L$4,INDEX(DataForViolins!G$10:G$259,ROW(M479)-L$4-(ROW(L$10)-1)),NA())),NA())</f>
        <v/>
      </c>
      <c r="N479" t="e" cm="1">
        <f t="array" ref="N479">IFERROR(IF(ROWS(N$10:N479) &lt;= N$4,N$1-EnterData!$N$4*DataKernels!#REF!/MAX(DataKernels!H$10:H$259),IF(ROWS(N$10:N479)&lt;=2*N$4,N$1+EnterData!$N$4*INDEX(DataKernels!H$10:H$259,ROW(N479)-N$4-(ROW(N$10)-1))/MAX(DataKernels!H$10:H$259),NA())),NA())</f>
        <v>#N/A</v>
      </c>
      <c r="O479" t="str" cm="1">
        <f t="array" ref="O479">IFERROR(IF(ROWS(O$10:O479) &lt;= N$4,DataForViolins!#REF!,IF(ROWS(O$10:O479) &lt;=2*N$4,INDEX(DataForViolins!H$10:H$259,ROW(O479)-N$4-(ROW(N$10)-1)),NA())),NA())</f>
        <v/>
      </c>
      <c r="P479" t="e" cm="1">
        <f t="array" ref="P479">IFERROR(IF(ROWS(P$10:P479) &lt;= P$4,P$1-EnterData!$N$4*DataKernels!#REF!/MAX(DataKernels!I$10:I$259),IF(ROWS(P$10:P479)&lt;=2*P$4,P$1+EnterData!$N$4*INDEX(DataKernels!I$10:I$259,ROW(P479)-P$4-(ROW(P$10)-1))/MAX(DataKernels!I$10:I$259),NA())),NA())</f>
        <v>#N/A</v>
      </c>
      <c r="Q479" t="str" cm="1">
        <f t="array" ref="Q479">IFERROR(IF(ROWS(Q$10:Q479) &lt;= P$4,DataForViolins!#REF!,IF(ROWS(Q$10:Q479) &lt;=2*P$4,INDEX(DataForViolins!I$10:I$259,ROW(Q479)-P$4-(ROW(P$10)-1)),NA())),NA())</f>
        <v/>
      </c>
      <c r="R479" t="e" cm="1">
        <f t="array" ref="R479">IFERROR(IF(ROWS(R$10:R479) &lt;= R$4,R$1-EnterData!$N$4*DataKernels!#REF!/MAX(DataKernels!J$10:J$259),IF(ROWS(R$10:R479)&lt;=2*R$4,R$1+EnterData!$N$4*INDEX(DataKernels!J$10:J$259,ROW(R479)-R$4-(ROW(R$10)-1))/MAX(DataKernels!J$10:J$259),NA())),NA())</f>
        <v>#N/A</v>
      </c>
      <c r="S479" t="str" cm="1">
        <f t="array" ref="S479">IFERROR(IF(ROWS(S$10:S479) &lt;= R$4,DataForViolins!#REF!,IF(ROWS(S$10:S479) &lt;=2*R$4,INDEX(DataForViolins!J$10:J$259,ROW(S479)-R$4-(ROW(R$10)-1)),NA())),NA())</f>
        <v/>
      </c>
      <c r="T479" t="e" cm="1">
        <f t="array" ref="T479">IFERROR(IF(ROWS(T$10:T479) &lt;= T$4,T$1-EnterData!$N$4*DataKernels!#REF!/MAX(DataKernels!K$10:K$259),IF(ROWS(T$10:T479)&lt;=2*T$4,T$1+EnterData!$N$4*INDEX(DataKernels!K$10:K$259,ROW(T479)-T$4-(ROW(T$10)-1))/MAX(DataKernels!K$10:K$259),NA())),NA())</f>
        <v>#N/A</v>
      </c>
      <c r="U479" t="str" cm="1">
        <f t="array" ref="U479">IFERROR(IF(ROWS(U$10:U479) &lt;= T$4,DataForViolins!#REF!,IF(ROWS(U$10:U479) &lt;=2*T$4,INDEX(DataForViolins!K$10:K$259,ROW(U479)-T$4-(ROW(T$10)-1)),NA())),NA())</f>
        <v/>
      </c>
    </row>
    <row r="480" spans="2:21" x14ac:dyDescent="0.25">
      <c r="B480" cm="1">
        <f t="array" ref="B480">IFERROR(IF(ROWS(B$10:B480) &lt;= B$4,B$1-EnterData!$N$4*DataKernels!#REF!/MAX(DataKernels!B$10:B$259),IF(ROWS(B$10:B480)&lt;=2*B$4,B$1+EnterData!$N$4*INDEX(DataKernels!B$10:B$259,ROW(B480)-B$4-(ROW(B$10)-1))/MAX(DataKernels!B$10:B$259),NA())),NA())</f>
        <v>1.0194247774477423</v>
      </c>
      <c r="C480" cm="1">
        <f t="array" ref="C480">IFERROR(IF(ROWS(C$10:C480) &lt;= B$4,DataForViolins!#REF!,IF(ROWS(C$10:C480) &lt;=2*B$4,INDEX(DataForViolins!B$10:B$259,ROW(C480)-B$4-(ROW(B$10)-1)),NA())),NA())</f>
        <v>216.00430473812537</v>
      </c>
      <c r="D480" cm="1">
        <f t="array" ref="D480">IFERROR(IF(ROWS(D$10:D480) &lt;= D$4,D$1-EnterData!$N$4*DataKernels!#REF!/MAX(DataKernels!C$10:C$259),IF(ROWS(D$10:D480)&lt;=2*D$4,D$1+EnterData!$N$4*INDEX(DataKernels!C$10:C$259,ROW(D480)-D$4-(ROW(D$10)-1))/MAX(DataKernels!C$10:C$259),NA())),NA())</f>
        <v>2.0208843889434998</v>
      </c>
      <c r="E480" cm="1">
        <f t="array" ref="E480">IFERROR(IF(ROWS(E$10:E480) &lt;= D$4,DataForViolins!#REF!,IF(ROWS(E$10:E480) &lt;=2*D$4,INDEX(DataForViolins!C$10:C$259,ROW(E480)-D$4-(ROW(D$10)-1)),NA())),NA())</f>
        <v>267.50442776987654</v>
      </c>
      <c r="F480" t="e" cm="1">
        <f t="array" ref="F480">IFERROR(IF(ROWS(F$10:F480) &lt;= F$4,F$1-EnterData!$N$4*DataKernels!#REF!/MAX(DataKernels!D$10:D$259),IF(ROWS(F$10:F480)&lt;=2*F$4,F$1+EnterData!$N$4*INDEX(DataKernels!D$10:D$259,ROW(F480)-F$4-(ROW(F$10)-1))/MAX(DataKernels!D$10:D$259),NA())),NA())</f>
        <v>#N/A</v>
      </c>
      <c r="G480" t="str" cm="1">
        <f t="array" ref="G480">IFERROR(IF(ROWS(G$10:G480) &lt;= F$4,DataForViolins!#REF!,IF(ROWS(G$10:G480) &lt;=2*F$4,INDEX(DataForViolins!D$10:D$259,ROW(G480)-F$4-(ROW(F$10)-1)),NA())),NA())</f>
        <v/>
      </c>
      <c r="H480" t="e" cm="1">
        <f t="array" ref="H480">IFERROR(IF(ROWS(H$10:H480) &lt;= H$4,H$1-EnterData!$N$4*DataKernels!#REF!/MAX(DataKernels!E$10:E$259),IF(ROWS(H$10:H480)&lt;=2*H$4,H$1+EnterData!$N$4*INDEX(DataKernels!E$10:E$259,ROW(H480)-H$4-(ROW(H$10)-1))/MAX(DataKernels!E$10:E$259),NA())),NA())</f>
        <v>#N/A</v>
      </c>
      <c r="I480" t="str" cm="1">
        <f t="array" ref="I480">IFERROR(IF(ROWS(I$10:I480) &lt;= H$4,DataForViolins!#REF!,IF(ROWS(I$10:I480) &lt;=2*H$4,INDEX(DataForViolins!E$10:E$259,ROW(I480)-H$4-(ROW(H$10)-1)),NA())),NA())</f>
        <v/>
      </c>
      <c r="J480" t="e" cm="1">
        <f t="array" ref="J480">IFERROR(IF(ROWS(J$10:J480) &lt;= J$4,J$1-EnterData!$N$4*DataKernels!#REF!/MAX(DataKernels!F$10:F$259),IF(ROWS(J$10:J480)&lt;=2*J$4,J$1+EnterData!$N$4*INDEX(DataKernels!F$10:F$259,ROW(J480)-J$4-(ROW(J$10)-1))/MAX(DataKernels!F$10:F$259),NA())),NA())</f>
        <v>#N/A</v>
      </c>
      <c r="K480" t="str" cm="1">
        <f t="array" ref="K480">IFERROR(IF(ROWS(K$10:K480) &lt;= J$4,DataForViolins!#REF!,IF(ROWS(K$10:K480) &lt;=2*J$4,INDEX(DataForViolins!F$10:F$259,ROW(K480)-J$4-(ROW(J$10)-1)),NA())),NA())</f>
        <v/>
      </c>
      <c r="L480" t="e" cm="1">
        <f t="array" ref="L480">IFERROR(IF(ROWS(L$10:L480) &lt;= L$4,L$1-EnterData!$N$4*DataKernels!#REF!/MAX(DataKernels!G$10:G$259),IF(ROWS(L$10:L480)&lt;=2*L$4,L$1+EnterData!$N$4*INDEX(DataKernels!G$10:G$259,ROW(L480)-L$4-(ROW(L$10)-1))/MAX(DataKernels!G$10:G$259),NA())),NA())</f>
        <v>#N/A</v>
      </c>
      <c r="M480" t="str" cm="1">
        <f t="array" ref="M480">IFERROR(IF(ROWS(M$10:M480) &lt;= L$4,DataForViolins!#REF!,IF(ROWS(M$10:M480) &lt;=2*L$4,INDEX(DataForViolins!G$10:G$259,ROW(M480)-L$4-(ROW(L$10)-1)),NA())),NA())</f>
        <v/>
      </c>
      <c r="N480" t="e" cm="1">
        <f t="array" ref="N480">IFERROR(IF(ROWS(N$10:N480) &lt;= N$4,N$1-EnterData!$N$4*DataKernels!#REF!/MAX(DataKernels!H$10:H$259),IF(ROWS(N$10:N480)&lt;=2*N$4,N$1+EnterData!$N$4*INDEX(DataKernels!H$10:H$259,ROW(N480)-N$4-(ROW(N$10)-1))/MAX(DataKernels!H$10:H$259),NA())),NA())</f>
        <v>#N/A</v>
      </c>
      <c r="O480" t="str" cm="1">
        <f t="array" ref="O480">IFERROR(IF(ROWS(O$10:O480) &lt;= N$4,DataForViolins!#REF!,IF(ROWS(O$10:O480) &lt;=2*N$4,INDEX(DataForViolins!H$10:H$259,ROW(O480)-N$4-(ROW(N$10)-1)),NA())),NA())</f>
        <v/>
      </c>
      <c r="P480" t="e" cm="1">
        <f t="array" ref="P480">IFERROR(IF(ROWS(P$10:P480) &lt;= P$4,P$1-EnterData!$N$4*DataKernels!#REF!/MAX(DataKernels!I$10:I$259),IF(ROWS(P$10:P480)&lt;=2*P$4,P$1+EnterData!$N$4*INDEX(DataKernels!I$10:I$259,ROW(P480)-P$4-(ROW(P$10)-1))/MAX(DataKernels!I$10:I$259),NA())),NA())</f>
        <v>#N/A</v>
      </c>
      <c r="Q480" t="str" cm="1">
        <f t="array" ref="Q480">IFERROR(IF(ROWS(Q$10:Q480) &lt;= P$4,DataForViolins!#REF!,IF(ROWS(Q$10:Q480) &lt;=2*P$4,INDEX(DataForViolins!I$10:I$259,ROW(Q480)-P$4-(ROW(P$10)-1)),NA())),NA())</f>
        <v/>
      </c>
      <c r="R480" t="e" cm="1">
        <f t="array" ref="R480">IFERROR(IF(ROWS(R$10:R480) &lt;= R$4,R$1-EnterData!$N$4*DataKernels!#REF!/MAX(DataKernels!J$10:J$259),IF(ROWS(R$10:R480)&lt;=2*R$4,R$1+EnterData!$N$4*INDEX(DataKernels!J$10:J$259,ROW(R480)-R$4-(ROW(R$10)-1))/MAX(DataKernels!J$10:J$259),NA())),NA())</f>
        <v>#N/A</v>
      </c>
      <c r="S480" t="str" cm="1">
        <f t="array" ref="S480">IFERROR(IF(ROWS(S$10:S480) &lt;= R$4,DataForViolins!#REF!,IF(ROWS(S$10:S480) &lt;=2*R$4,INDEX(DataForViolins!J$10:J$259,ROW(S480)-R$4-(ROW(R$10)-1)),NA())),NA())</f>
        <v/>
      </c>
      <c r="T480" t="e" cm="1">
        <f t="array" ref="T480">IFERROR(IF(ROWS(T$10:T480) &lt;= T$4,T$1-EnterData!$N$4*DataKernels!#REF!/MAX(DataKernels!K$10:K$259),IF(ROWS(T$10:T480)&lt;=2*T$4,T$1+EnterData!$N$4*INDEX(DataKernels!K$10:K$259,ROW(T480)-T$4-(ROW(T$10)-1))/MAX(DataKernels!K$10:K$259),NA())),NA())</f>
        <v>#N/A</v>
      </c>
      <c r="U480" t="str" cm="1">
        <f t="array" ref="U480">IFERROR(IF(ROWS(U$10:U480) &lt;= T$4,DataForViolins!#REF!,IF(ROWS(U$10:U480) &lt;=2*T$4,INDEX(DataForViolins!K$10:K$259,ROW(U480)-T$4-(ROW(T$10)-1)),NA())),NA())</f>
        <v/>
      </c>
    </row>
    <row r="481" spans="2:21" x14ac:dyDescent="0.25">
      <c r="B481" cm="1">
        <f t="array" ref="B481">IFERROR(IF(ROWS(B$10:B481) &lt;= B$4,B$1-EnterData!$N$4*DataKernels!#REF!/MAX(DataKernels!B$10:B$259),IF(ROWS(B$10:B481)&lt;=2*B$4,B$1+EnterData!$N$4*INDEX(DataKernels!B$10:B$259,ROW(B481)-B$4-(ROW(B$10)-1))/MAX(DataKernels!B$10:B$259),NA())),NA())</f>
        <v>1.0179463763935646</v>
      </c>
      <c r="C481" cm="1">
        <f t="array" ref="C481">IFERROR(IF(ROWS(C$10:C481) &lt;= B$4,DataForViolins!#REF!,IF(ROWS(C$10:C481) &lt;=2*B$4,INDEX(DataForViolins!B$10:B$259,ROW(C481)-B$4-(ROW(B$10)-1)),NA())),NA())</f>
        <v>216.62787504712051</v>
      </c>
      <c r="D481" cm="1">
        <f t="array" ref="D481">IFERROR(IF(ROWS(D$10:D481) &lt;= D$4,D$1-EnterData!$N$4*DataKernels!#REF!/MAX(DataKernels!C$10:C$259),IF(ROWS(D$10:D481)&lt;=2*D$4,D$1+EnterData!$N$4*INDEX(DataKernels!C$10:C$259,ROW(D481)-D$4-(ROW(D$10)-1))/MAX(DataKernels!C$10:C$259),NA())),NA())</f>
        <v>2.0191737349190513</v>
      </c>
      <c r="E481" cm="1">
        <f t="array" ref="E481">IFERROR(IF(ROWS(E$10:E481) &lt;= D$4,DataForViolins!#REF!,IF(ROWS(E$10:E481) &lt;=2*D$4,INDEX(DataForViolins!C$10:C$259,ROW(E481)-D$4-(ROW(D$10)-1)),NA())),NA())</f>
        <v>268.02803434338307</v>
      </c>
      <c r="F481" t="e" cm="1">
        <f t="array" ref="F481">IFERROR(IF(ROWS(F$10:F481) &lt;= F$4,F$1-EnterData!$N$4*DataKernels!#REF!/MAX(DataKernels!D$10:D$259),IF(ROWS(F$10:F481)&lt;=2*F$4,F$1+EnterData!$N$4*INDEX(DataKernels!D$10:D$259,ROW(F481)-F$4-(ROW(F$10)-1))/MAX(DataKernels!D$10:D$259),NA())),NA())</f>
        <v>#N/A</v>
      </c>
      <c r="G481" t="str" cm="1">
        <f t="array" ref="G481">IFERROR(IF(ROWS(G$10:G481) &lt;= F$4,DataForViolins!#REF!,IF(ROWS(G$10:G481) &lt;=2*F$4,INDEX(DataForViolins!D$10:D$259,ROW(G481)-F$4-(ROW(F$10)-1)),NA())),NA())</f>
        <v/>
      </c>
      <c r="H481" t="e" cm="1">
        <f t="array" ref="H481">IFERROR(IF(ROWS(H$10:H481) &lt;= H$4,H$1-EnterData!$N$4*DataKernels!#REF!/MAX(DataKernels!E$10:E$259),IF(ROWS(H$10:H481)&lt;=2*H$4,H$1+EnterData!$N$4*INDEX(DataKernels!E$10:E$259,ROW(H481)-H$4-(ROW(H$10)-1))/MAX(DataKernels!E$10:E$259),NA())),NA())</f>
        <v>#N/A</v>
      </c>
      <c r="I481" t="str" cm="1">
        <f t="array" ref="I481">IFERROR(IF(ROWS(I$10:I481) &lt;= H$4,DataForViolins!#REF!,IF(ROWS(I$10:I481) &lt;=2*H$4,INDEX(DataForViolins!E$10:E$259,ROW(I481)-H$4-(ROW(H$10)-1)),NA())),NA())</f>
        <v/>
      </c>
      <c r="J481" t="e" cm="1">
        <f t="array" ref="J481">IFERROR(IF(ROWS(J$10:J481) &lt;= J$4,J$1-EnterData!$N$4*DataKernels!#REF!/MAX(DataKernels!F$10:F$259),IF(ROWS(J$10:J481)&lt;=2*J$4,J$1+EnterData!$N$4*INDEX(DataKernels!F$10:F$259,ROW(J481)-J$4-(ROW(J$10)-1))/MAX(DataKernels!F$10:F$259),NA())),NA())</f>
        <v>#N/A</v>
      </c>
      <c r="K481" t="str" cm="1">
        <f t="array" ref="K481">IFERROR(IF(ROWS(K$10:K481) &lt;= J$4,DataForViolins!#REF!,IF(ROWS(K$10:K481) &lt;=2*J$4,INDEX(DataForViolins!F$10:F$259,ROW(K481)-J$4-(ROW(J$10)-1)),NA())),NA())</f>
        <v/>
      </c>
      <c r="L481" t="e" cm="1">
        <f t="array" ref="L481">IFERROR(IF(ROWS(L$10:L481) &lt;= L$4,L$1-EnterData!$N$4*DataKernels!#REF!/MAX(DataKernels!G$10:G$259),IF(ROWS(L$10:L481)&lt;=2*L$4,L$1+EnterData!$N$4*INDEX(DataKernels!G$10:G$259,ROW(L481)-L$4-(ROW(L$10)-1))/MAX(DataKernels!G$10:G$259),NA())),NA())</f>
        <v>#N/A</v>
      </c>
      <c r="M481" t="str" cm="1">
        <f t="array" ref="M481">IFERROR(IF(ROWS(M$10:M481) &lt;= L$4,DataForViolins!#REF!,IF(ROWS(M$10:M481) &lt;=2*L$4,INDEX(DataForViolins!G$10:G$259,ROW(M481)-L$4-(ROW(L$10)-1)),NA())),NA())</f>
        <v/>
      </c>
      <c r="N481" t="e" cm="1">
        <f t="array" ref="N481">IFERROR(IF(ROWS(N$10:N481) &lt;= N$4,N$1-EnterData!$N$4*DataKernels!#REF!/MAX(DataKernels!H$10:H$259),IF(ROWS(N$10:N481)&lt;=2*N$4,N$1+EnterData!$N$4*INDEX(DataKernels!H$10:H$259,ROW(N481)-N$4-(ROW(N$10)-1))/MAX(DataKernels!H$10:H$259),NA())),NA())</f>
        <v>#N/A</v>
      </c>
      <c r="O481" t="str" cm="1">
        <f t="array" ref="O481">IFERROR(IF(ROWS(O$10:O481) &lt;= N$4,DataForViolins!#REF!,IF(ROWS(O$10:O481) &lt;=2*N$4,INDEX(DataForViolins!H$10:H$259,ROW(O481)-N$4-(ROW(N$10)-1)),NA())),NA())</f>
        <v/>
      </c>
      <c r="P481" t="e" cm="1">
        <f t="array" ref="P481">IFERROR(IF(ROWS(P$10:P481) &lt;= P$4,P$1-EnterData!$N$4*DataKernels!#REF!/MAX(DataKernels!I$10:I$259),IF(ROWS(P$10:P481)&lt;=2*P$4,P$1+EnterData!$N$4*INDEX(DataKernels!I$10:I$259,ROW(P481)-P$4-(ROW(P$10)-1))/MAX(DataKernels!I$10:I$259),NA())),NA())</f>
        <v>#N/A</v>
      </c>
      <c r="Q481" t="str" cm="1">
        <f t="array" ref="Q481">IFERROR(IF(ROWS(Q$10:Q481) &lt;= P$4,DataForViolins!#REF!,IF(ROWS(Q$10:Q481) &lt;=2*P$4,INDEX(DataForViolins!I$10:I$259,ROW(Q481)-P$4-(ROW(P$10)-1)),NA())),NA())</f>
        <v/>
      </c>
      <c r="R481" t="e" cm="1">
        <f t="array" ref="R481">IFERROR(IF(ROWS(R$10:R481) &lt;= R$4,R$1-EnterData!$N$4*DataKernels!#REF!/MAX(DataKernels!J$10:J$259),IF(ROWS(R$10:R481)&lt;=2*R$4,R$1+EnterData!$N$4*INDEX(DataKernels!J$10:J$259,ROW(R481)-R$4-(ROW(R$10)-1))/MAX(DataKernels!J$10:J$259),NA())),NA())</f>
        <v>#N/A</v>
      </c>
      <c r="S481" t="str" cm="1">
        <f t="array" ref="S481">IFERROR(IF(ROWS(S$10:S481) &lt;= R$4,DataForViolins!#REF!,IF(ROWS(S$10:S481) &lt;=2*R$4,INDEX(DataForViolins!J$10:J$259,ROW(S481)-R$4-(ROW(R$10)-1)),NA())),NA())</f>
        <v/>
      </c>
      <c r="T481" t="e" cm="1">
        <f t="array" ref="T481">IFERROR(IF(ROWS(T$10:T481) &lt;= T$4,T$1-EnterData!$N$4*DataKernels!#REF!/MAX(DataKernels!K$10:K$259),IF(ROWS(T$10:T481)&lt;=2*T$4,T$1+EnterData!$N$4*INDEX(DataKernels!K$10:K$259,ROW(T481)-T$4-(ROW(T$10)-1))/MAX(DataKernels!K$10:K$259),NA())),NA())</f>
        <v>#N/A</v>
      </c>
      <c r="U481" t="str" cm="1">
        <f t="array" ref="U481">IFERROR(IF(ROWS(U$10:U481) &lt;= T$4,DataForViolins!#REF!,IF(ROWS(U$10:U481) &lt;=2*T$4,INDEX(DataForViolins!K$10:K$259,ROW(U481)-T$4-(ROW(T$10)-1)),NA())),NA())</f>
        <v/>
      </c>
    </row>
    <row r="482" spans="2:21" x14ac:dyDescent="0.25">
      <c r="B482" cm="1">
        <f t="array" ref="B482">IFERROR(IF(ROWS(B$10:B482) &lt;= B$4,B$1-EnterData!$N$4*DataKernels!#REF!/MAX(DataKernels!B$10:B$259),IF(ROWS(B$10:B482)&lt;=2*B$4,B$1+EnterData!$N$4*INDEX(DataKernels!B$10:B$259,ROW(B482)-B$4-(ROW(B$10)-1))/MAX(DataKernels!B$10:B$259),NA())),NA())</f>
        <v>1.0165301963513949</v>
      </c>
      <c r="C482" cm="1">
        <f t="array" ref="C482">IFERROR(IF(ROWS(C$10:C482) &lt;= B$4,DataForViolins!#REF!,IF(ROWS(C$10:C482) &lt;=2*B$4,INDEX(DataForViolins!B$10:B$259,ROW(C482)-B$4-(ROW(B$10)-1)),NA())),NA())</f>
        <v>217.25144535611565</v>
      </c>
      <c r="D482" cm="1">
        <f t="array" ref="D482">IFERROR(IF(ROWS(D$10:D482) &lt;= D$4,D$1-EnterData!$N$4*DataKernels!#REF!/MAX(DataKernels!C$10:C$259),IF(ROWS(D$10:D482)&lt;=2*D$4,D$1+EnterData!$N$4*INDEX(DataKernels!C$10:C$259,ROW(D482)-D$4-(ROW(D$10)-1))/MAX(DataKernels!C$10:C$259),NA())),NA())</f>
        <v>2.0175667298304423</v>
      </c>
      <c r="E482" cm="1">
        <f t="array" ref="E482">IFERROR(IF(ROWS(E$10:E482) &lt;= D$4,DataForViolins!#REF!,IF(ROWS(E$10:E482) &lt;=2*D$4,INDEX(DataForViolins!C$10:C$259,ROW(E482)-D$4-(ROW(D$10)-1)),NA())),NA())</f>
        <v>268.5516409168896</v>
      </c>
      <c r="F482" t="e" cm="1">
        <f t="array" ref="F482">IFERROR(IF(ROWS(F$10:F482) &lt;= F$4,F$1-EnterData!$N$4*DataKernels!#REF!/MAX(DataKernels!D$10:D$259),IF(ROWS(F$10:F482)&lt;=2*F$4,F$1+EnterData!$N$4*INDEX(DataKernels!D$10:D$259,ROW(F482)-F$4-(ROW(F$10)-1))/MAX(DataKernels!D$10:D$259),NA())),NA())</f>
        <v>#N/A</v>
      </c>
      <c r="G482" t="str" cm="1">
        <f t="array" ref="G482">IFERROR(IF(ROWS(G$10:G482) &lt;= F$4,DataForViolins!#REF!,IF(ROWS(G$10:G482) &lt;=2*F$4,INDEX(DataForViolins!D$10:D$259,ROW(G482)-F$4-(ROW(F$10)-1)),NA())),NA())</f>
        <v/>
      </c>
      <c r="H482" t="e" cm="1">
        <f t="array" ref="H482">IFERROR(IF(ROWS(H$10:H482) &lt;= H$4,H$1-EnterData!$N$4*DataKernels!#REF!/MAX(DataKernels!E$10:E$259),IF(ROWS(H$10:H482)&lt;=2*H$4,H$1+EnterData!$N$4*INDEX(DataKernels!E$10:E$259,ROW(H482)-H$4-(ROW(H$10)-1))/MAX(DataKernels!E$10:E$259),NA())),NA())</f>
        <v>#N/A</v>
      </c>
      <c r="I482" t="str" cm="1">
        <f t="array" ref="I482">IFERROR(IF(ROWS(I$10:I482) &lt;= H$4,DataForViolins!#REF!,IF(ROWS(I$10:I482) &lt;=2*H$4,INDEX(DataForViolins!E$10:E$259,ROW(I482)-H$4-(ROW(H$10)-1)),NA())),NA())</f>
        <v/>
      </c>
      <c r="J482" t="e" cm="1">
        <f t="array" ref="J482">IFERROR(IF(ROWS(J$10:J482) &lt;= J$4,J$1-EnterData!$N$4*DataKernels!#REF!/MAX(DataKernels!F$10:F$259),IF(ROWS(J$10:J482)&lt;=2*J$4,J$1+EnterData!$N$4*INDEX(DataKernels!F$10:F$259,ROW(J482)-J$4-(ROW(J$10)-1))/MAX(DataKernels!F$10:F$259),NA())),NA())</f>
        <v>#N/A</v>
      </c>
      <c r="K482" t="str" cm="1">
        <f t="array" ref="K482">IFERROR(IF(ROWS(K$10:K482) &lt;= J$4,DataForViolins!#REF!,IF(ROWS(K$10:K482) &lt;=2*J$4,INDEX(DataForViolins!F$10:F$259,ROW(K482)-J$4-(ROW(J$10)-1)),NA())),NA())</f>
        <v/>
      </c>
      <c r="L482" t="e" cm="1">
        <f t="array" ref="L482">IFERROR(IF(ROWS(L$10:L482) &lt;= L$4,L$1-EnterData!$N$4*DataKernels!#REF!/MAX(DataKernels!G$10:G$259),IF(ROWS(L$10:L482)&lt;=2*L$4,L$1+EnterData!$N$4*INDEX(DataKernels!G$10:G$259,ROW(L482)-L$4-(ROW(L$10)-1))/MAX(DataKernels!G$10:G$259),NA())),NA())</f>
        <v>#N/A</v>
      </c>
      <c r="M482" t="str" cm="1">
        <f t="array" ref="M482">IFERROR(IF(ROWS(M$10:M482) &lt;= L$4,DataForViolins!#REF!,IF(ROWS(M$10:M482) &lt;=2*L$4,INDEX(DataForViolins!G$10:G$259,ROW(M482)-L$4-(ROW(L$10)-1)),NA())),NA())</f>
        <v/>
      </c>
      <c r="N482" t="e" cm="1">
        <f t="array" ref="N482">IFERROR(IF(ROWS(N$10:N482) &lt;= N$4,N$1-EnterData!$N$4*DataKernels!#REF!/MAX(DataKernels!H$10:H$259),IF(ROWS(N$10:N482)&lt;=2*N$4,N$1+EnterData!$N$4*INDEX(DataKernels!H$10:H$259,ROW(N482)-N$4-(ROW(N$10)-1))/MAX(DataKernels!H$10:H$259),NA())),NA())</f>
        <v>#N/A</v>
      </c>
      <c r="O482" t="str" cm="1">
        <f t="array" ref="O482">IFERROR(IF(ROWS(O$10:O482) &lt;= N$4,DataForViolins!#REF!,IF(ROWS(O$10:O482) &lt;=2*N$4,INDEX(DataForViolins!H$10:H$259,ROW(O482)-N$4-(ROW(N$10)-1)),NA())),NA())</f>
        <v/>
      </c>
      <c r="P482" t="e" cm="1">
        <f t="array" ref="P482">IFERROR(IF(ROWS(P$10:P482) &lt;= P$4,P$1-EnterData!$N$4*DataKernels!#REF!/MAX(DataKernels!I$10:I$259),IF(ROWS(P$10:P482)&lt;=2*P$4,P$1+EnterData!$N$4*INDEX(DataKernels!I$10:I$259,ROW(P482)-P$4-(ROW(P$10)-1))/MAX(DataKernels!I$10:I$259),NA())),NA())</f>
        <v>#N/A</v>
      </c>
      <c r="Q482" t="str" cm="1">
        <f t="array" ref="Q482">IFERROR(IF(ROWS(Q$10:Q482) &lt;= P$4,DataForViolins!#REF!,IF(ROWS(Q$10:Q482) &lt;=2*P$4,INDEX(DataForViolins!I$10:I$259,ROW(Q482)-P$4-(ROW(P$10)-1)),NA())),NA())</f>
        <v/>
      </c>
      <c r="R482" t="e" cm="1">
        <f t="array" ref="R482">IFERROR(IF(ROWS(R$10:R482) &lt;= R$4,R$1-EnterData!$N$4*DataKernels!#REF!/MAX(DataKernels!J$10:J$259),IF(ROWS(R$10:R482)&lt;=2*R$4,R$1+EnterData!$N$4*INDEX(DataKernels!J$10:J$259,ROW(R482)-R$4-(ROW(R$10)-1))/MAX(DataKernels!J$10:J$259),NA())),NA())</f>
        <v>#N/A</v>
      </c>
      <c r="S482" t="str" cm="1">
        <f t="array" ref="S482">IFERROR(IF(ROWS(S$10:S482) &lt;= R$4,DataForViolins!#REF!,IF(ROWS(S$10:S482) &lt;=2*R$4,INDEX(DataForViolins!J$10:J$259,ROW(S482)-R$4-(ROW(R$10)-1)),NA())),NA())</f>
        <v/>
      </c>
      <c r="T482" t="e" cm="1">
        <f t="array" ref="T482">IFERROR(IF(ROWS(T$10:T482) &lt;= T$4,T$1-EnterData!$N$4*DataKernels!#REF!/MAX(DataKernels!K$10:K$259),IF(ROWS(T$10:T482)&lt;=2*T$4,T$1+EnterData!$N$4*INDEX(DataKernels!K$10:K$259,ROW(T482)-T$4-(ROW(T$10)-1))/MAX(DataKernels!K$10:K$259),NA())),NA())</f>
        <v>#N/A</v>
      </c>
      <c r="U482" t="str" cm="1">
        <f t="array" ref="U482">IFERROR(IF(ROWS(U$10:U482) &lt;= T$4,DataForViolins!#REF!,IF(ROWS(U$10:U482) &lt;=2*T$4,INDEX(DataForViolins!K$10:K$259,ROW(U482)-T$4-(ROW(T$10)-1)),NA())),NA())</f>
        <v/>
      </c>
    </row>
    <row r="483" spans="2:21" x14ac:dyDescent="0.25">
      <c r="B483" cm="1">
        <f t="array" ref="B483">IFERROR(IF(ROWS(B$10:B483) &lt;= B$4,B$1-EnterData!$N$4*DataKernels!#REF!/MAX(DataKernels!B$10:B$259),IF(ROWS(B$10:B483)&lt;=2*B$4,B$1+EnterData!$N$4*INDEX(DataKernels!B$10:B$259,ROW(B483)-B$4-(ROW(B$10)-1))/MAX(DataKernels!B$10:B$259),NA())),NA())</f>
        <v>1.0151794630132087</v>
      </c>
      <c r="C483" cm="1">
        <f t="array" ref="C483">IFERROR(IF(ROWS(C$10:C483) &lt;= B$4,DataForViolins!#REF!,IF(ROWS(C$10:C483) &lt;=2*B$4,INDEX(DataForViolins!B$10:B$259,ROW(C483)-B$4-(ROW(B$10)-1)),NA())),NA())</f>
        <v>217.87501566511079</v>
      </c>
      <c r="D483" cm="1">
        <f t="array" ref="D483">IFERROR(IF(ROWS(D$10:D483) &lt;= D$4,D$1-EnterData!$N$4*DataKernels!#REF!/MAX(DataKernels!C$10:C$259),IF(ROWS(D$10:D483)&lt;=2*D$4,D$1+EnterData!$N$4*INDEX(DataKernels!C$10:C$259,ROW(D483)-D$4-(ROW(D$10)-1))/MAX(DataKernels!C$10:C$259),NA())),NA())</f>
        <v>2.0160607446734113</v>
      </c>
      <c r="E483" cm="1">
        <f t="array" ref="E483">IFERROR(IF(ROWS(E$10:E483) &lt;= D$4,DataForViolins!#REF!,IF(ROWS(E$10:E483) &lt;=2*D$4,INDEX(DataForViolins!C$10:C$259,ROW(E483)-D$4-(ROW(D$10)-1)),NA())),NA())</f>
        <v>269.07524749039612</v>
      </c>
      <c r="F483" t="e" cm="1">
        <f t="array" ref="F483">IFERROR(IF(ROWS(F$10:F483) &lt;= F$4,F$1-EnterData!$N$4*DataKernels!#REF!/MAX(DataKernels!D$10:D$259),IF(ROWS(F$10:F483)&lt;=2*F$4,F$1+EnterData!$N$4*INDEX(DataKernels!D$10:D$259,ROW(F483)-F$4-(ROW(F$10)-1))/MAX(DataKernels!D$10:D$259),NA())),NA())</f>
        <v>#N/A</v>
      </c>
      <c r="G483" t="str" cm="1">
        <f t="array" ref="G483">IFERROR(IF(ROWS(G$10:G483) &lt;= F$4,DataForViolins!#REF!,IF(ROWS(G$10:G483) &lt;=2*F$4,INDEX(DataForViolins!D$10:D$259,ROW(G483)-F$4-(ROW(F$10)-1)),NA())),NA())</f>
        <v/>
      </c>
      <c r="H483" t="e" cm="1">
        <f t="array" ref="H483">IFERROR(IF(ROWS(H$10:H483) &lt;= H$4,H$1-EnterData!$N$4*DataKernels!#REF!/MAX(DataKernels!E$10:E$259),IF(ROWS(H$10:H483)&lt;=2*H$4,H$1+EnterData!$N$4*INDEX(DataKernels!E$10:E$259,ROW(H483)-H$4-(ROW(H$10)-1))/MAX(DataKernels!E$10:E$259),NA())),NA())</f>
        <v>#N/A</v>
      </c>
      <c r="I483" t="str" cm="1">
        <f t="array" ref="I483">IFERROR(IF(ROWS(I$10:I483) &lt;= H$4,DataForViolins!#REF!,IF(ROWS(I$10:I483) &lt;=2*H$4,INDEX(DataForViolins!E$10:E$259,ROW(I483)-H$4-(ROW(H$10)-1)),NA())),NA())</f>
        <v/>
      </c>
      <c r="J483" t="e" cm="1">
        <f t="array" ref="J483">IFERROR(IF(ROWS(J$10:J483) &lt;= J$4,J$1-EnterData!$N$4*DataKernels!#REF!/MAX(DataKernels!F$10:F$259),IF(ROWS(J$10:J483)&lt;=2*J$4,J$1+EnterData!$N$4*INDEX(DataKernels!F$10:F$259,ROW(J483)-J$4-(ROW(J$10)-1))/MAX(DataKernels!F$10:F$259),NA())),NA())</f>
        <v>#N/A</v>
      </c>
      <c r="K483" t="str" cm="1">
        <f t="array" ref="K483">IFERROR(IF(ROWS(K$10:K483) &lt;= J$4,DataForViolins!#REF!,IF(ROWS(K$10:K483) &lt;=2*J$4,INDEX(DataForViolins!F$10:F$259,ROW(K483)-J$4-(ROW(J$10)-1)),NA())),NA())</f>
        <v/>
      </c>
      <c r="L483" t="e" cm="1">
        <f t="array" ref="L483">IFERROR(IF(ROWS(L$10:L483) &lt;= L$4,L$1-EnterData!$N$4*DataKernels!#REF!/MAX(DataKernels!G$10:G$259),IF(ROWS(L$10:L483)&lt;=2*L$4,L$1+EnterData!$N$4*INDEX(DataKernels!G$10:G$259,ROW(L483)-L$4-(ROW(L$10)-1))/MAX(DataKernels!G$10:G$259),NA())),NA())</f>
        <v>#N/A</v>
      </c>
      <c r="M483" t="str" cm="1">
        <f t="array" ref="M483">IFERROR(IF(ROWS(M$10:M483) &lt;= L$4,DataForViolins!#REF!,IF(ROWS(M$10:M483) &lt;=2*L$4,INDEX(DataForViolins!G$10:G$259,ROW(M483)-L$4-(ROW(L$10)-1)),NA())),NA())</f>
        <v/>
      </c>
      <c r="N483" t="e" cm="1">
        <f t="array" ref="N483">IFERROR(IF(ROWS(N$10:N483) &lt;= N$4,N$1-EnterData!$N$4*DataKernels!#REF!/MAX(DataKernels!H$10:H$259),IF(ROWS(N$10:N483)&lt;=2*N$4,N$1+EnterData!$N$4*INDEX(DataKernels!H$10:H$259,ROW(N483)-N$4-(ROW(N$10)-1))/MAX(DataKernels!H$10:H$259),NA())),NA())</f>
        <v>#N/A</v>
      </c>
      <c r="O483" t="str" cm="1">
        <f t="array" ref="O483">IFERROR(IF(ROWS(O$10:O483) &lt;= N$4,DataForViolins!#REF!,IF(ROWS(O$10:O483) &lt;=2*N$4,INDEX(DataForViolins!H$10:H$259,ROW(O483)-N$4-(ROW(N$10)-1)),NA())),NA())</f>
        <v/>
      </c>
      <c r="P483" t="e" cm="1">
        <f t="array" ref="P483">IFERROR(IF(ROWS(P$10:P483) &lt;= P$4,P$1-EnterData!$N$4*DataKernels!#REF!/MAX(DataKernels!I$10:I$259),IF(ROWS(P$10:P483)&lt;=2*P$4,P$1+EnterData!$N$4*INDEX(DataKernels!I$10:I$259,ROW(P483)-P$4-(ROW(P$10)-1))/MAX(DataKernels!I$10:I$259),NA())),NA())</f>
        <v>#N/A</v>
      </c>
      <c r="Q483" t="str" cm="1">
        <f t="array" ref="Q483">IFERROR(IF(ROWS(Q$10:Q483) &lt;= P$4,DataForViolins!#REF!,IF(ROWS(Q$10:Q483) &lt;=2*P$4,INDEX(DataForViolins!I$10:I$259,ROW(Q483)-P$4-(ROW(P$10)-1)),NA())),NA())</f>
        <v/>
      </c>
      <c r="R483" t="e" cm="1">
        <f t="array" ref="R483">IFERROR(IF(ROWS(R$10:R483) &lt;= R$4,R$1-EnterData!$N$4*DataKernels!#REF!/MAX(DataKernels!J$10:J$259),IF(ROWS(R$10:R483)&lt;=2*R$4,R$1+EnterData!$N$4*INDEX(DataKernels!J$10:J$259,ROW(R483)-R$4-(ROW(R$10)-1))/MAX(DataKernels!J$10:J$259),NA())),NA())</f>
        <v>#N/A</v>
      </c>
      <c r="S483" t="str" cm="1">
        <f t="array" ref="S483">IFERROR(IF(ROWS(S$10:S483) &lt;= R$4,DataForViolins!#REF!,IF(ROWS(S$10:S483) &lt;=2*R$4,INDEX(DataForViolins!J$10:J$259,ROW(S483)-R$4-(ROW(R$10)-1)),NA())),NA())</f>
        <v/>
      </c>
      <c r="T483" t="e" cm="1">
        <f t="array" ref="T483">IFERROR(IF(ROWS(T$10:T483) &lt;= T$4,T$1-EnterData!$N$4*DataKernels!#REF!/MAX(DataKernels!K$10:K$259),IF(ROWS(T$10:T483)&lt;=2*T$4,T$1+EnterData!$N$4*INDEX(DataKernels!K$10:K$259,ROW(T483)-T$4-(ROW(T$10)-1))/MAX(DataKernels!K$10:K$259),NA())),NA())</f>
        <v>#N/A</v>
      </c>
      <c r="U483" t="str" cm="1">
        <f t="array" ref="U483">IFERROR(IF(ROWS(U$10:U483) &lt;= T$4,DataForViolins!#REF!,IF(ROWS(U$10:U483) &lt;=2*T$4,INDEX(DataForViolins!K$10:K$259,ROW(U483)-T$4-(ROW(T$10)-1)),NA())),NA())</f>
        <v/>
      </c>
    </row>
    <row r="484" spans="2:21" x14ac:dyDescent="0.25">
      <c r="B484" cm="1">
        <f t="array" ref="B484">IFERROR(IF(ROWS(B$10:B484) &lt;= B$4,B$1-EnterData!$N$4*DataKernels!#REF!/MAX(DataKernels!B$10:B$259),IF(ROWS(B$10:B484)&lt;=2*B$4,B$1+EnterData!$N$4*INDEX(DataKernels!B$10:B$259,ROW(B484)-B$4-(ROW(B$10)-1))/MAX(DataKernels!B$10:B$259),NA())),NA())</f>
        <v>1.0138966150800297</v>
      </c>
      <c r="C484" cm="1">
        <f t="array" ref="C484">IFERROR(IF(ROWS(C$10:C484) &lt;= B$4,DataForViolins!#REF!,IF(ROWS(C$10:C484) &lt;=2*B$4,INDEX(DataForViolins!B$10:B$259,ROW(C484)-B$4-(ROW(B$10)-1)),NA())),NA())</f>
        <v>218.49858597410594</v>
      </c>
      <c r="D484" cm="1">
        <f t="array" ref="D484">IFERROR(IF(ROWS(D$10:D484) &lt;= D$4,D$1-EnterData!$N$4*DataKernels!#REF!/MAX(DataKernels!C$10:C$259),IF(ROWS(D$10:D484)&lt;=2*D$4,D$1+EnterData!$N$4*INDEX(DataKernels!C$10:C$259,ROW(D484)-D$4-(ROW(D$10)-1))/MAX(DataKernels!C$10:C$259),NA())),NA())</f>
        <v>2.0146528688206136</v>
      </c>
      <c r="E484" cm="1">
        <f t="array" ref="E484">IFERROR(IF(ROWS(E$10:E484) &lt;= D$4,DataForViolins!#REF!,IF(ROWS(E$10:E484) &lt;=2*D$4,INDEX(DataForViolins!C$10:C$259,ROW(E484)-D$4-(ROW(D$10)-1)),NA())),NA())</f>
        <v>269.59885406390265</v>
      </c>
      <c r="F484" t="e" cm="1">
        <f t="array" ref="F484">IFERROR(IF(ROWS(F$10:F484) &lt;= F$4,F$1-EnterData!$N$4*DataKernels!#REF!/MAX(DataKernels!D$10:D$259),IF(ROWS(F$10:F484)&lt;=2*F$4,F$1+EnterData!$N$4*INDEX(DataKernels!D$10:D$259,ROW(F484)-F$4-(ROW(F$10)-1))/MAX(DataKernels!D$10:D$259),NA())),NA())</f>
        <v>#N/A</v>
      </c>
      <c r="G484" t="str" cm="1">
        <f t="array" ref="G484">IFERROR(IF(ROWS(G$10:G484) &lt;= F$4,DataForViolins!#REF!,IF(ROWS(G$10:G484) &lt;=2*F$4,INDEX(DataForViolins!D$10:D$259,ROW(G484)-F$4-(ROW(F$10)-1)),NA())),NA())</f>
        <v/>
      </c>
      <c r="H484" t="e" cm="1">
        <f t="array" ref="H484">IFERROR(IF(ROWS(H$10:H484) &lt;= H$4,H$1-EnterData!$N$4*DataKernels!#REF!/MAX(DataKernels!E$10:E$259),IF(ROWS(H$10:H484)&lt;=2*H$4,H$1+EnterData!$N$4*INDEX(DataKernels!E$10:E$259,ROW(H484)-H$4-(ROW(H$10)-1))/MAX(DataKernels!E$10:E$259),NA())),NA())</f>
        <v>#N/A</v>
      </c>
      <c r="I484" t="str" cm="1">
        <f t="array" ref="I484">IFERROR(IF(ROWS(I$10:I484) &lt;= H$4,DataForViolins!#REF!,IF(ROWS(I$10:I484) &lt;=2*H$4,INDEX(DataForViolins!E$10:E$259,ROW(I484)-H$4-(ROW(H$10)-1)),NA())),NA())</f>
        <v/>
      </c>
      <c r="J484" t="e" cm="1">
        <f t="array" ref="J484">IFERROR(IF(ROWS(J$10:J484) &lt;= J$4,J$1-EnterData!$N$4*DataKernels!#REF!/MAX(DataKernels!F$10:F$259),IF(ROWS(J$10:J484)&lt;=2*J$4,J$1+EnterData!$N$4*INDEX(DataKernels!F$10:F$259,ROW(J484)-J$4-(ROW(J$10)-1))/MAX(DataKernels!F$10:F$259),NA())),NA())</f>
        <v>#N/A</v>
      </c>
      <c r="K484" t="str" cm="1">
        <f t="array" ref="K484">IFERROR(IF(ROWS(K$10:K484) &lt;= J$4,DataForViolins!#REF!,IF(ROWS(K$10:K484) &lt;=2*J$4,INDEX(DataForViolins!F$10:F$259,ROW(K484)-J$4-(ROW(J$10)-1)),NA())),NA())</f>
        <v/>
      </c>
      <c r="L484" t="e" cm="1">
        <f t="array" ref="L484">IFERROR(IF(ROWS(L$10:L484) &lt;= L$4,L$1-EnterData!$N$4*DataKernels!#REF!/MAX(DataKernels!G$10:G$259),IF(ROWS(L$10:L484)&lt;=2*L$4,L$1+EnterData!$N$4*INDEX(DataKernels!G$10:G$259,ROW(L484)-L$4-(ROW(L$10)-1))/MAX(DataKernels!G$10:G$259),NA())),NA())</f>
        <v>#N/A</v>
      </c>
      <c r="M484" t="str" cm="1">
        <f t="array" ref="M484">IFERROR(IF(ROWS(M$10:M484) &lt;= L$4,DataForViolins!#REF!,IF(ROWS(M$10:M484) &lt;=2*L$4,INDEX(DataForViolins!G$10:G$259,ROW(M484)-L$4-(ROW(L$10)-1)),NA())),NA())</f>
        <v/>
      </c>
      <c r="N484" t="e" cm="1">
        <f t="array" ref="N484">IFERROR(IF(ROWS(N$10:N484) &lt;= N$4,N$1-EnterData!$N$4*DataKernels!#REF!/MAX(DataKernels!H$10:H$259),IF(ROWS(N$10:N484)&lt;=2*N$4,N$1+EnterData!$N$4*INDEX(DataKernels!H$10:H$259,ROW(N484)-N$4-(ROW(N$10)-1))/MAX(DataKernels!H$10:H$259),NA())),NA())</f>
        <v>#N/A</v>
      </c>
      <c r="O484" t="str" cm="1">
        <f t="array" ref="O484">IFERROR(IF(ROWS(O$10:O484) &lt;= N$4,DataForViolins!#REF!,IF(ROWS(O$10:O484) &lt;=2*N$4,INDEX(DataForViolins!H$10:H$259,ROW(O484)-N$4-(ROW(N$10)-1)),NA())),NA())</f>
        <v/>
      </c>
      <c r="P484" t="e" cm="1">
        <f t="array" ref="P484">IFERROR(IF(ROWS(P$10:P484) &lt;= P$4,P$1-EnterData!$N$4*DataKernels!#REF!/MAX(DataKernels!I$10:I$259),IF(ROWS(P$10:P484)&lt;=2*P$4,P$1+EnterData!$N$4*INDEX(DataKernels!I$10:I$259,ROW(P484)-P$4-(ROW(P$10)-1))/MAX(DataKernels!I$10:I$259),NA())),NA())</f>
        <v>#N/A</v>
      </c>
      <c r="Q484" t="str" cm="1">
        <f t="array" ref="Q484">IFERROR(IF(ROWS(Q$10:Q484) &lt;= P$4,DataForViolins!#REF!,IF(ROWS(Q$10:Q484) &lt;=2*P$4,INDEX(DataForViolins!I$10:I$259,ROW(Q484)-P$4-(ROW(P$10)-1)),NA())),NA())</f>
        <v/>
      </c>
      <c r="R484" t="e" cm="1">
        <f t="array" ref="R484">IFERROR(IF(ROWS(R$10:R484) &lt;= R$4,R$1-EnterData!$N$4*DataKernels!#REF!/MAX(DataKernels!J$10:J$259),IF(ROWS(R$10:R484)&lt;=2*R$4,R$1+EnterData!$N$4*INDEX(DataKernels!J$10:J$259,ROW(R484)-R$4-(ROW(R$10)-1))/MAX(DataKernels!J$10:J$259),NA())),NA())</f>
        <v>#N/A</v>
      </c>
      <c r="S484" t="str" cm="1">
        <f t="array" ref="S484">IFERROR(IF(ROWS(S$10:S484) &lt;= R$4,DataForViolins!#REF!,IF(ROWS(S$10:S484) &lt;=2*R$4,INDEX(DataForViolins!J$10:J$259,ROW(S484)-R$4-(ROW(R$10)-1)),NA())),NA())</f>
        <v/>
      </c>
      <c r="T484" t="e" cm="1">
        <f t="array" ref="T484">IFERROR(IF(ROWS(T$10:T484) &lt;= T$4,T$1-EnterData!$N$4*DataKernels!#REF!/MAX(DataKernels!K$10:K$259),IF(ROWS(T$10:T484)&lt;=2*T$4,T$1+EnterData!$N$4*INDEX(DataKernels!K$10:K$259,ROW(T484)-T$4-(ROW(T$10)-1))/MAX(DataKernels!K$10:K$259),NA())),NA())</f>
        <v>#N/A</v>
      </c>
      <c r="U484" t="str" cm="1">
        <f t="array" ref="U484">IFERROR(IF(ROWS(U$10:U484) &lt;= T$4,DataForViolins!#REF!,IF(ROWS(U$10:U484) &lt;=2*T$4,INDEX(DataForViolins!K$10:K$259,ROW(U484)-T$4-(ROW(T$10)-1)),NA())),NA())</f>
        <v/>
      </c>
    </row>
    <row r="485" spans="2:21" x14ac:dyDescent="0.25">
      <c r="B485" cm="1">
        <f t="array" ref="B485">IFERROR(IF(ROWS(B$10:B485) &lt;= B$4,B$1-EnterData!$N$4*DataKernels!#REF!/MAX(DataKernels!B$10:B$259),IF(ROWS(B$10:B485)&lt;=2*B$4,B$1+EnterData!$N$4*INDEX(DataKernels!B$10:B$259,ROW(B485)-B$4-(ROW(B$10)-1))/MAX(DataKernels!B$10:B$259),NA())),NA())</f>
        <v>1.0126833307237488</v>
      </c>
      <c r="C485" cm="1">
        <f t="array" ref="C485">IFERROR(IF(ROWS(C$10:C485) &lt;= B$4,DataForViolins!#REF!,IF(ROWS(C$10:C485) &lt;=2*B$4,INDEX(DataForViolins!B$10:B$259,ROW(C485)-B$4-(ROW(B$10)-1)),NA())),NA())</f>
        <v>219.12215628310108</v>
      </c>
      <c r="D485" cm="1">
        <f t="array" ref="D485">IFERROR(IF(ROWS(D$10:D485) &lt;= D$4,D$1-EnterData!$N$4*DataKernels!#REF!/MAX(DataKernels!C$10:C$259),IF(ROWS(D$10:D485)&lt;=2*D$4,D$1+EnterData!$N$4*INDEX(DataKernels!C$10:C$259,ROW(D485)-D$4-(ROW(D$10)-1))/MAX(DataKernels!C$10:C$259),NA())),NA())</f>
        <v>2.0133399413285269</v>
      </c>
      <c r="E485" cm="1">
        <f t="array" ref="E485">IFERROR(IF(ROWS(E$10:E485) &lt;= D$4,DataForViolins!#REF!,IF(ROWS(E$10:E485) &lt;=2*D$4,INDEX(DataForViolins!C$10:C$259,ROW(E485)-D$4-(ROW(D$10)-1)),NA())),NA())</f>
        <v>270.12246063740918</v>
      </c>
      <c r="F485" t="e" cm="1">
        <f t="array" ref="F485">IFERROR(IF(ROWS(F$10:F485) &lt;= F$4,F$1-EnterData!$N$4*DataKernels!#REF!/MAX(DataKernels!D$10:D$259),IF(ROWS(F$10:F485)&lt;=2*F$4,F$1+EnterData!$N$4*INDEX(DataKernels!D$10:D$259,ROW(F485)-F$4-(ROW(F$10)-1))/MAX(DataKernels!D$10:D$259),NA())),NA())</f>
        <v>#N/A</v>
      </c>
      <c r="G485" t="str" cm="1">
        <f t="array" ref="G485">IFERROR(IF(ROWS(G$10:G485) &lt;= F$4,DataForViolins!#REF!,IF(ROWS(G$10:G485) &lt;=2*F$4,INDEX(DataForViolins!D$10:D$259,ROW(G485)-F$4-(ROW(F$10)-1)),NA())),NA())</f>
        <v/>
      </c>
      <c r="H485" t="e" cm="1">
        <f t="array" ref="H485">IFERROR(IF(ROWS(H$10:H485) &lt;= H$4,H$1-EnterData!$N$4*DataKernels!#REF!/MAX(DataKernels!E$10:E$259),IF(ROWS(H$10:H485)&lt;=2*H$4,H$1+EnterData!$N$4*INDEX(DataKernels!E$10:E$259,ROW(H485)-H$4-(ROW(H$10)-1))/MAX(DataKernels!E$10:E$259),NA())),NA())</f>
        <v>#N/A</v>
      </c>
      <c r="I485" t="str" cm="1">
        <f t="array" ref="I485">IFERROR(IF(ROWS(I$10:I485) &lt;= H$4,DataForViolins!#REF!,IF(ROWS(I$10:I485) &lt;=2*H$4,INDEX(DataForViolins!E$10:E$259,ROW(I485)-H$4-(ROW(H$10)-1)),NA())),NA())</f>
        <v/>
      </c>
      <c r="J485" t="e" cm="1">
        <f t="array" ref="J485">IFERROR(IF(ROWS(J$10:J485) &lt;= J$4,J$1-EnterData!$N$4*DataKernels!#REF!/MAX(DataKernels!F$10:F$259),IF(ROWS(J$10:J485)&lt;=2*J$4,J$1+EnterData!$N$4*INDEX(DataKernels!F$10:F$259,ROW(J485)-J$4-(ROW(J$10)-1))/MAX(DataKernels!F$10:F$259),NA())),NA())</f>
        <v>#N/A</v>
      </c>
      <c r="K485" t="str" cm="1">
        <f t="array" ref="K485">IFERROR(IF(ROWS(K$10:K485) &lt;= J$4,DataForViolins!#REF!,IF(ROWS(K$10:K485) &lt;=2*J$4,INDEX(DataForViolins!F$10:F$259,ROW(K485)-J$4-(ROW(J$10)-1)),NA())),NA())</f>
        <v/>
      </c>
      <c r="L485" t="e" cm="1">
        <f t="array" ref="L485">IFERROR(IF(ROWS(L$10:L485) &lt;= L$4,L$1-EnterData!$N$4*DataKernels!#REF!/MAX(DataKernels!G$10:G$259),IF(ROWS(L$10:L485)&lt;=2*L$4,L$1+EnterData!$N$4*INDEX(DataKernels!G$10:G$259,ROW(L485)-L$4-(ROW(L$10)-1))/MAX(DataKernels!G$10:G$259),NA())),NA())</f>
        <v>#N/A</v>
      </c>
      <c r="M485" t="str" cm="1">
        <f t="array" ref="M485">IFERROR(IF(ROWS(M$10:M485) &lt;= L$4,DataForViolins!#REF!,IF(ROWS(M$10:M485) &lt;=2*L$4,INDEX(DataForViolins!G$10:G$259,ROW(M485)-L$4-(ROW(L$10)-1)),NA())),NA())</f>
        <v/>
      </c>
      <c r="N485" t="e" cm="1">
        <f t="array" ref="N485">IFERROR(IF(ROWS(N$10:N485) &lt;= N$4,N$1-EnterData!$N$4*DataKernels!#REF!/MAX(DataKernels!H$10:H$259),IF(ROWS(N$10:N485)&lt;=2*N$4,N$1+EnterData!$N$4*INDEX(DataKernels!H$10:H$259,ROW(N485)-N$4-(ROW(N$10)-1))/MAX(DataKernels!H$10:H$259),NA())),NA())</f>
        <v>#N/A</v>
      </c>
      <c r="O485" t="str" cm="1">
        <f t="array" ref="O485">IFERROR(IF(ROWS(O$10:O485) &lt;= N$4,DataForViolins!#REF!,IF(ROWS(O$10:O485) &lt;=2*N$4,INDEX(DataForViolins!H$10:H$259,ROW(O485)-N$4-(ROW(N$10)-1)),NA())),NA())</f>
        <v/>
      </c>
      <c r="P485" t="e" cm="1">
        <f t="array" ref="P485">IFERROR(IF(ROWS(P$10:P485) &lt;= P$4,P$1-EnterData!$N$4*DataKernels!#REF!/MAX(DataKernels!I$10:I$259),IF(ROWS(P$10:P485)&lt;=2*P$4,P$1+EnterData!$N$4*INDEX(DataKernels!I$10:I$259,ROW(P485)-P$4-(ROW(P$10)-1))/MAX(DataKernels!I$10:I$259),NA())),NA())</f>
        <v>#N/A</v>
      </c>
      <c r="Q485" t="str" cm="1">
        <f t="array" ref="Q485">IFERROR(IF(ROWS(Q$10:Q485) &lt;= P$4,DataForViolins!#REF!,IF(ROWS(Q$10:Q485) &lt;=2*P$4,INDEX(DataForViolins!I$10:I$259,ROW(Q485)-P$4-(ROW(P$10)-1)),NA())),NA())</f>
        <v/>
      </c>
      <c r="R485" t="e" cm="1">
        <f t="array" ref="R485">IFERROR(IF(ROWS(R$10:R485) &lt;= R$4,R$1-EnterData!$N$4*DataKernels!#REF!/MAX(DataKernels!J$10:J$259),IF(ROWS(R$10:R485)&lt;=2*R$4,R$1+EnterData!$N$4*INDEX(DataKernels!J$10:J$259,ROW(R485)-R$4-(ROW(R$10)-1))/MAX(DataKernels!J$10:J$259),NA())),NA())</f>
        <v>#N/A</v>
      </c>
      <c r="S485" t="str" cm="1">
        <f t="array" ref="S485">IFERROR(IF(ROWS(S$10:S485) &lt;= R$4,DataForViolins!#REF!,IF(ROWS(S$10:S485) &lt;=2*R$4,INDEX(DataForViolins!J$10:J$259,ROW(S485)-R$4-(ROW(R$10)-1)),NA())),NA())</f>
        <v/>
      </c>
      <c r="T485" t="e" cm="1">
        <f t="array" ref="T485">IFERROR(IF(ROWS(T$10:T485) &lt;= T$4,T$1-EnterData!$N$4*DataKernels!#REF!/MAX(DataKernels!K$10:K$259),IF(ROWS(T$10:T485)&lt;=2*T$4,T$1+EnterData!$N$4*INDEX(DataKernels!K$10:K$259,ROW(T485)-T$4-(ROW(T$10)-1))/MAX(DataKernels!K$10:K$259),NA())),NA())</f>
        <v>#N/A</v>
      </c>
      <c r="U485" t="str" cm="1">
        <f t="array" ref="U485">IFERROR(IF(ROWS(U$10:U485) &lt;= T$4,DataForViolins!#REF!,IF(ROWS(U$10:U485) &lt;=2*T$4,INDEX(DataForViolins!K$10:K$259,ROW(U485)-T$4-(ROW(T$10)-1)),NA())),NA())</f>
        <v/>
      </c>
    </row>
    <row r="486" spans="2:21" x14ac:dyDescent="0.25">
      <c r="B486" cm="1">
        <f t="array" ref="B486">IFERROR(IF(ROWS(B$10:B486) &lt;= B$4,B$1-EnterData!$N$4*DataKernels!#REF!/MAX(DataKernels!B$10:B$259),IF(ROWS(B$10:B486)&lt;=2*B$4,B$1+EnterData!$N$4*INDEX(DataKernels!B$10:B$259,ROW(B486)-B$4-(ROW(B$10)-1))/MAX(DataKernels!B$10:B$259),NA())),NA())</f>
        <v>1.0115405643689699</v>
      </c>
      <c r="C486" cm="1">
        <f t="array" ref="C486">IFERROR(IF(ROWS(C$10:C486) &lt;= B$4,DataForViolins!#REF!,IF(ROWS(C$10:C486) &lt;=2*B$4,INDEX(DataForViolins!B$10:B$259,ROW(C486)-B$4-(ROW(B$10)-1)),NA())),NA())</f>
        <v>219.74572659209622</v>
      </c>
      <c r="D486" cm="1">
        <f t="array" ref="D486">IFERROR(IF(ROWS(D$10:D486) &lt;= D$4,D$1-EnterData!$N$4*DataKernels!#REF!/MAX(DataKernels!C$10:C$259),IF(ROWS(D$10:D486)&lt;=2*D$4,D$1+EnterData!$N$4*INDEX(DataKernels!C$10:C$259,ROW(D486)-D$4-(ROW(D$10)-1))/MAX(DataKernels!C$10:C$259),NA())),NA())</f>
        <v>2.0121185835095337</v>
      </c>
      <c r="E486" cm="1">
        <f t="array" ref="E486">IFERROR(IF(ROWS(E$10:E486) &lt;= D$4,DataForViolins!#REF!,IF(ROWS(E$10:E486) &lt;=2*D$4,INDEX(DataForViolins!C$10:C$259,ROW(E486)-D$4-(ROW(D$10)-1)),NA())),NA())</f>
        <v>270.6460672109157</v>
      </c>
      <c r="F486" t="e" cm="1">
        <f t="array" ref="F486">IFERROR(IF(ROWS(F$10:F486) &lt;= F$4,F$1-EnterData!$N$4*DataKernels!#REF!/MAX(DataKernels!D$10:D$259),IF(ROWS(F$10:F486)&lt;=2*F$4,F$1+EnterData!$N$4*INDEX(DataKernels!D$10:D$259,ROW(F486)-F$4-(ROW(F$10)-1))/MAX(DataKernels!D$10:D$259),NA())),NA())</f>
        <v>#N/A</v>
      </c>
      <c r="G486" t="str" cm="1">
        <f t="array" ref="G486">IFERROR(IF(ROWS(G$10:G486) &lt;= F$4,DataForViolins!#REF!,IF(ROWS(G$10:G486) &lt;=2*F$4,INDEX(DataForViolins!D$10:D$259,ROW(G486)-F$4-(ROW(F$10)-1)),NA())),NA())</f>
        <v/>
      </c>
      <c r="H486" t="e" cm="1">
        <f t="array" ref="H486">IFERROR(IF(ROWS(H$10:H486) &lt;= H$4,H$1-EnterData!$N$4*DataKernels!#REF!/MAX(DataKernels!E$10:E$259),IF(ROWS(H$10:H486)&lt;=2*H$4,H$1+EnterData!$N$4*INDEX(DataKernels!E$10:E$259,ROW(H486)-H$4-(ROW(H$10)-1))/MAX(DataKernels!E$10:E$259),NA())),NA())</f>
        <v>#N/A</v>
      </c>
      <c r="I486" t="str" cm="1">
        <f t="array" ref="I486">IFERROR(IF(ROWS(I$10:I486) &lt;= H$4,DataForViolins!#REF!,IF(ROWS(I$10:I486) &lt;=2*H$4,INDEX(DataForViolins!E$10:E$259,ROW(I486)-H$4-(ROW(H$10)-1)),NA())),NA())</f>
        <v/>
      </c>
      <c r="J486" t="e" cm="1">
        <f t="array" ref="J486">IFERROR(IF(ROWS(J$10:J486) &lt;= J$4,J$1-EnterData!$N$4*DataKernels!#REF!/MAX(DataKernels!F$10:F$259),IF(ROWS(J$10:J486)&lt;=2*J$4,J$1+EnterData!$N$4*INDEX(DataKernels!F$10:F$259,ROW(J486)-J$4-(ROW(J$10)-1))/MAX(DataKernels!F$10:F$259),NA())),NA())</f>
        <v>#N/A</v>
      </c>
      <c r="K486" t="str" cm="1">
        <f t="array" ref="K486">IFERROR(IF(ROWS(K$10:K486) &lt;= J$4,DataForViolins!#REF!,IF(ROWS(K$10:K486) &lt;=2*J$4,INDEX(DataForViolins!F$10:F$259,ROW(K486)-J$4-(ROW(J$10)-1)),NA())),NA())</f>
        <v/>
      </c>
      <c r="L486" t="e" cm="1">
        <f t="array" ref="L486">IFERROR(IF(ROWS(L$10:L486) &lt;= L$4,L$1-EnterData!$N$4*DataKernels!#REF!/MAX(DataKernels!G$10:G$259),IF(ROWS(L$10:L486)&lt;=2*L$4,L$1+EnterData!$N$4*INDEX(DataKernels!G$10:G$259,ROW(L486)-L$4-(ROW(L$10)-1))/MAX(DataKernels!G$10:G$259),NA())),NA())</f>
        <v>#N/A</v>
      </c>
      <c r="M486" t="str" cm="1">
        <f t="array" ref="M486">IFERROR(IF(ROWS(M$10:M486) &lt;= L$4,DataForViolins!#REF!,IF(ROWS(M$10:M486) &lt;=2*L$4,INDEX(DataForViolins!G$10:G$259,ROW(M486)-L$4-(ROW(L$10)-1)),NA())),NA())</f>
        <v/>
      </c>
      <c r="N486" t="e" cm="1">
        <f t="array" ref="N486">IFERROR(IF(ROWS(N$10:N486) &lt;= N$4,N$1-EnterData!$N$4*DataKernels!#REF!/MAX(DataKernels!H$10:H$259),IF(ROWS(N$10:N486)&lt;=2*N$4,N$1+EnterData!$N$4*INDEX(DataKernels!H$10:H$259,ROW(N486)-N$4-(ROW(N$10)-1))/MAX(DataKernels!H$10:H$259),NA())),NA())</f>
        <v>#N/A</v>
      </c>
      <c r="O486" t="str" cm="1">
        <f t="array" ref="O486">IFERROR(IF(ROWS(O$10:O486) &lt;= N$4,DataForViolins!#REF!,IF(ROWS(O$10:O486) &lt;=2*N$4,INDEX(DataForViolins!H$10:H$259,ROW(O486)-N$4-(ROW(N$10)-1)),NA())),NA())</f>
        <v/>
      </c>
      <c r="P486" t="e" cm="1">
        <f t="array" ref="P486">IFERROR(IF(ROWS(P$10:P486) &lt;= P$4,P$1-EnterData!$N$4*DataKernels!#REF!/MAX(DataKernels!I$10:I$259),IF(ROWS(P$10:P486)&lt;=2*P$4,P$1+EnterData!$N$4*INDEX(DataKernels!I$10:I$259,ROW(P486)-P$4-(ROW(P$10)-1))/MAX(DataKernels!I$10:I$259),NA())),NA())</f>
        <v>#N/A</v>
      </c>
      <c r="Q486" t="str" cm="1">
        <f t="array" ref="Q486">IFERROR(IF(ROWS(Q$10:Q486) &lt;= P$4,DataForViolins!#REF!,IF(ROWS(Q$10:Q486) &lt;=2*P$4,INDEX(DataForViolins!I$10:I$259,ROW(Q486)-P$4-(ROW(P$10)-1)),NA())),NA())</f>
        <v/>
      </c>
      <c r="R486" t="e" cm="1">
        <f t="array" ref="R486">IFERROR(IF(ROWS(R$10:R486) &lt;= R$4,R$1-EnterData!$N$4*DataKernels!#REF!/MAX(DataKernels!J$10:J$259),IF(ROWS(R$10:R486)&lt;=2*R$4,R$1+EnterData!$N$4*INDEX(DataKernels!J$10:J$259,ROW(R486)-R$4-(ROW(R$10)-1))/MAX(DataKernels!J$10:J$259),NA())),NA())</f>
        <v>#N/A</v>
      </c>
      <c r="S486" t="str" cm="1">
        <f t="array" ref="S486">IFERROR(IF(ROWS(S$10:S486) &lt;= R$4,DataForViolins!#REF!,IF(ROWS(S$10:S486) &lt;=2*R$4,INDEX(DataForViolins!J$10:J$259,ROW(S486)-R$4-(ROW(R$10)-1)),NA())),NA())</f>
        <v/>
      </c>
      <c r="T486" t="e" cm="1">
        <f t="array" ref="T486">IFERROR(IF(ROWS(T$10:T486) &lt;= T$4,T$1-EnterData!$N$4*DataKernels!#REF!/MAX(DataKernels!K$10:K$259),IF(ROWS(T$10:T486)&lt;=2*T$4,T$1+EnterData!$N$4*INDEX(DataKernels!K$10:K$259,ROW(T486)-T$4-(ROW(T$10)-1))/MAX(DataKernels!K$10:K$259),NA())),NA())</f>
        <v>#N/A</v>
      </c>
      <c r="U486" t="str" cm="1">
        <f t="array" ref="U486">IFERROR(IF(ROWS(U$10:U486) &lt;= T$4,DataForViolins!#REF!,IF(ROWS(U$10:U486) &lt;=2*T$4,INDEX(DataForViolins!K$10:K$259,ROW(U486)-T$4-(ROW(T$10)-1)),NA())),NA())</f>
        <v/>
      </c>
    </row>
    <row r="487" spans="2:21" x14ac:dyDescent="0.25">
      <c r="B487" cm="1">
        <f t="array" ref="B487">IFERROR(IF(ROWS(B$10:B487) &lt;= B$4,B$1-EnterData!$N$4*DataKernels!#REF!/MAX(DataKernels!B$10:B$259),IF(ROWS(B$10:B487)&lt;=2*B$4,B$1+EnterData!$N$4*INDEX(DataKernels!B$10:B$259,ROW(B487)-B$4-(ROW(B$10)-1))/MAX(DataKernels!B$10:B$259),NA())),NA())</f>
        <v>1.010468592118007</v>
      </c>
      <c r="C487" cm="1">
        <f t="array" ref="C487">IFERROR(IF(ROWS(C$10:C487) &lt;= B$4,DataForViolins!#REF!,IF(ROWS(C$10:C487) &lt;=2*B$4,INDEX(DataForViolins!B$10:B$259,ROW(C487)-B$4-(ROW(B$10)-1)),NA())),NA())</f>
        <v>220.36929690109136</v>
      </c>
      <c r="D487" cm="1">
        <f t="array" ref="D487">IFERROR(IF(ROWS(D$10:D487) &lt;= D$4,D$1-EnterData!$N$4*DataKernels!#REF!/MAX(DataKernels!C$10:C$259),IF(ROWS(D$10:D487)&lt;=2*D$4,D$1+EnterData!$N$4*INDEX(DataKernels!C$10:C$259,ROW(D487)-D$4-(ROW(D$10)-1))/MAX(DataKernels!C$10:C$259),NA())),NA())</f>
        <v>2.0109852322618438</v>
      </c>
      <c r="E487" cm="1">
        <f t="array" ref="E487">IFERROR(IF(ROWS(E$10:E487) &lt;= D$4,DataForViolins!#REF!,IF(ROWS(E$10:E487) &lt;=2*D$4,INDEX(DataForViolins!C$10:C$259,ROW(E487)-D$4-(ROW(D$10)-1)),NA())),NA())</f>
        <v>271.16967378442223</v>
      </c>
      <c r="F487" t="e" cm="1">
        <f t="array" ref="F487">IFERROR(IF(ROWS(F$10:F487) &lt;= F$4,F$1-EnterData!$N$4*DataKernels!#REF!/MAX(DataKernels!D$10:D$259),IF(ROWS(F$10:F487)&lt;=2*F$4,F$1+EnterData!$N$4*INDEX(DataKernels!D$10:D$259,ROW(F487)-F$4-(ROW(F$10)-1))/MAX(DataKernels!D$10:D$259),NA())),NA())</f>
        <v>#N/A</v>
      </c>
      <c r="G487" t="str" cm="1">
        <f t="array" ref="G487">IFERROR(IF(ROWS(G$10:G487) &lt;= F$4,DataForViolins!#REF!,IF(ROWS(G$10:G487) &lt;=2*F$4,INDEX(DataForViolins!D$10:D$259,ROW(G487)-F$4-(ROW(F$10)-1)),NA())),NA())</f>
        <v/>
      </c>
      <c r="H487" t="e" cm="1">
        <f t="array" ref="H487">IFERROR(IF(ROWS(H$10:H487) &lt;= H$4,H$1-EnterData!$N$4*DataKernels!#REF!/MAX(DataKernels!E$10:E$259),IF(ROWS(H$10:H487)&lt;=2*H$4,H$1+EnterData!$N$4*INDEX(DataKernels!E$10:E$259,ROW(H487)-H$4-(ROW(H$10)-1))/MAX(DataKernels!E$10:E$259),NA())),NA())</f>
        <v>#N/A</v>
      </c>
      <c r="I487" t="str" cm="1">
        <f t="array" ref="I487">IFERROR(IF(ROWS(I$10:I487) &lt;= H$4,DataForViolins!#REF!,IF(ROWS(I$10:I487) &lt;=2*H$4,INDEX(DataForViolins!E$10:E$259,ROW(I487)-H$4-(ROW(H$10)-1)),NA())),NA())</f>
        <v/>
      </c>
      <c r="J487" t="e" cm="1">
        <f t="array" ref="J487">IFERROR(IF(ROWS(J$10:J487) &lt;= J$4,J$1-EnterData!$N$4*DataKernels!#REF!/MAX(DataKernels!F$10:F$259),IF(ROWS(J$10:J487)&lt;=2*J$4,J$1+EnterData!$N$4*INDEX(DataKernels!F$10:F$259,ROW(J487)-J$4-(ROW(J$10)-1))/MAX(DataKernels!F$10:F$259),NA())),NA())</f>
        <v>#N/A</v>
      </c>
      <c r="K487" t="str" cm="1">
        <f t="array" ref="K487">IFERROR(IF(ROWS(K$10:K487) &lt;= J$4,DataForViolins!#REF!,IF(ROWS(K$10:K487) &lt;=2*J$4,INDEX(DataForViolins!F$10:F$259,ROW(K487)-J$4-(ROW(J$10)-1)),NA())),NA())</f>
        <v/>
      </c>
      <c r="L487" t="e" cm="1">
        <f t="array" ref="L487">IFERROR(IF(ROWS(L$10:L487) &lt;= L$4,L$1-EnterData!$N$4*DataKernels!#REF!/MAX(DataKernels!G$10:G$259),IF(ROWS(L$10:L487)&lt;=2*L$4,L$1+EnterData!$N$4*INDEX(DataKernels!G$10:G$259,ROW(L487)-L$4-(ROW(L$10)-1))/MAX(DataKernels!G$10:G$259),NA())),NA())</f>
        <v>#N/A</v>
      </c>
      <c r="M487" t="str" cm="1">
        <f t="array" ref="M487">IFERROR(IF(ROWS(M$10:M487) &lt;= L$4,DataForViolins!#REF!,IF(ROWS(M$10:M487) &lt;=2*L$4,INDEX(DataForViolins!G$10:G$259,ROW(M487)-L$4-(ROW(L$10)-1)),NA())),NA())</f>
        <v/>
      </c>
      <c r="N487" t="e" cm="1">
        <f t="array" ref="N487">IFERROR(IF(ROWS(N$10:N487) &lt;= N$4,N$1-EnterData!$N$4*DataKernels!#REF!/MAX(DataKernels!H$10:H$259),IF(ROWS(N$10:N487)&lt;=2*N$4,N$1+EnterData!$N$4*INDEX(DataKernels!H$10:H$259,ROW(N487)-N$4-(ROW(N$10)-1))/MAX(DataKernels!H$10:H$259),NA())),NA())</f>
        <v>#N/A</v>
      </c>
      <c r="O487" t="str" cm="1">
        <f t="array" ref="O487">IFERROR(IF(ROWS(O$10:O487) &lt;= N$4,DataForViolins!#REF!,IF(ROWS(O$10:O487) &lt;=2*N$4,INDEX(DataForViolins!H$10:H$259,ROW(O487)-N$4-(ROW(N$10)-1)),NA())),NA())</f>
        <v/>
      </c>
      <c r="P487" t="e" cm="1">
        <f t="array" ref="P487">IFERROR(IF(ROWS(P$10:P487) &lt;= P$4,P$1-EnterData!$N$4*DataKernels!#REF!/MAX(DataKernels!I$10:I$259),IF(ROWS(P$10:P487)&lt;=2*P$4,P$1+EnterData!$N$4*INDEX(DataKernels!I$10:I$259,ROW(P487)-P$4-(ROW(P$10)-1))/MAX(DataKernels!I$10:I$259),NA())),NA())</f>
        <v>#N/A</v>
      </c>
      <c r="Q487" t="str" cm="1">
        <f t="array" ref="Q487">IFERROR(IF(ROWS(Q$10:Q487) &lt;= P$4,DataForViolins!#REF!,IF(ROWS(Q$10:Q487) &lt;=2*P$4,INDEX(DataForViolins!I$10:I$259,ROW(Q487)-P$4-(ROW(P$10)-1)),NA())),NA())</f>
        <v/>
      </c>
      <c r="R487" t="e" cm="1">
        <f t="array" ref="R487">IFERROR(IF(ROWS(R$10:R487) &lt;= R$4,R$1-EnterData!$N$4*DataKernels!#REF!/MAX(DataKernels!J$10:J$259),IF(ROWS(R$10:R487)&lt;=2*R$4,R$1+EnterData!$N$4*INDEX(DataKernels!J$10:J$259,ROW(R487)-R$4-(ROW(R$10)-1))/MAX(DataKernels!J$10:J$259),NA())),NA())</f>
        <v>#N/A</v>
      </c>
      <c r="S487" t="str" cm="1">
        <f t="array" ref="S487">IFERROR(IF(ROWS(S$10:S487) &lt;= R$4,DataForViolins!#REF!,IF(ROWS(S$10:S487) &lt;=2*R$4,INDEX(DataForViolins!J$10:J$259,ROW(S487)-R$4-(ROW(R$10)-1)),NA())),NA())</f>
        <v/>
      </c>
      <c r="T487" t="e" cm="1">
        <f t="array" ref="T487">IFERROR(IF(ROWS(T$10:T487) &lt;= T$4,T$1-EnterData!$N$4*DataKernels!#REF!/MAX(DataKernels!K$10:K$259),IF(ROWS(T$10:T487)&lt;=2*T$4,T$1+EnterData!$N$4*INDEX(DataKernels!K$10:K$259,ROW(T487)-T$4-(ROW(T$10)-1))/MAX(DataKernels!K$10:K$259),NA())),NA())</f>
        <v>#N/A</v>
      </c>
      <c r="U487" t="str" cm="1">
        <f t="array" ref="U487">IFERROR(IF(ROWS(U$10:U487) &lt;= T$4,DataForViolins!#REF!,IF(ROWS(U$10:U487) &lt;=2*T$4,INDEX(DataForViolins!K$10:K$259,ROW(U487)-T$4-(ROW(T$10)-1)),NA())),NA())</f>
        <v/>
      </c>
    </row>
    <row r="488" spans="2:21" x14ac:dyDescent="0.25">
      <c r="B488" cm="1">
        <f t="array" ref="B488">IFERROR(IF(ROWS(B$10:B488) &lt;= B$4,B$1-EnterData!$N$4*DataKernels!#REF!/MAX(DataKernels!B$10:B$259),IF(ROWS(B$10:B488)&lt;=2*B$4,B$1+EnterData!$N$4*INDEX(DataKernels!B$10:B$259,ROW(B488)-B$4-(ROW(B$10)-1))/MAX(DataKernels!B$10:B$259),NA())),NA())</f>
        <v>1.0094670641217636</v>
      </c>
      <c r="C488" cm="1">
        <f t="array" ref="C488">IFERROR(IF(ROWS(C$10:C488) &lt;= B$4,DataForViolins!#REF!,IF(ROWS(C$10:C488) &lt;=2*B$4,INDEX(DataForViolins!B$10:B$259,ROW(C488)-B$4-(ROW(B$10)-1)),NA())),NA())</f>
        <v>220.9928672100865</v>
      </c>
      <c r="D488" cm="1">
        <f t="array" ref="D488">IFERROR(IF(ROWS(D$10:D488) &lt;= D$4,D$1-EnterData!$N$4*DataKernels!#REF!/MAX(DataKernels!C$10:C$259),IF(ROWS(D$10:D488)&lt;=2*D$4,D$1+EnterData!$N$4*INDEX(DataKernels!C$10:C$259,ROW(D488)-D$4-(ROW(D$10)-1))/MAX(DataKernels!C$10:C$259),NA())),NA())</f>
        <v>2.0099361736629988</v>
      </c>
      <c r="E488" cm="1">
        <f t="array" ref="E488">IFERROR(IF(ROWS(E$10:E488) &lt;= D$4,DataForViolins!#REF!,IF(ROWS(E$10:E488) &lt;=2*D$4,INDEX(DataForViolins!C$10:C$259,ROW(E488)-D$4-(ROW(D$10)-1)),NA())),NA())</f>
        <v>271.69328035792876</v>
      </c>
      <c r="F488" t="e" cm="1">
        <f t="array" ref="F488">IFERROR(IF(ROWS(F$10:F488) &lt;= F$4,F$1-EnterData!$N$4*DataKernels!#REF!/MAX(DataKernels!D$10:D$259),IF(ROWS(F$10:F488)&lt;=2*F$4,F$1+EnterData!$N$4*INDEX(DataKernels!D$10:D$259,ROW(F488)-F$4-(ROW(F$10)-1))/MAX(DataKernels!D$10:D$259),NA())),NA())</f>
        <v>#N/A</v>
      </c>
      <c r="G488" t="str" cm="1">
        <f t="array" ref="G488">IFERROR(IF(ROWS(G$10:G488) &lt;= F$4,DataForViolins!#REF!,IF(ROWS(G$10:G488) &lt;=2*F$4,INDEX(DataForViolins!D$10:D$259,ROW(G488)-F$4-(ROW(F$10)-1)),NA())),NA())</f>
        <v/>
      </c>
      <c r="H488" t="e" cm="1">
        <f t="array" ref="H488">IFERROR(IF(ROWS(H$10:H488) &lt;= H$4,H$1-EnterData!$N$4*DataKernels!#REF!/MAX(DataKernels!E$10:E$259),IF(ROWS(H$10:H488)&lt;=2*H$4,H$1+EnterData!$N$4*INDEX(DataKernels!E$10:E$259,ROW(H488)-H$4-(ROW(H$10)-1))/MAX(DataKernels!E$10:E$259),NA())),NA())</f>
        <v>#N/A</v>
      </c>
      <c r="I488" t="str" cm="1">
        <f t="array" ref="I488">IFERROR(IF(ROWS(I$10:I488) &lt;= H$4,DataForViolins!#REF!,IF(ROWS(I$10:I488) &lt;=2*H$4,INDEX(DataForViolins!E$10:E$259,ROW(I488)-H$4-(ROW(H$10)-1)),NA())),NA())</f>
        <v/>
      </c>
      <c r="J488" t="e" cm="1">
        <f t="array" ref="J488">IFERROR(IF(ROWS(J$10:J488) &lt;= J$4,J$1-EnterData!$N$4*DataKernels!#REF!/MAX(DataKernels!F$10:F$259),IF(ROWS(J$10:J488)&lt;=2*J$4,J$1+EnterData!$N$4*INDEX(DataKernels!F$10:F$259,ROW(J488)-J$4-(ROW(J$10)-1))/MAX(DataKernels!F$10:F$259),NA())),NA())</f>
        <v>#N/A</v>
      </c>
      <c r="K488" t="str" cm="1">
        <f t="array" ref="K488">IFERROR(IF(ROWS(K$10:K488) &lt;= J$4,DataForViolins!#REF!,IF(ROWS(K$10:K488) &lt;=2*J$4,INDEX(DataForViolins!F$10:F$259,ROW(K488)-J$4-(ROW(J$10)-1)),NA())),NA())</f>
        <v/>
      </c>
      <c r="L488" t="e" cm="1">
        <f t="array" ref="L488">IFERROR(IF(ROWS(L$10:L488) &lt;= L$4,L$1-EnterData!$N$4*DataKernels!#REF!/MAX(DataKernels!G$10:G$259),IF(ROWS(L$10:L488)&lt;=2*L$4,L$1+EnterData!$N$4*INDEX(DataKernels!G$10:G$259,ROW(L488)-L$4-(ROW(L$10)-1))/MAX(DataKernels!G$10:G$259),NA())),NA())</f>
        <v>#N/A</v>
      </c>
      <c r="M488" t="str" cm="1">
        <f t="array" ref="M488">IFERROR(IF(ROWS(M$10:M488) &lt;= L$4,DataForViolins!#REF!,IF(ROWS(M$10:M488) &lt;=2*L$4,INDEX(DataForViolins!G$10:G$259,ROW(M488)-L$4-(ROW(L$10)-1)),NA())),NA())</f>
        <v/>
      </c>
      <c r="N488" t="e" cm="1">
        <f t="array" ref="N488">IFERROR(IF(ROWS(N$10:N488) &lt;= N$4,N$1-EnterData!$N$4*DataKernels!#REF!/MAX(DataKernels!H$10:H$259),IF(ROWS(N$10:N488)&lt;=2*N$4,N$1+EnterData!$N$4*INDEX(DataKernels!H$10:H$259,ROW(N488)-N$4-(ROW(N$10)-1))/MAX(DataKernels!H$10:H$259),NA())),NA())</f>
        <v>#N/A</v>
      </c>
      <c r="O488" t="str" cm="1">
        <f t="array" ref="O488">IFERROR(IF(ROWS(O$10:O488) &lt;= N$4,DataForViolins!#REF!,IF(ROWS(O$10:O488) &lt;=2*N$4,INDEX(DataForViolins!H$10:H$259,ROW(O488)-N$4-(ROW(N$10)-1)),NA())),NA())</f>
        <v/>
      </c>
      <c r="P488" t="e" cm="1">
        <f t="array" ref="P488">IFERROR(IF(ROWS(P$10:P488) &lt;= P$4,P$1-EnterData!$N$4*DataKernels!#REF!/MAX(DataKernels!I$10:I$259),IF(ROWS(P$10:P488)&lt;=2*P$4,P$1+EnterData!$N$4*INDEX(DataKernels!I$10:I$259,ROW(P488)-P$4-(ROW(P$10)-1))/MAX(DataKernels!I$10:I$259),NA())),NA())</f>
        <v>#N/A</v>
      </c>
      <c r="Q488" t="str" cm="1">
        <f t="array" ref="Q488">IFERROR(IF(ROWS(Q$10:Q488) &lt;= P$4,DataForViolins!#REF!,IF(ROWS(Q$10:Q488) &lt;=2*P$4,INDEX(DataForViolins!I$10:I$259,ROW(Q488)-P$4-(ROW(P$10)-1)),NA())),NA())</f>
        <v/>
      </c>
      <c r="R488" t="e" cm="1">
        <f t="array" ref="R488">IFERROR(IF(ROWS(R$10:R488) &lt;= R$4,R$1-EnterData!$N$4*DataKernels!#REF!/MAX(DataKernels!J$10:J$259),IF(ROWS(R$10:R488)&lt;=2*R$4,R$1+EnterData!$N$4*INDEX(DataKernels!J$10:J$259,ROW(R488)-R$4-(ROW(R$10)-1))/MAX(DataKernels!J$10:J$259),NA())),NA())</f>
        <v>#N/A</v>
      </c>
      <c r="S488" t="str" cm="1">
        <f t="array" ref="S488">IFERROR(IF(ROWS(S$10:S488) &lt;= R$4,DataForViolins!#REF!,IF(ROWS(S$10:S488) &lt;=2*R$4,INDEX(DataForViolins!J$10:J$259,ROW(S488)-R$4-(ROW(R$10)-1)),NA())),NA())</f>
        <v/>
      </c>
      <c r="T488" t="e" cm="1">
        <f t="array" ref="T488">IFERROR(IF(ROWS(T$10:T488) &lt;= T$4,T$1-EnterData!$N$4*DataKernels!#REF!/MAX(DataKernels!K$10:K$259),IF(ROWS(T$10:T488)&lt;=2*T$4,T$1+EnterData!$N$4*INDEX(DataKernels!K$10:K$259,ROW(T488)-T$4-(ROW(T$10)-1))/MAX(DataKernels!K$10:K$259),NA())),NA())</f>
        <v>#N/A</v>
      </c>
      <c r="U488" t="str" cm="1">
        <f t="array" ref="U488">IFERROR(IF(ROWS(U$10:U488) &lt;= T$4,DataForViolins!#REF!,IF(ROWS(U$10:U488) &lt;=2*T$4,INDEX(DataForViolins!K$10:K$259,ROW(U488)-T$4-(ROW(T$10)-1)),NA())),NA())</f>
        <v/>
      </c>
    </row>
    <row r="489" spans="2:21" x14ac:dyDescent="0.25">
      <c r="B489" cm="1">
        <f t="array" ref="B489">IFERROR(IF(ROWS(B$10:B489) &lt;= B$4,B$1-EnterData!$N$4*DataKernels!#REF!/MAX(DataKernels!B$10:B$259),IF(ROWS(B$10:B489)&lt;=2*B$4,B$1+EnterData!$N$4*INDEX(DataKernels!B$10:B$259,ROW(B489)-B$4-(ROW(B$10)-1))/MAX(DataKernels!B$10:B$259),NA())),NA())</f>
        <v>1.0085350622200766</v>
      </c>
      <c r="C489" cm="1">
        <f t="array" ref="C489">IFERROR(IF(ROWS(C$10:C489) &lt;= B$4,DataForViolins!#REF!,IF(ROWS(C$10:C489) &lt;=2*B$4,INDEX(DataForViolins!B$10:B$259,ROW(C489)-B$4-(ROW(B$10)-1)),NA())),NA())</f>
        <v>221.61643751908164</v>
      </c>
      <c r="D489" cm="1">
        <f t="array" ref="D489">IFERROR(IF(ROWS(D$10:D489) &lt;= D$4,D$1-EnterData!$N$4*DataKernels!#REF!/MAX(DataKernels!C$10:C$259),IF(ROWS(D$10:D489)&lt;=2*D$4,D$1+EnterData!$N$4*INDEX(DataKernels!C$10:C$259,ROW(D489)-D$4-(ROW(D$10)-1))/MAX(DataKernels!C$10:C$259),NA())),NA())</f>
        <v>2.0089675763552943</v>
      </c>
      <c r="E489" cm="1">
        <f t="array" ref="E489">IFERROR(IF(ROWS(E$10:E489) &lt;= D$4,DataForViolins!#REF!,IF(ROWS(E$10:E489) &lt;=2*D$4,INDEX(DataForViolins!C$10:C$259,ROW(E489)-D$4-(ROW(D$10)-1)),NA())),NA())</f>
        <v>272.21688693143528</v>
      </c>
      <c r="F489" t="e" cm="1">
        <f t="array" ref="F489">IFERROR(IF(ROWS(F$10:F489) &lt;= F$4,F$1-EnterData!$N$4*DataKernels!#REF!/MAX(DataKernels!D$10:D$259),IF(ROWS(F$10:F489)&lt;=2*F$4,F$1+EnterData!$N$4*INDEX(DataKernels!D$10:D$259,ROW(F489)-F$4-(ROW(F$10)-1))/MAX(DataKernels!D$10:D$259),NA())),NA())</f>
        <v>#N/A</v>
      </c>
      <c r="G489" t="str" cm="1">
        <f t="array" ref="G489">IFERROR(IF(ROWS(G$10:G489) &lt;= F$4,DataForViolins!#REF!,IF(ROWS(G$10:G489) &lt;=2*F$4,INDEX(DataForViolins!D$10:D$259,ROW(G489)-F$4-(ROW(F$10)-1)),NA())),NA())</f>
        <v/>
      </c>
      <c r="H489" t="e" cm="1">
        <f t="array" ref="H489">IFERROR(IF(ROWS(H$10:H489) &lt;= H$4,H$1-EnterData!$N$4*DataKernels!#REF!/MAX(DataKernels!E$10:E$259),IF(ROWS(H$10:H489)&lt;=2*H$4,H$1+EnterData!$N$4*INDEX(DataKernels!E$10:E$259,ROW(H489)-H$4-(ROW(H$10)-1))/MAX(DataKernels!E$10:E$259),NA())),NA())</f>
        <v>#N/A</v>
      </c>
      <c r="I489" t="str" cm="1">
        <f t="array" ref="I489">IFERROR(IF(ROWS(I$10:I489) &lt;= H$4,DataForViolins!#REF!,IF(ROWS(I$10:I489) &lt;=2*H$4,INDEX(DataForViolins!E$10:E$259,ROW(I489)-H$4-(ROW(H$10)-1)),NA())),NA())</f>
        <v/>
      </c>
      <c r="J489" t="e" cm="1">
        <f t="array" ref="J489">IFERROR(IF(ROWS(J$10:J489) &lt;= J$4,J$1-EnterData!$N$4*DataKernels!#REF!/MAX(DataKernels!F$10:F$259),IF(ROWS(J$10:J489)&lt;=2*J$4,J$1+EnterData!$N$4*INDEX(DataKernels!F$10:F$259,ROW(J489)-J$4-(ROW(J$10)-1))/MAX(DataKernels!F$10:F$259),NA())),NA())</f>
        <v>#N/A</v>
      </c>
      <c r="K489" t="str" cm="1">
        <f t="array" ref="K489">IFERROR(IF(ROWS(K$10:K489) &lt;= J$4,DataForViolins!#REF!,IF(ROWS(K$10:K489) &lt;=2*J$4,INDEX(DataForViolins!F$10:F$259,ROW(K489)-J$4-(ROW(J$10)-1)),NA())),NA())</f>
        <v/>
      </c>
      <c r="L489" t="e" cm="1">
        <f t="array" ref="L489">IFERROR(IF(ROWS(L$10:L489) &lt;= L$4,L$1-EnterData!$N$4*DataKernels!#REF!/MAX(DataKernels!G$10:G$259),IF(ROWS(L$10:L489)&lt;=2*L$4,L$1+EnterData!$N$4*INDEX(DataKernels!G$10:G$259,ROW(L489)-L$4-(ROW(L$10)-1))/MAX(DataKernels!G$10:G$259),NA())),NA())</f>
        <v>#N/A</v>
      </c>
      <c r="M489" t="str" cm="1">
        <f t="array" ref="M489">IFERROR(IF(ROWS(M$10:M489) &lt;= L$4,DataForViolins!#REF!,IF(ROWS(M$10:M489) &lt;=2*L$4,INDEX(DataForViolins!G$10:G$259,ROW(M489)-L$4-(ROW(L$10)-1)),NA())),NA())</f>
        <v/>
      </c>
      <c r="N489" t="e" cm="1">
        <f t="array" ref="N489">IFERROR(IF(ROWS(N$10:N489) &lt;= N$4,N$1-EnterData!$N$4*DataKernels!#REF!/MAX(DataKernels!H$10:H$259),IF(ROWS(N$10:N489)&lt;=2*N$4,N$1+EnterData!$N$4*INDEX(DataKernels!H$10:H$259,ROW(N489)-N$4-(ROW(N$10)-1))/MAX(DataKernels!H$10:H$259),NA())),NA())</f>
        <v>#N/A</v>
      </c>
      <c r="O489" t="str" cm="1">
        <f t="array" ref="O489">IFERROR(IF(ROWS(O$10:O489) &lt;= N$4,DataForViolins!#REF!,IF(ROWS(O$10:O489) &lt;=2*N$4,INDEX(DataForViolins!H$10:H$259,ROW(O489)-N$4-(ROW(N$10)-1)),NA())),NA())</f>
        <v/>
      </c>
      <c r="P489" t="e" cm="1">
        <f t="array" ref="P489">IFERROR(IF(ROWS(P$10:P489) &lt;= P$4,P$1-EnterData!$N$4*DataKernels!#REF!/MAX(DataKernels!I$10:I$259),IF(ROWS(P$10:P489)&lt;=2*P$4,P$1+EnterData!$N$4*INDEX(DataKernels!I$10:I$259,ROW(P489)-P$4-(ROW(P$10)-1))/MAX(DataKernels!I$10:I$259),NA())),NA())</f>
        <v>#N/A</v>
      </c>
      <c r="Q489" t="str" cm="1">
        <f t="array" ref="Q489">IFERROR(IF(ROWS(Q$10:Q489) &lt;= P$4,DataForViolins!#REF!,IF(ROWS(Q$10:Q489) &lt;=2*P$4,INDEX(DataForViolins!I$10:I$259,ROW(Q489)-P$4-(ROW(P$10)-1)),NA())),NA())</f>
        <v/>
      </c>
      <c r="R489" t="e" cm="1">
        <f t="array" ref="R489">IFERROR(IF(ROWS(R$10:R489) &lt;= R$4,R$1-EnterData!$N$4*DataKernels!#REF!/MAX(DataKernels!J$10:J$259),IF(ROWS(R$10:R489)&lt;=2*R$4,R$1+EnterData!$N$4*INDEX(DataKernels!J$10:J$259,ROW(R489)-R$4-(ROW(R$10)-1))/MAX(DataKernels!J$10:J$259),NA())),NA())</f>
        <v>#N/A</v>
      </c>
      <c r="S489" t="str" cm="1">
        <f t="array" ref="S489">IFERROR(IF(ROWS(S$10:S489) &lt;= R$4,DataForViolins!#REF!,IF(ROWS(S$10:S489) &lt;=2*R$4,INDEX(DataForViolins!J$10:J$259,ROW(S489)-R$4-(ROW(R$10)-1)),NA())),NA())</f>
        <v/>
      </c>
      <c r="T489" t="e" cm="1">
        <f t="array" ref="T489">IFERROR(IF(ROWS(T$10:T489) &lt;= T$4,T$1-EnterData!$N$4*DataKernels!#REF!/MAX(DataKernels!K$10:K$259),IF(ROWS(T$10:T489)&lt;=2*T$4,T$1+EnterData!$N$4*INDEX(DataKernels!K$10:K$259,ROW(T489)-T$4-(ROW(T$10)-1))/MAX(DataKernels!K$10:K$259),NA())),NA())</f>
        <v>#N/A</v>
      </c>
      <c r="U489" t="str" cm="1">
        <f t="array" ref="U489">IFERROR(IF(ROWS(U$10:U489) &lt;= T$4,DataForViolins!#REF!,IF(ROWS(U$10:U489) &lt;=2*T$4,INDEX(DataForViolins!K$10:K$259,ROW(U489)-T$4-(ROW(T$10)-1)),NA())),NA())</f>
        <v/>
      </c>
    </row>
    <row r="490" spans="2:21" x14ac:dyDescent="0.25">
      <c r="B490" cm="1">
        <f t="array" ref="B490">IFERROR(IF(ROWS(B$10:B490) &lt;= B$4,B$1-EnterData!$N$4*DataKernels!#REF!/MAX(DataKernels!B$10:B$259),IF(ROWS(B$10:B490)&lt;=2*B$4,B$1+EnterData!$N$4*INDEX(DataKernels!B$10:B$259,ROW(B490)-B$4-(ROW(B$10)-1))/MAX(DataKernels!B$10:B$259),NA())),NA())</f>
        <v>1.007671161232883</v>
      </c>
      <c r="C490" cm="1">
        <f t="array" ref="C490">IFERROR(IF(ROWS(C$10:C490) &lt;= B$4,DataForViolins!#REF!,IF(ROWS(C$10:C490) &lt;=2*B$4,INDEX(DataForViolins!B$10:B$259,ROW(C490)-B$4-(ROW(B$10)-1)),NA())),NA())</f>
        <v>222.24000782807678</v>
      </c>
      <c r="D490" cm="1">
        <f t="array" ref="D490">IFERROR(IF(ROWS(D$10:D490) &lt;= D$4,D$1-EnterData!$N$4*DataKernels!#REF!/MAX(DataKernels!C$10:C$259),IF(ROWS(D$10:D490)&lt;=2*D$4,D$1+EnterData!$N$4*INDEX(DataKernels!C$10:C$259,ROW(D490)-D$4-(ROW(D$10)-1))/MAX(DataKernels!C$10:C$259),NA())),NA())</f>
        <v>2.0080755242823765</v>
      </c>
      <c r="E490" cm="1">
        <f t="array" ref="E490">IFERROR(IF(ROWS(E$10:E490) &lt;= D$4,DataForViolins!#REF!,IF(ROWS(E$10:E490) &lt;=2*D$4,INDEX(DataForViolins!C$10:C$259,ROW(E490)-D$4-(ROW(D$10)-1)),NA())),NA())</f>
        <v>272.74049350494181</v>
      </c>
      <c r="F490" t="e" cm="1">
        <f t="array" ref="F490">IFERROR(IF(ROWS(F$10:F490) &lt;= F$4,F$1-EnterData!$N$4*DataKernels!#REF!/MAX(DataKernels!D$10:D$259),IF(ROWS(F$10:F490)&lt;=2*F$4,F$1+EnterData!$N$4*INDEX(DataKernels!D$10:D$259,ROW(F490)-F$4-(ROW(F$10)-1))/MAX(DataKernels!D$10:D$259),NA())),NA())</f>
        <v>#N/A</v>
      </c>
      <c r="G490" t="str" cm="1">
        <f t="array" ref="G490">IFERROR(IF(ROWS(G$10:G490) &lt;= F$4,DataForViolins!#REF!,IF(ROWS(G$10:G490) &lt;=2*F$4,INDEX(DataForViolins!D$10:D$259,ROW(G490)-F$4-(ROW(F$10)-1)),NA())),NA())</f>
        <v/>
      </c>
      <c r="H490" t="e" cm="1">
        <f t="array" ref="H490">IFERROR(IF(ROWS(H$10:H490) &lt;= H$4,H$1-EnterData!$N$4*DataKernels!#REF!/MAX(DataKernels!E$10:E$259),IF(ROWS(H$10:H490)&lt;=2*H$4,H$1+EnterData!$N$4*INDEX(DataKernels!E$10:E$259,ROW(H490)-H$4-(ROW(H$10)-1))/MAX(DataKernels!E$10:E$259),NA())),NA())</f>
        <v>#N/A</v>
      </c>
      <c r="I490" t="str" cm="1">
        <f t="array" ref="I490">IFERROR(IF(ROWS(I$10:I490) &lt;= H$4,DataForViolins!#REF!,IF(ROWS(I$10:I490) &lt;=2*H$4,INDEX(DataForViolins!E$10:E$259,ROW(I490)-H$4-(ROW(H$10)-1)),NA())),NA())</f>
        <v/>
      </c>
      <c r="J490" t="e" cm="1">
        <f t="array" ref="J490">IFERROR(IF(ROWS(J$10:J490) &lt;= J$4,J$1-EnterData!$N$4*DataKernels!#REF!/MAX(DataKernels!F$10:F$259),IF(ROWS(J$10:J490)&lt;=2*J$4,J$1+EnterData!$N$4*INDEX(DataKernels!F$10:F$259,ROW(J490)-J$4-(ROW(J$10)-1))/MAX(DataKernels!F$10:F$259),NA())),NA())</f>
        <v>#N/A</v>
      </c>
      <c r="K490" t="str" cm="1">
        <f t="array" ref="K490">IFERROR(IF(ROWS(K$10:K490) &lt;= J$4,DataForViolins!#REF!,IF(ROWS(K$10:K490) &lt;=2*J$4,INDEX(DataForViolins!F$10:F$259,ROW(K490)-J$4-(ROW(J$10)-1)),NA())),NA())</f>
        <v/>
      </c>
      <c r="L490" t="e" cm="1">
        <f t="array" ref="L490">IFERROR(IF(ROWS(L$10:L490) &lt;= L$4,L$1-EnterData!$N$4*DataKernels!#REF!/MAX(DataKernels!G$10:G$259),IF(ROWS(L$10:L490)&lt;=2*L$4,L$1+EnterData!$N$4*INDEX(DataKernels!G$10:G$259,ROW(L490)-L$4-(ROW(L$10)-1))/MAX(DataKernels!G$10:G$259),NA())),NA())</f>
        <v>#N/A</v>
      </c>
      <c r="M490" t="str" cm="1">
        <f t="array" ref="M490">IFERROR(IF(ROWS(M$10:M490) &lt;= L$4,DataForViolins!#REF!,IF(ROWS(M$10:M490) &lt;=2*L$4,INDEX(DataForViolins!G$10:G$259,ROW(M490)-L$4-(ROW(L$10)-1)),NA())),NA())</f>
        <v/>
      </c>
      <c r="N490" t="e" cm="1">
        <f t="array" ref="N490">IFERROR(IF(ROWS(N$10:N490) &lt;= N$4,N$1-EnterData!$N$4*DataKernels!#REF!/MAX(DataKernels!H$10:H$259),IF(ROWS(N$10:N490)&lt;=2*N$4,N$1+EnterData!$N$4*INDEX(DataKernels!H$10:H$259,ROW(N490)-N$4-(ROW(N$10)-1))/MAX(DataKernels!H$10:H$259),NA())),NA())</f>
        <v>#N/A</v>
      </c>
      <c r="O490" t="str" cm="1">
        <f t="array" ref="O490">IFERROR(IF(ROWS(O$10:O490) &lt;= N$4,DataForViolins!#REF!,IF(ROWS(O$10:O490) &lt;=2*N$4,INDEX(DataForViolins!H$10:H$259,ROW(O490)-N$4-(ROW(N$10)-1)),NA())),NA())</f>
        <v/>
      </c>
      <c r="P490" t="e" cm="1">
        <f t="array" ref="P490">IFERROR(IF(ROWS(P$10:P490) &lt;= P$4,P$1-EnterData!$N$4*DataKernels!#REF!/MAX(DataKernels!I$10:I$259),IF(ROWS(P$10:P490)&lt;=2*P$4,P$1+EnterData!$N$4*INDEX(DataKernels!I$10:I$259,ROW(P490)-P$4-(ROW(P$10)-1))/MAX(DataKernels!I$10:I$259),NA())),NA())</f>
        <v>#N/A</v>
      </c>
      <c r="Q490" t="str" cm="1">
        <f t="array" ref="Q490">IFERROR(IF(ROWS(Q$10:Q490) &lt;= P$4,DataForViolins!#REF!,IF(ROWS(Q$10:Q490) &lt;=2*P$4,INDEX(DataForViolins!I$10:I$259,ROW(Q490)-P$4-(ROW(P$10)-1)),NA())),NA())</f>
        <v/>
      </c>
      <c r="R490" t="e" cm="1">
        <f t="array" ref="R490">IFERROR(IF(ROWS(R$10:R490) &lt;= R$4,R$1-EnterData!$N$4*DataKernels!#REF!/MAX(DataKernels!J$10:J$259),IF(ROWS(R$10:R490)&lt;=2*R$4,R$1+EnterData!$N$4*INDEX(DataKernels!J$10:J$259,ROW(R490)-R$4-(ROW(R$10)-1))/MAX(DataKernels!J$10:J$259),NA())),NA())</f>
        <v>#N/A</v>
      </c>
      <c r="S490" t="str" cm="1">
        <f t="array" ref="S490">IFERROR(IF(ROWS(S$10:S490) &lt;= R$4,DataForViolins!#REF!,IF(ROWS(S$10:S490) &lt;=2*R$4,INDEX(DataForViolins!J$10:J$259,ROW(S490)-R$4-(ROW(R$10)-1)),NA())),NA())</f>
        <v/>
      </c>
      <c r="T490" t="e" cm="1">
        <f t="array" ref="T490">IFERROR(IF(ROWS(T$10:T490) &lt;= T$4,T$1-EnterData!$N$4*DataKernels!#REF!/MAX(DataKernels!K$10:K$259),IF(ROWS(T$10:T490)&lt;=2*T$4,T$1+EnterData!$N$4*INDEX(DataKernels!K$10:K$259,ROW(T490)-T$4-(ROW(T$10)-1))/MAX(DataKernels!K$10:K$259),NA())),NA())</f>
        <v>#N/A</v>
      </c>
      <c r="U490" t="str" cm="1">
        <f t="array" ref="U490">IFERROR(IF(ROWS(U$10:U490) &lt;= T$4,DataForViolins!#REF!,IF(ROWS(U$10:U490) &lt;=2*T$4,INDEX(DataForViolins!K$10:K$259,ROW(U490)-T$4-(ROW(T$10)-1)),NA())),NA())</f>
        <v/>
      </c>
    </row>
    <row r="491" spans="2:21" x14ac:dyDescent="0.25">
      <c r="B491" cm="1">
        <f t="array" ref="B491">IFERROR(IF(ROWS(B$10:B491) &lt;= B$4,B$1-EnterData!$N$4*DataKernels!#REF!/MAX(DataKernels!B$10:B$259),IF(ROWS(B$10:B491)&lt;=2*B$4,B$1+EnterData!$N$4*INDEX(DataKernels!B$10:B$259,ROW(B491)-B$4-(ROW(B$10)-1))/MAX(DataKernels!B$10:B$259),NA())),NA())</f>
        <v>1.0068734923732339</v>
      </c>
      <c r="C491" cm="1">
        <f t="array" ref="C491">IFERROR(IF(ROWS(C$10:C491) &lt;= B$4,DataForViolins!#REF!,IF(ROWS(C$10:C491) &lt;=2*B$4,INDEX(DataForViolins!B$10:B$259,ROW(C491)-B$4-(ROW(B$10)-1)),NA())),NA())</f>
        <v>222.86357813707193</v>
      </c>
      <c r="D491" cm="1">
        <f t="array" ref="D491">IFERROR(IF(ROWS(D$10:D491) &lt;= D$4,D$1-EnterData!$N$4*DataKernels!#REF!/MAX(DataKernels!C$10:C$259),IF(ROWS(D$10:D491)&lt;=2*D$4,D$1+EnterData!$N$4*INDEX(DataKernels!C$10:C$259,ROW(D491)-D$4-(ROW(D$10)-1))/MAX(DataKernels!C$10:C$259),NA())),NA())</f>
        <v>2.0072560483742228</v>
      </c>
      <c r="E491" cm="1">
        <f t="array" ref="E491">IFERROR(IF(ROWS(E$10:E491) &lt;= D$4,DataForViolins!#REF!,IF(ROWS(E$10:E491) &lt;=2*D$4,INDEX(DataForViolins!C$10:C$259,ROW(E491)-D$4-(ROW(D$10)-1)),NA())),NA())</f>
        <v>273.26410007844834</v>
      </c>
      <c r="F491" t="e" cm="1">
        <f t="array" ref="F491">IFERROR(IF(ROWS(F$10:F491) &lt;= F$4,F$1-EnterData!$N$4*DataKernels!#REF!/MAX(DataKernels!D$10:D$259),IF(ROWS(F$10:F491)&lt;=2*F$4,F$1+EnterData!$N$4*INDEX(DataKernels!D$10:D$259,ROW(F491)-F$4-(ROW(F$10)-1))/MAX(DataKernels!D$10:D$259),NA())),NA())</f>
        <v>#N/A</v>
      </c>
      <c r="G491" t="str" cm="1">
        <f t="array" ref="G491">IFERROR(IF(ROWS(G$10:G491) &lt;= F$4,DataForViolins!#REF!,IF(ROWS(G$10:G491) &lt;=2*F$4,INDEX(DataForViolins!D$10:D$259,ROW(G491)-F$4-(ROW(F$10)-1)),NA())),NA())</f>
        <v/>
      </c>
      <c r="H491" t="e" cm="1">
        <f t="array" ref="H491">IFERROR(IF(ROWS(H$10:H491) &lt;= H$4,H$1-EnterData!$N$4*DataKernels!#REF!/MAX(DataKernels!E$10:E$259),IF(ROWS(H$10:H491)&lt;=2*H$4,H$1+EnterData!$N$4*INDEX(DataKernels!E$10:E$259,ROW(H491)-H$4-(ROW(H$10)-1))/MAX(DataKernels!E$10:E$259),NA())),NA())</f>
        <v>#N/A</v>
      </c>
      <c r="I491" t="str" cm="1">
        <f t="array" ref="I491">IFERROR(IF(ROWS(I$10:I491) &lt;= H$4,DataForViolins!#REF!,IF(ROWS(I$10:I491) &lt;=2*H$4,INDEX(DataForViolins!E$10:E$259,ROW(I491)-H$4-(ROW(H$10)-1)),NA())),NA())</f>
        <v/>
      </c>
      <c r="J491" t="e" cm="1">
        <f t="array" ref="J491">IFERROR(IF(ROWS(J$10:J491) &lt;= J$4,J$1-EnterData!$N$4*DataKernels!#REF!/MAX(DataKernels!F$10:F$259),IF(ROWS(J$10:J491)&lt;=2*J$4,J$1+EnterData!$N$4*INDEX(DataKernels!F$10:F$259,ROW(J491)-J$4-(ROW(J$10)-1))/MAX(DataKernels!F$10:F$259),NA())),NA())</f>
        <v>#N/A</v>
      </c>
      <c r="K491" t="str" cm="1">
        <f t="array" ref="K491">IFERROR(IF(ROWS(K$10:K491) &lt;= J$4,DataForViolins!#REF!,IF(ROWS(K$10:K491) &lt;=2*J$4,INDEX(DataForViolins!F$10:F$259,ROW(K491)-J$4-(ROW(J$10)-1)),NA())),NA())</f>
        <v/>
      </c>
      <c r="L491" t="e" cm="1">
        <f t="array" ref="L491">IFERROR(IF(ROWS(L$10:L491) &lt;= L$4,L$1-EnterData!$N$4*DataKernels!#REF!/MAX(DataKernels!G$10:G$259),IF(ROWS(L$10:L491)&lt;=2*L$4,L$1+EnterData!$N$4*INDEX(DataKernels!G$10:G$259,ROW(L491)-L$4-(ROW(L$10)-1))/MAX(DataKernels!G$10:G$259),NA())),NA())</f>
        <v>#N/A</v>
      </c>
      <c r="M491" t="str" cm="1">
        <f t="array" ref="M491">IFERROR(IF(ROWS(M$10:M491) &lt;= L$4,DataForViolins!#REF!,IF(ROWS(M$10:M491) &lt;=2*L$4,INDEX(DataForViolins!G$10:G$259,ROW(M491)-L$4-(ROW(L$10)-1)),NA())),NA())</f>
        <v/>
      </c>
      <c r="N491" t="e" cm="1">
        <f t="array" ref="N491">IFERROR(IF(ROWS(N$10:N491) &lt;= N$4,N$1-EnterData!$N$4*DataKernels!#REF!/MAX(DataKernels!H$10:H$259),IF(ROWS(N$10:N491)&lt;=2*N$4,N$1+EnterData!$N$4*INDEX(DataKernels!H$10:H$259,ROW(N491)-N$4-(ROW(N$10)-1))/MAX(DataKernels!H$10:H$259),NA())),NA())</f>
        <v>#N/A</v>
      </c>
      <c r="O491" t="str" cm="1">
        <f t="array" ref="O491">IFERROR(IF(ROWS(O$10:O491) &lt;= N$4,DataForViolins!#REF!,IF(ROWS(O$10:O491) &lt;=2*N$4,INDEX(DataForViolins!H$10:H$259,ROW(O491)-N$4-(ROW(N$10)-1)),NA())),NA())</f>
        <v/>
      </c>
      <c r="P491" t="e" cm="1">
        <f t="array" ref="P491">IFERROR(IF(ROWS(P$10:P491) &lt;= P$4,P$1-EnterData!$N$4*DataKernels!#REF!/MAX(DataKernels!I$10:I$259),IF(ROWS(P$10:P491)&lt;=2*P$4,P$1+EnterData!$N$4*INDEX(DataKernels!I$10:I$259,ROW(P491)-P$4-(ROW(P$10)-1))/MAX(DataKernels!I$10:I$259),NA())),NA())</f>
        <v>#N/A</v>
      </c>
      <c r="Q491" t="str" cm="1">
        <f t="array" ref="Q491">IFERROR(IF(ROWS(Q$10:Q491) &lt;= P$4,DataForViolins!#REF!,IF(ROWS(Q$10:Q491) &lt;=2*P$4,INDEX(DataForViolins!I$10:I$259,ROW(Q491)-P$4-(ROW(P$10)-1)),NA())),NA())</f>
        <v/>
      </c>
      <c r="R491" t="e" cm="1">
        <f t="array" ref="R491">IFERROR(IF(ROWS(R$10:R491) &lt;= R$4,R$1-EnterData!$N$4*DataKernels!#REF!/MAX(DataKernels!J$10:J$259),IF(ROWS(R$10:R491)&lt;=2*R$4,R$1+EnterData!$N$4*INDEX(DataKernels!J$10:J$259,ROW(R491)-R$4-(ROW(R$10)-1))/MAX(DataKernels!J$10:J$259),NA())),NA())</f>
        <v>#N/A</v>
      </c>
      <c r="S491" t="str" cm="1">
        <f t="array" ref="S491">IFERROR(IF(ROWS(S$10:S491) &lt;= R$4,DataForViolins!#REF!,IF(ROWS(S$10:S491) &lt;=2*R$4,INDEX(DataForViolins!J$10:J$259,ROW(S491)-R$4-(ROW(R$10)-1)),NA())),NA())</f>
        <v/>
      </c>
      <c r="T491" t="e" cm="1">
        <f t="array" ref="T491">IFERROR(IF(ROWS(T$10:T491) &lt;= T$4,T$1-EnterData!$N$4*DataKernels!#REF!/MAX(DataKernels!K$10:K$259),IF(ROWS(T$10:T491)&lt;=2*T$4,T$1+EnterData!$N$4*INDEX(DataKernels!K$10:K$259,ROW(T491)-T$4-(ROW(T$10)-1))/MAX(DataKernels!K$10:K$259),NA())),NA())</f>
        <v>#N/A</v>
      </c>
      <c r="U491" t="str" cm="1">
        <f t="array" ref="U491">IFERROR(IF(ROWS(U$10:U491) &lt;= T$4,DataForViolins!#REF!,IF(ROWS(U$10:U491) &lt;=2*T$4,INDEX(DataForViolins!K$10:K$259,ROW(U491)-T$4-(ROW(T$10)-1)),NA())),NA())</f>
        <v/>
      </c>
    </row>
    <row r="492" spans="2:21" x14ac:dyDescent="0.25">
      <c r="B492" cm="1">
        <f t="array" ref="B492">IFERROR(IF(ROWS(B$10:B492) &lt;= B$4,B$1-EnterData!$N$4*DataKernels!#REF!/MAX(DataKernels!B$10:B$259),IF(ROWS(B$10:B492)&lt;=2*B$4,B$1+EnterData!$N$4*INDEX(DataKernels!B$10:B$259,ROW(B492)-B$4-(ROW(B$10)-1))/MAX(DataKernels!B$10:B$259),NA())),NA())</f>
        <v>1.0061398073693117</v>
      </c>
      <c r="C492" cm="1">
        <f t="array" ref="C492">IFERROR(IF(ROWS(C$10:C492) &lt;= B$4,DataForViolins!#REF!,IF(ROWS(C$10:C492) &lt;=2*B$4,INDEX(DataForViolins!B$10:B$259,ROW(C492)-B$4-(ROW(B$10)-1)),NA())),NA())</f>
        <v>223.48714844606707</v>
      </c>
      <c r="D492" cm="1">
        <f t="array" ref="D492">IFERROR(IF(ROWS(D$10:D492) &lt;= D$4,D$1-EnterData!$N$4*DataKernels!#REF!/MAX(DataKernels!C$10:C$259),IF(ROWS(D$10:D492)&lt;=2*D$4,D$1+EnterData!$N$4*INDEX(DataKernels!C$10:C$259,ROW(D492)-D$4-(ROW(D$10)-1))/MAX(DataKernels!C$10:C$259),NA())),NA())</f>
        <v>2.0065051568212948</v>
      </c>
      <c r="E492" cm="1">
        <f t="array" ref="E492">IFERROR(IF(ROWS(E$10:E492) &lt;= D$4,DataForViolins!#REF!,IF(ROWS(E$10:E492) &lt;=2*D$4,INDEX(DataForViolins!C$10:C$259,ROW(E492)-D$4-(ROW(D$10)-1)),NA())),NA())</f>
        <v>273.78770665195486</v>
      </c>
      <c r="F492" t="e" cm="1">
        <f t="array" ref="F492">IFERROR(IF(ROWS(F$10:F492) &lt;= F$4,F$1-EnterData!$N$4*DataKernels!#REF!/MAX(DataKernels!D$10:D$259),IF(ROWS(F$10:F492)&lt;=2*F$4,F$1+EnterData!$N$4*INDEX(DataKernels!D$10:D$259,ROW(F492)-F$4-(ROW(F$10)-1))/MAX(DataKernels!D$10:D$259),NA())),NA())</f>
        <v>#N/A</v>
      </c>
      <c r="G492" t="str" cm="1">
        <f t="array" ref="G492">IFERROR(IF(ROWS(G$10:G492) &lt;= F$4,DataForViolins!#REF!,IF(ROWS(G$10:G492) &lt;=2*F$4,INDEX(DataForViolins!D$10:D$259,ROW(G492)-F$4-(ROW(F$10)-1)),NA())),NA())</f>
        <v/>
      </c>
      <c r="H492" t="e" cm="1">
        <f t="array" ref="H492">IFERROR(IF(ROWS(H$10:H492) &lt;= H$4,H$1-EnterData!$N$4*DataKernels!#REF!/MAX(DataKernels!E$10:E$259),IF(ROWS(H$10:H492)&lt;=2*H$4,H$1+EnterData!$N$4*INDEX(DataKernels!E$10:E$259,ROW(H492)-H$4-(ROW(H$10)-1))/MAX(DataKernels!E$10:E$259),NA())),NA())</f>
        <v>#N/A</v>
      </c>
      <c r="I492" t="str" cm="1">
        <f t="array" ref="I492">IFERROR(IF(ROWS(I$10:I492) &lt;= H$4,DataForViolins!#REF!,IF(ROWS(I$10:I492) &lt;=2*H$4,INDEX(DataForViolins!E$10:E$259,ROW(I492)-H$4-(ROW(H$10)-1)),NA())),NA())</f>
        <v/>
      </c>
      <c r="J492" t="e" cm="1">
        <f t="array" ref="J492">IFERROR(IF(ROWS(J$10:J492) &lt;= J$4,J$1-EnterData!$N$4*DataKernels!#REF!/MAX(DataKernels!F$10:F$259),IF(ROWS(J$10:J492)&lt;=2*J$4,J$1+EnterData!$N$4*INDEX(DataKernels!F$10:F$259,ROW(J492)-J$4-(ROW(J$10)-1))/MAX(DataKernels!F$10:F$259),NA())),NA())</f>
        <v>#N/A</v>
      </c>
      <c r="K492" t="str" cm="1">
        <f t="array" ref="K492">IFERROR(IF(ROWS(K$10:K492) &lt;= J$4,DataForViolins!#REF!,IF(ROWS(K$10:K492) &lt;=2*J$4,INDEX(DataForViolins!F$10:F$259,ROW(K492)-J$4-(ROW(J$10)-1)),NA())),NA())</f>
        <v/>
      </c>
      <c r="L492" t="e" cm="1">
        <f t="array" ref="L492">IFERROR(IF(ROWS(L$10:L492) &lt;= L$4,L$1-EnterData!$N$4*DataKernels!#REF!/MAX(DataKernels!G$10:G$259),IF(ROWS(L$10:L492)&lt;=2*L$4,L$1+EnterData!$N$4*INDEX(DataKernels!G$10:G$259,ROW(L492)-L$4-(ROW(L$10)-1))/MAX(DataKernels!G$10:G$259),NA())),NA())</f>
        <v>#N/A</v>
      </c>
      <c r="M492" t="str" cm="1">
        <f t="array" ref="M492">IFERROR(IF(ROWS(M$10:M492) &lt;= L$4,DataForViolins!#REF!,IF(ROWS(M$10:M492) &lt;=2*L$4,INDEX(DataForViolins!G$10:G$259,ROW(M492)-L$4-(ROW(L$10)-1)),NA())),NA())</f>
        <v/>
      </c>
      <c r="N492" t="e" cm="1">
        <f t="array" ref="N492">IFERROR(IF(ROWS(N$10:N492) &lt;= N$4,N$1-EnterData!$N$4*DataKernels!#REF!/MAX(DataKernels!H$10:H$259),IF(ROWS(N$10:N492)&lt;=2*N$4,N$1+EnterData!$N$4*INDEX(DataKernels!H$10:H$259,ROW(N492)-N$4-(ROW(N$10)-1))/MAX(DataKernels!H$10:H$259),NA())),NA())</f>
        <v>#N/A</v>
      </c>
      <c r="O492" t="str" cm="1">
        <f t="array" ref="O492">IFERROR(IF(ROWS(O$10:O492) &lt;= N$4,DataForViolins!#REF!,IF(ROWS(O$10:O492) &lt;=2*N$4,INDEX(DataForViolins!H$10:H$259,ROW(O492)-N$4-(ROW(N$10)-1)),NA())),NA())</f>
        <v/>
      </c>
      <c r="P492" t="e" cm="1">
        <f t="array" ref="P492">IFERROR(IF(ROWS(P$10:P492) &lt;= P$4,P$1-EnterData!$N$4*DataKernels!#REF!/MAX(DataKernels!I$10:I$259),IF(ROWS(P$10:P492)&lt;=2*P$4,P$1+EnterData!$N$4*INDEX(DataKernels!I$10:I$259,ROW(P492)-P$4-(ROW(P$10)-1))/MAX(DataKernels!I$10:I$259),NA())),NA())</f>
        <v>#N/A</v>
      </c>
      <c r="Q492" t="str" cm="1">
        <f t="array" ref="Q492">IFERROR(IF(ROWS(Q$10:Q492) &lt;= P$4,DataForViolins!#REF!,IF(ROWS(Q$10:Q492) &lt;=2*P$4,INDEX(DataForViolins!I$10:I$259,ROW(Q492)-P$4-(ROW(P$10)-1)),NA())),NA())</f>
        <v/>
      </c>
      <c r="R492" t="e" cm="1">
        <f t="array" ref="R492">IFERROR(IF(ROWS(R$10:R492) &lt;= R$4,R$1-EnterData!$N$4*DataKernels!#REF!/MAX(DataKernels!J$10:J$259),IF(ROWS(R$10:R492)&lt;=2*R$4,R$1+EnterData!$N$4*INDEX(DataKernels!J$10:J$259,ROW(R492)-R$4-(ROW(R$10)-1))/MAX(DataKernels!J$10:J$259),NA())),NA())</f>
        <v>#N/A</v>
      </c>
      <c r="S492" t="str" cm="1">
        <f t="array" ref="S492">IFERROR(IF(ROWS(S$10:S492) &lt;= R$4,DataForViolins!#REF!,IF(ROWS(S$10:S492) &lt;=2*R$4,INDEX(DataForViolins!J$10:J$259,ROW(S492)-R$4-(ROW(R$10)-1)),NA())),NA())</f>
        <v/>
      </c>
      <c r="T492" t="e" cm="1">
        <f t="array" ref="T492">IFERROR(IF(ROWS(T$10:T492) &lt;= T$4,T$1-EnterData!$N$4*DataKernels!#REF!/MAX(DataKernels!K$10:K$259),IF(ROWS(T$10:T492)&lt;=2*T$4,T$1+EnterData!$N$4*INDEX(DataKernels!K$10:K$259,ROW(T492)-T$4-(ROW(T$10)-1))/MAX(DataKernels!K$10:K$259),NA())),NA())</f>
        <v>#N/A</v>
      </c>
      <c r="U492" t="str" cm="1">
        <f t="array" ref="U492">IFERROR(IF(ROWS(U$10:U492) &lt;= T$4,DataForViolins!#REF!,IF(ROWS(U$10:U492) &lt;=2*T$4,INDEX(DataForViolins!K$10:K$259,ROW(U492)-T$4-(ROW(T$10)-1)),NA())),NA())</f>
        <v/>
      </c>
    </row>
    <row r="493" spans="2:21" x14ac:dyDescent="0.25">
      <c r="B493" cm="1">
        <f t="array" ref="B493">IFERROR(IF(ROWS(B$10:B493) &lt;= B$4,B$1-EnterData!$N$4*DataKernels!#REF!/MAX(DataKernels!B$10:B$259),IF(ROWS(B$10:B493)&lt;=2*B$4,B$1+EnterData!$N$4*INDEX(DataKernels!B$10:B$259,ROW(B493)-B$4-(ROW(B$10)-1))/MAX(DataKernels!B$10:B$259),NA())),NA())</f>
        <v>1.0054675420195278</v>
      </c>
      <c r="C493" cm="1">
        <f t="array" ref="C493">IFERROR(IF(ROWS(C$10:C493) &lt;= B$4,DataForViolins!#REF!,IF(ROWS(C$10:C493) &lt;=2*B$4,INDEX(DataForViolins!B$10:B$259,ROW(C493)-B$4-(ROW(B$10)-1)),NA())),NA())</f>
        <v>224.11071875506221</v>
      </c>
      <c r="D493" cm="1">
        <f t="array" ref="D493">IFERROR(IF(ROWS(D$10:D493) &lt;= D$4,D$1-EnterData!$N$4*DataKernels!#REF!/MAX(DataKernels!C$10:C$259),IF(ROWS(D$10:D493)&lt;=2*D$4,D$1+EnterData!$N$4*INDEX(DataKernels!C$10:C$259,ROW(D493)-D$4-(ROW(D$10)-1))/MAX(DataKernels!C$10:C$259),NA())),NA())</f>
        <v>2.0058188636264225</v>
      </c>
      <c r="E493" cm="1">
        <f t="array" ref="E493">IFERROR(IF(ROWS(E$10:E493) &lt;= D$4,DataForViolins!#REF!,IF(ROWS(E$10:E493) &lt;=2*D$4,INDEX(DataForViolins!C$10:C$259,ROW(E493)-D$4-(ROW(D$10)-1)),NA())),NA())</f>
        <v>274.31131322546139</v>
      </c>
      <c r="F493" t="e" cm="1">
        <f t="array" ref="F493">IFERROR(IF(ROWS(F$10:F493) &lt;= F$4,F$1-EnterData!$N$4*DataKernels!#REF!/MAX(DataKernels!D$10:D$259),IF(ROWS(F$10:F493)&lt;=2*F$4,F$1+EnterData!$N$4*INDEX(DataKernels!D$10:D$259,ROW(F493)-F$4-(ROW(F$10)-1))/MAX(DataKernels!D$10:D$259),NA())),NA())</f>
        <v>#N/A</v>
      </c>
      <c r="G493" t="str" cm="1">
        <f t="array" ref="G493">IFERROR(IF(ROWS(G$10:G493) &lt;= F$4,DataForViolins!#REF!,IF(ROWS(G$10:G493) &lt;=2*F$4,INDEX(DataForViolins!D$10:D$259,ROW(G493)-F$4-(ROW(F$10)-1)),NA())),NA())</f>
        <v/>
      </c>
      <c r="H493" t="e" cm="1">
        <f t="array" ref="H493">IFERROR(IF(ROWS(H$10:H493) &lt;= H$4,H$1-EnterData!$N$4*DataKernels!#REF!/MAX(DataKernels!E$10:E$259),IF(ROWS(H$10:H493)&lt;=2*H$4,H$1+EnterData!$N$4*INDEX(DataKernels!E$10:E$259,ROW(H493)-H$4-(ROW(H$10)-1))/MAX(DataKernels!E$10:E$259),NA())),NA())</f>
        <v>#N/A</v>
      </c>
      <c r="I493" t="str" cm="1">
        <f t="array" ref="I493">IFERROR(IF(ROWS(I$10:I493) &lt;= H$4,DataForViolins!#REF!,IF(ROWS(I$10:I493) &lt;=2*H$4,INDEX(DataForViolins!E$10:E$259,ROW(I493)-H$4-(ROW(H$10)-1)),NA())),NA())</f>
        <v/>
      </c>
      <c r="J493" t="e" cm="1">
        <f t="array" ref="J493">IFERROR(IF(ROWS(J$10:J493) &lt;= J$4,J$1-EnterData!$N$4*DataKernels!#REF!/MAX(DataKernels!F$10:F$259),IF(ROWS(J$10:J493)&lt;=2*J$4,J$1+EnterData!$N$4*INDEX(DataKernels!F$10:F$259,ROW(J493)-J$4-(ROW(J$10)-1))/MAX(DataKernels!F$10:F$259),NA())),NA())</f>
        <v>#N/A</v>
      </c>
      <c r="K493" t="str" cm="1">
        <f t="array" ref="K493">IFERROR(IF(ROWS(K$10:K493) &lt;= J$4,DataForViolins!#REF!,IF(ROWS(K$10:K493) &lt;=2*J$4,INDEX(DataForViolins!F$10:F$259,ROW(K493)-J$4-(ROW(J$10)-1)),NA())),NA())</f>
        <v/>
      </c>
      <c r="L493" t="e" cm="1">
        <f t="array" ref="L493">IFERROR(IF(ROWS(L$10:L493) &lt;= L$4,L$1-EnterData!$N$4*DataKernels!#REF!/MAX(DataKernels!G$10:G$259),IF(ROWS(L$10:L493)&lt;=2*L$4,L$1+EnterData!$N$4*INDEX(DataKernels!G$10:G$259,ROW(L493)-L$4-(ROW(L$10)-1))/MAX(DataKernels!G$10:G$259),NA())),NA())</f>
        <v>#N/A</v>
      </c>
      <c r="M493" t="str" cm="1">
        <f t="array" ref="M493">IFERROR(IF(ROWS(M$10:M493) &lt;= L$4,DataForViolins!#REF!,IF(ROWS(M$10:M493) &lt;=2*L$4,INDEX(DataForViolins!G$10:G$259,ROW(M493)-L$4-(ROW(L$10)-1)),NA())),NA())</f>
        <v/>
      </c>
      <c r="N493" t="e" cm="1">
        <f t="array" ref="N493">IFERROR(IF(ROWS(N$10:N493) &lt;= N$4,N$1-EnterData!$N$4*DataKernels!#REF!/MAX(DataKernels!H$10:H$259),IF(ROWS(N$10:N493)&lt;=2*N$4,N$1+EnterData!$N$4*INDEX(DataKernels!H$10:H$259,ROW(N493)-N$4-(ROW(N$10)-1))/MAX(DataKernels!H$10:H$259),NA())),NA())</f>
        <v>#N/A</v>
      </c>
      <c r="O493" t="str" cm="1">
        <f t="array" ref="O493">IFERROR(IF(ROWS(O$10:O493) &lt;= N$4,DataForViolins!#REF!,IF(ROWS(O$10:O493) &lt;=2*N$4,INDEX(DataForViolins!H$10:H$259,ROW(O493)-N$4-(ROW(N$10)-1)),NA())),NA())</f>
        <v/>
      </c>
      <c r="P493" t="e" cm="1">
        <f t="array" ref="P493">IFERROR(IF(ROWS(P$10:P493) &lt;= P$4,P$1-EnterData!$N$4*DataKernels!#REF!/MAX(DataKernels!I$10:I$259),IF(ROWS(P$10:P493)&lt;=2*P$4,P$1+EnterData!$N$4*INDEX(DataKernels!I$10:I$259,ROW(P493)-P$4-(ROW(P$10)-1))/MAX(DataKernels!I$10:I$259),NA())),NA())</f>
        <v>#N/A</v>
      </c>
      <c r="Q493" t="str" cm="1">
        <f t="array" ref="Q493">IFERROR(IF(ROWS(Q$10:Q493) &lt;= P$4,DataForViolins!#REF!,IF(ROWS(Q$10:Q493) &lt;=2*P$4,INDEX(DataForViolins!I$10:I$259,ROW(Q493)-P$4-(ROW(P$10)-1)),NA())),NA())</f>
        <v/>
      </c>
      <c r="R493" t="e" cm="1">
        <f t="array" ref="R493">IFERROR(IF(ROWS(R$10:R493) &lt;= R$4,R$1-EnterData!$N$4*DataKernels!#REF!/MAX(DataKernels!J$10:J$259),IF(ROWS(R$10:R493)&lt;=2*R$4,R$1+EnterData!$N$4*INDEX(DataKernels!J$10:J$259,ROW(R493)-R$4-(ROW(R$10)-1))/MAX(DataKernels!J$10:J$259),NA())),NA())</f>
        <v>#N/A</v>
      </c>
      <c r="S493" t="str" cm="1">
        <f t="array" ref="S493">IFERROR(IF(ROWS(S$10:S493) &lt;= R$4,DataForViolins!#REF!,IF(ROWS(S$10:S493) &lt;=2*R$4,INDEX(DataForViolins!J$10:J$259,ROW(S493)-R$4-(ROW(R$10)-1)),NA())),NA())</f>
        <v/>
      </c>
      <c r="T493" t="e" cm="1">
        <f t="array" ref="T493">IFERROR(IF(ROWS(T$10:T493) &lt;= T$4,T$1-EnterData!$N$4*DataKernels!#REF!/MAX(DataKernels!K$10:K$259),IF(ROWS(T$10:T493)&lt;=2*T$4,T$1+EnterData!$N$4*INDEX(DataKernels!K$10:K$259,ROW(T493)-T$4-(ROW(T$10)-1))/MAX(DataKernels!K$10:K$259),NA())),NA())</f>
        <v>#N/A</v>
      </c>
      <c r="U493" t="str" cm="1">
        <f t="array" ref="U493">IFERROR(IF(ROWS(U$10:U493) &lt;= T$4,DataForViolins!#REF!,IF(ROWS(U$10:U493) &lt;=2*T$4,INDEX(DataForViolins!K$10:K$259,ROW(U493)-T$4-(ROW(T$10)-1)),NA())),NA())</f>
        <v/>
      </c>
    </row>
    <row r="494" spans="2:21" x14ac:dyDescent="0.25">
      <c r="B494" cm="1">
        <f t="array" ref="B494">IFERROR(IF(ROWS(B$10:B494) &lt;= B$4,B$1-EnterData!$N$4*DataKernels!#REF!/MAX(DataKernels!B$10:B$259),IF(ROWS(B$10:B494)&lt;=2*B$4,B$1+EnterData!$N$4*INDEX(DataKernels!B$10:B$259,ROW(B494)-B$4-(ROW(B$10)-1))/MAX(DataKernels!B$10:B$259),NA())),NA())</f>
        <v>1.0048538780567993</v>
      </c>
      <c r="C494" cm="1">
        <f t="array" ref="C494">IFERROR(IF(ROWS(C$10:C494) &lt;= B$4,DataForViolins!#REF!,IF(ROWS(C$10:C494) &lt;=2*B$4,INDEX(DataForViolins!B$10:B$259,ROW(C494)-B$4-(ROW(B$10)-1)),NA())),NA())</f>
        <v>224.73428906405735</v>
      </c>
      <c r="D494" cm="1">
        <f t="array" ref="D494">IFERROR(IF(ROWS(D$10:D494) &lt;= D$4,D$1-EnterData!$N$4*DataKernels!#REF!/MAX(DataKernels!C$10:C$259),IF(ROWS(D$10:D494)&lt;=2*D$4,D$1+EnterData!$N$4*INDEX(DataKernels!C$10:C$259,ROW(D494)-D$4-(ROW(D$10)-1))/MAX(DataKernels!C$10:C$259),NA())),NA())</f>
        <v>2.0051932151734935</v>
      </c>
      <c r="E494" cm="1">
        <f t="array" ref="E494">IFERROR(IF(ROWS(E$10:E494) &lt;= D$4,DataForViolins!#REF!,IF(ROWS(E$10:E494) &lt;=2*D$4,INDEX(DataForViolins!C$10:C$259,ROW(E494)-D$4-(ROW(D$10)-1)),NA())),NA())</f>
        <v>274.83491979896792</v>
      </c>
      <c r="F494" t="e" cm="1">
        <f t="array" ref="F494">IFERROR(IF(ROWS(F$10:F494) &lt;= F$4,F$1-EnterData!$N$4*DataKernels!#REF!/MAX(DataKernels!D$10:D$259),IF(ROWS(F$10:F494)&lt;=2*F$4,F$1+EnterData!$N$4*INDEX(DataKernels!D$10:D$259,ROW(F494)-F$4-(ROW(F$10)-1))/MAX(DataKernels!D$10:D$259),NA())),NA())</f>
        <v>#N/A</v>
      </c>
      <c r="G494" t="str" cm="1">
        <f t="array" ref="G494">IFERROR(IF(ROWS(G$10:G494) &lt;= F$4,DataForViolins!#REF!,IF(ROWS(G$10:G494) &lt;=2*F$4,INDEX(DataForViolins!D$10:D$259,ROW(G494)-F$4-(ROW(F$10)-1)),NA())),NA())</f>
        <v/>
      </c>
      <c r="H494" t="e" cm="1">
        <f t="array" ref="H494">IFERROR(IF(ROWS(H$10:H494) &lt;= H$4,H$1-EnterData!$N$4*DataKernels!#REF!/MAX(DataKernels!E$10:E$259),IF(ROWS(H$10:H494)&lt;=2*H$4,H$1+EnterData!$N$4*INDEX(DataKernels!E$10:E$259,ROW(H494)-H$4-(ROW(H$10)-1))/MAX(DataKernels!E$10:E$259),NA())),NA())</f>
        <v>#N/A</v>
      </c>
      <c r="I494" t="str" cm="1">
        <f t="array" ref="I494">IFERROR(IF(ROWS(I$10:I494) &lt;= H$4,DataForViolins!#REF!,IF(ROWS(I$10:I494) &lt;=2*H$4,INDEX(DataForViolins!E$10:E$259,ROW(I494)-H$4-(ROW(H$10)-1)),NA())),NA())</f>
        <v/>
      </c>
      <c r="J494" t="e" cm="1">
        <f t="array" ref="J494">IFERROR(IF(ROWS(J$10:J494) &lt;= J$4,J$1-EnterData!$N$4*DataKernels!#REF!/MAX(DataKernels!F$10:F$259),IF(ROWS(J$10:J494)&lt;=2*J$4,J$1+EnterData!$N$4*INDEX(DataKernels!F$10:F$259,ROW(J494)-J$4-(ROW(J$10)-1))/MAX(DataKernels!F$10:F$259),NA())),NA())</f>
        <v>#N/A</v>
      </c>
      <c r="K494" t="str" cm="1">
        <f t="array" ref="K494">IFERROR(IF(ROWS(K$10:K494) &lt;= J$4,DataForViolins!#REF!,IF(ROWS(K$10:K494) &lt;=2*J$4,INDEX(DataForViolins!F$10:F$259,ROW(K494)-J$4-(ROW(J$10)-1)),NA())),NA())</f>
        <v/>
      </c>
      <c r="L494" t="e" cm="1">
        <f t="array" ref="L494">IFERROR(IF(ROWS(L$10:L494) &lt;= L$4,L$1-EnterData!$N$4*DataKernels!#REF!/MAX(DataKernels!G$10:G$259),IF(ROWS(L$10:L494)&lt;=2*L$4,L$1+EnterData!$N$4*INDEX(DataKernels!G$10:G$259,ROW(L494)-L$4-(ROW(L$10)-1))/MAX(DataKernels!G$10:G$259),NA())),NA())</f>
        <v>#N/A</v>
      </c>
      <c r="M494" t="str" cm="1">
        <f t="array" ref="M494">IFERROR(IF(ROWS(M$10:M494) &lt;= L$4,DataForViolins!#REF!,IF(ROWS(M$10:M494) &lt;=2*L$4,INDEX(DataForViolins!G$10:G$259,ROW(M494)-L$4-(ROW(L$10)-1)),NA())),NA())</f>
        <v/>
      </c>
      <c r="N494" t="e" cm="1">
        <f t="array" ref="N494">IFERROR(IF(ROWS(N$10:N494) &lt;= N$4,N$1-EnterData!$N$4*DataKernels!#REF!/MAX(DataKernels!H$10:H$259),IF(ROWS(N$10:N494)&lt;=2*N$4,N$1+EnterData!$N$4*INDEX(DataKernels!H$10:H$259,ROW(N494)-N$4-(ROW(N$10)-1))/MAX(DataKernels!H$10:H$259),NA())),NA())</f>
        <v>#N/A</v>
      </c>
      <c r="O494" t="str" cm="1">
        <f t="array" ref="O494">IFERROR(IF(ROWS(O$10:O494) &lt;= N$4,DataForViolins!#REF!,IF(ROWS(O$10:O494) &lt;=2*N$4,INDEX(DataForViolins!H$10:H$259,ROW(O494)-N$4-(ROW(N$10)-1)),NA())),NA())</f>
        <v/>
      </c>
      <c r="P494" t="e" cm="1">
        <f t="array" ref="P494">IFERROR(IF(ROWS(P$10:P494) &lt;= P$4,P$1-EnterData!$N$4*DataKernels!#REF!/MAX(DataKernels!I$10:I$259),IF(ROWS(P$10:P494)&lt;=2*P$4,P$1+EnterData!$N$4*INDEX(DataKernels!I$10:I$259,ROW(P494)-P$4-(ROW(P$10)-1))/MAX(DataKernels!I$10:I$259),NA())),NA())</f>
        <v>#N/A</v>
      </c>
      <c r="Q494" t="str" cm="1">
        <f t="array" ref="Q494">IFERROR(IF(ROWS(Q$10:Q494) &lt;= P$4,DataForViolins!#REF!,IF(ROWS(Q$10:Q494) &lt;=2*P$4,INDEX(DataForViolins!I$10:I$259,ROW(Q494)-P$4-(ROW(P$10)-1)),NA())),NA())</f>
        <v/>
      </c>
      <c r="R494" t="e" cm="1">
        <f t="array" ref="R494">IFERROR(IF(ROWS(R$10:R494) &lt;= R$4,R$1-EnterData!$N$4*DataKernels!#REF!/MAX(DataKernels!J$10:J$259),IF(ROWS(R$10:R494)&lt;=2*R$4,R$1+EnterData!$N$4*INDEX(DataKernels!J$10:J$259,ROW(R494)-R$4-(ROW(R$10)-1))/MAX(DataKernels!J$10:J$259),NA())),NA())</f>
        <v>#N/A</v>
      </c>
      <c r="S494" t="str" cm="1">
        <f t="array" ref="S494">IFERROR(IF(ROWS(S$10:S494) &lt;= R$4,DataForViolins!#REF!,IF(ROWS(S$10:S494) &lt;=2*R$4,INDEX(DataForViolins!J$10:J$259,ROW(S494)-R$4-(ROW(R$10)-1)),NA())),NA())</f>
        <v/>
      </c>
      <c r="T494" t="e" cm="1">
        <f t="array" ref="T494">IFERROR(IF(ROWS(T$10:T494) &lt;= T$4,T$1-EnterData!$N$4*DataKernels!#REF!/MAX(DataKernels!K$10:K$259),IF(ROWS(T$10:T494)&lt;=2*T$4,T$1+EnterData!$N$4*INDEX(DataKernels!K$10:K$259,ROW(T494)-T$4-(ROW(T$10)-1))/MAX(DataKernels!K$10:K$259),NA())),NA())</f>
        <v>#N/A</v>
      </c>
      <c r="U494" t="str" cm="1">
        <f t="array" ref="U494">IFERROR(IF(ROWS(U$10:U494) &lt;= T$4,DataForViolins!#REF!,IF(ROWS(U$10:U494) &lt;=2*T$4,INDEX(DataForViolins!K$10:K$259,ROW(U494)-T$4-(ROW(T$10)-1)),NA())),NA())</f>
        <v/>
      </c>
    </row>
    <row r="495" spans="2:21" x14ac:dyDescent="0.25">
      <c r="B495" cm="1">
        <f t="array" ref="B495">IFERROR(IF(ROWS(B$10:B495) &lt;= B$4,B$1-EnterData!$N$4*DataKernels!#REF!/MAX(DataKernels!B$10:B$259),IF(ROWS(B$10:B495)&lt;=2*B$4,B$1+EnterData!$N$4*INDEX(DataKernels!B$10:B$259,ROW(B495)-B$4-(ROW(B$10)-1))/MAX(DataKernels!B$10:B$259),NA())),NA())</f>
        <v>1.0042958023597102</v>
      </c>
      <c r="C495" cm="1">
        <f t="array" ref="C495">IFERROR(IF(ROWS(C$10:C495) &lt;= B$4,DataForViolins!#REF!,IF(ROWS(C$10:C495) &lt;=2*B$4,INDEX(DataForViolins!B$10:B$259,ROW(C495)-B$4-(ROW(B$10)-1)),NA())),NA())</f>
        <v>225.35785937305249</v>
      </c>
      <c r="D495" cm="1">
        <f t="array" ref="D495">IFERROR(IF(ROWS(D$10:D495) &lt;= D$4,D$1-EnterData!$N$4*DataKernels!#REF!/MAX(DataKernels!C$10:C$259),IF(ROWS(D$10:D495)&lt;=2*D$4,D$1+EnterData!$N$4*INDEX(DataKernels!C$10:C$259,ROW(D495)-D$4-(ROW(D$10)-1))/MAX(DataKernels!C$10:C$259),NA())),NA())</f>
        <v>2.0046243146039076</v>
      </c>
      <c r="E495" cm="1">
        <f t="array" ref="E495">IFERROR(IF(ROWS(E$10:E495) &lt;= D$4,DataForViolins!#REF!,IF(ROWS(E$10:E495) &lt;=2*D$4,INDEX(DataForViolins!C$10:C$259,ROW(E495)-D$4-(ROW(D$10)-1)),NA())),NA())</f>
        <v>275.35852637247444</v>
      </c>
      <c r="F495" t="e" cm="1">
        <f t="array" ref="F495">IFERROR(IF(ROWS(F$10:F495) &lt;= F$4,F$1-EnterData!$N$4*DataKernels!#REF!/MAX(DataKernels!D$10:D$259),IF(ROWS(F$10:F495)&lt;=2*F$4,F$1+EnterData!$N$4*INDEX(DataKernels!D$10:D$259,ROW(F495)-F$4-(ROW(F$10)-1))/MAX(DataKernels!D$10:D$259),NA())),NA())</f>
        <v>#N/A</v>
      </c>
      <c r="G495" t="str" cm="1">
        <f t="array" ref="G495">IFERROR(IF(ROWS(G$10:G495) &lt;= F$4,DataForViolins!#REF!,IF(ROWS(G$10:G495) &lt;=2*F$4,INDEX(DataForViolins!D$10:D$259,ROW(G495)-F$4-(ROW(F$10)-1)),NA())),NA())</f>
        <v/>
      </c>
      <c r="H495" t="e" cm="1">
        <f t="array" ref="H495">IFERROR(IF(ROWS(H$10:H495) &lt;= H$4,H$1-EnterData!$N$4*DataKernels!#REF!/MAX(DataKernels!E$10:E$259),IF(ROWS(H$10:H495)&lt;=2*H$4,H$1+EnterData!$N$4*INDEX(DataKernels!E$10:E$259,ROW(H495)-H$4-(ROW(H$10)-1))/MAX(DataKernels!E$10:E$259),NA())),NA())</f>
        <v>#N/A</v>
      </c>
      <c r="I495" t="str" cm="1">
        <f t="array" ref="I495">IFERROR(IF(ROWS(I$10:I495) &lt;= H$4,DataForViolins!#REF!,IF(ROWS(I$10:I495) &lt;=2*H$4,INDEX(DataForViolins!E$10:E$259,ROW(I495)-H$4-(ROW(H$10)-1)),NA())),NA())</f>
        <v/>
      </c>
      <c r="J495" t="e" cm="1">
        <f t="array" ref="J495">IFERROR(IF(ROWS(J$10:J495) &lt;= J$4,J$1-EnterData!$N$4*DataKernels!#REF!/MAX(DataKernels!F$10:F$259),IF(ROWS(J$10:J495)&lt;=2*J$4,J$1+EnterData!$N$4*INDEX(DataKernels!F$10:F$259,ROW(J495)-J$4-(ROW(J$10)-1))/MAX(DataKernels!F$10:F$259),NA())),NA())</f>
        <v>#N/A</v>
      </c>
      <c r="K495" t="str" cm="1">
        <f t="array" ref="K495">IFERROR(IF(ROWS(K$10:K495) &lt;= J$4,DataForViolins!#REF!,IF(ROWS(K$10:K495) &lt;=2*J$4,INDEX(DataForViolins!F$10:F$259,ROW(K495)-J$4-(ROW(J$10)-1)),NA())),NA())</f>
        <v/>
      </c>
      <c r="L495" t="e" cm="1">
        <f t="array" ref="L495">IFERROR(IF(ROWS(L$10:L495) &lt;= L$4,L$1-EnterData!$N$4*DataKernels!#REF!/MAX(DataKernels!G$10:G$259),IF(ROWS(L$10:L495)&lt;=2*L$4,L$1+EnterData!$N$4*INDEX(DataKernels!G$10:G$259,ROW(L495)-L$4-(ROW(L$10)-1))/MAX(DataKernels!G$10:G$259),NA())),NA())</f>
        <v>#N/A</v>
      </c>
      <c r="M495" t="str" cm="1">
        <f t="array" ref="M495">IFERROR(IF(ROWS(M$10:M495) &lt;= L$4,DataForViolins!#REF!,IF(ROWS(M$10:M495) &lt;=2*L$4,INDEX(DataForViolins!G$10:G$259,ROW(M495)-L$4-(ROW(L$10)-1)),NA())),NA())</f>
        <v/>
      </c>
      <c r="N495" t="e" cm="1">
        <f t="array" ref="N495">IFERROR(IF(ROWS(N$10:N495) &lt;= N$4,N$1-EnterData!$N$4*DataKernels!#REF!/MAX(DataKernels!H$10:H$259),IF(ROWS(N$10:N495)&lt;=2*N$4,N$1+EnterData!$N$4*INDEX(DataKernels!H$10:H$259,ROW(N495)-N$4-(ROW(N$10)-1))/MAX(DataKernels!H$10:H$259),NA())),NA())</f>
        <v>#N/A</v>
      </c>
      <c r="O495" t="str" cm="1">
        <f t="array" ref="O495">IFERROR(IF(ROWS(O$10:O495) &lt;= N$4,DataForViolins!#REF!,IF(ROWS(O$10:O495) &lt;=2*N$4,INDEX(DataForViolins!H$10:H$259,ROW(O495)-N$4-(ROW(N$10)-1)),NA())),NA())</f>
        <v/>
      </c>
      <c r="P495" t="e" cm="1">
        <f t="array" ref="P495">IFERROR(IF(ROWS(P$10:P495) &lt;= P$4,P$1-EnterData!$N$4*DataKernels!#REF!/MAX(DataKernels!I$10:I$259),IF(ROWS(P$10:P495)&lt;=2*P$4,P$1+EnterData!$N$4*INDEX(DataKernels!I$10:I$259,ROW(P495)-P$4-(ROW(P$10)-1))/MAX(DataKernels!I$10:I$259),NA())),NA())</f>
        <v>#N/A</v>
      </c>
      <c r="Q495" t="str" cm="1">
        <f t="array" ref="Q495">IFERROR(IF(ROWS(Q$10:Q495) &lt;= P$4,DataForViolins!#REF!,IF(ROWS(Q$10:Q495) &lt;=2*P$4,INDEX(DataForViolins!I$10:I$259,ROW(Q495)-P$4-(ROW(P$10)-1)),NA())),NA())</f>
        <v/>
      </c>
      <c r="R495" t="e" cm="1">
        <f t="array" ref="R495">IFERROR(IF(ROWS(R$10:R495) &lt;= R$4,R$1-EnterData!$N$4*DataKernels!#REF!/MAX(DataKernels!J$10:J$259),IF(ROWS(R$10:R495)&lt;=2*R$4,R$1+EnterData!$N$4*INDEX(DataKernels!J$10:J$259,ROW(R495)-R$4-(ROW(R$10)-1))/MAX(DataKernels!J$10:J$259),NA())),NA())</f>
        <v>#N/A</v>
      </c>
      <c r="S495" t="str" cm="1">
        <f t="array" ref="S495">IFERROR(IF(ROWS(S$10:S495) &lt;= R$4,DataForViolins!#REF!,IF(ROWS(S$10:S495) &lt;=2*R$4,INDEX(DataForViolins!J$10:J$259,ROW(S495)-R$4-(ROW(R$10)-1)),NA())),NA())</f>
        <v/>
      </c>
      <c r="T495" t="e" cm="1">
        <f t="array" ref="T495">IFERROR(IF(ROWS(T$10:T495) &lt;= T$4,T$1-EnterData!$N$4*DataKernels!#REF!/MAX(DataKernels!K$10:K$259),IF(ROWS(T$10:T495)&lt;=2*T$4,T$1+EnterData!$N$4*INDEX(DataKernels!K$10:K$259,ROW(T495)-T$4-(ROW(T$10)-1))/MAX(DataKernels!K$10:K$259),NA())),NA())</f>
        <v>#N/A</v>
      </c>
      <c r="U495" t="str" cm="1">
        <f t="array" ref="U495">IFERROR(IF(ROWS(U$10:U495) &lt;= T$4,DataForViolins!#REF!,IF(ROWS(U$10:U495) &lt;=2*T$4,INDEX(DataForViolins!K$10:K$259,ROW(U495)-T$4-(ROW(T$10)-1)),NA())),NA())</f>
        <v/>
      </c>
    </row>
    <row r="496" spans="2:21" x14ac:dyDescent="0.25">
      <c r="B496" cm="1">
        <f t="array" ref="B496">IFERROR(IF(ROWS(B$10:B496) &lt;= B$4,B$1-EnterData!$N$4*DataKernels!#REF!/MAX(DataKernels!B$10:B$259),IF(ROWS(B$10:B496)&lt;=2*B$4,B$1+EnterData!$N$4*INDEX(DataKernels!B$10:B$259,ROW(B496)-B$4-(ROW(B$10)-1))/MAX(DataKernels!B$10:B$259),NA())),NA())</f>
        <v>1.0037901627141912</v>
      </c>
      <c r="C496" cm="1">
        <f t="array" ref="C496">IFERROR(IF(ROWS(C$10:C496) &lt;= B$4,DataForViolins!#REF!,IF(ROWS(C$10:C496) &lt;=2*B$4,INDEX(DataForViolins!B$10:B$259,ROW(C496)-B$4-(ROW(B$10)-1)),NA())),NA())</f>
        <v>225.98142968204763</v>
      </c>
      <c r="D496" cm="1">
        <f t="array" ref="D496">IFERROR(IF(ROWS(D$10:D496) &lt;= D$4,D$1-EnterData!$N$4*DataKernels!#REF!/MAX(DataKernels!C$10:C$259),IF(ROWS(D$10:D496)&lt;=2*D$4,D$1+EnterData!$N$4*INDEX(DataKernels!C$10:C$259,ROW(D496)-D$4-(ROW(D$10)-1))/MAX(DataKernels!C$10:C$259),NA())),NA())</f>
        <v>2.0041083438436917</v>
      </c>
      <c r="E496" cm="1">
        <f t="array" ref="E496">IFERROR(IF(ROWS(E$10:E496) &lt;= D$4,DataForViolins!#REF!,IF(ROWS(E$10:E496) &lt;=2*D$4,INDEX(DataForViolins!C$10:C$259,ROW(E496)-D$4-(ROW(D$10)-1)),NA())),NA())</f>
        <v>275.88213294598097</v>
      </c>
      <c r="F496" t="e" cm="1">
        <f t="array" ref="F496">IFERROR(IF(ROWS(F$10:F496) &lt;= F$4,F$1-EnterData!$N$4*DataKernels!#REF!/MAX(DataKernels!D$10:D$259),IF(ROWS(F$10:F496)&lt;=2*F$4,F$1+EnterData!$N$4*INDEX(DataKernels!D$10:D$259,ROW(F496)-F$4-(ROW(F$10)-1))/MAX(DataKernels!D$10:D$259),NA())),NA())</f>
        <v>#N/A</v>
      </c>
      <c r="G496" t="str" cm="1">
        <f t="array" ref="G496">IFERROR(IF(ROWS(G$10:G496) &lt;= F$4,DataForViolins!#REF!,IF(ROWS(G$10:G496) &lt;=2*F$4,INDEX(DataForViolins!D$10:D$259,ROW(G496)-F$4-(ROW(F$10)-1)),NA())),NA())</f>
        <v/>
      </c>
      <c r="H496" t="e" cm="1">
        <f t="array" ref="H496">IFERROR(IF(ROWS(H$10:H496) &lt;= H$4,H$1-EnterData!$N$4*DataKernels!#REF!/MAX(DataKernels!E$10:E$259),IF(ROWS(H$10:H496)&lt;=2*H$4,H$1+EnterData!$N$4*INDEX(DataKernels!E$10:E$259,ROW(H496)-H$4-(ROW(H$10)-1))/MAX(DataKernels!E$10:E$259),NA())),NA())</f>
        <v>#N/A</v>
      </c>
      <c r="I496" t="str" cm="1">
        <f t="array" ref="I496">IFERROR(IF(ROWS(I$10:I496) &lt;= H$4,DataForViolins!#REF!,IF(ROWS(I$10:I496) &lt;=2*H$4,INDEX(DataForViolins!E$10:E$259,ROW(I496)-H$4-(ROW(H$10)-1)),NA())),NA())</f>
        <v/>
      </c>
      <c r="J496" t="e" cm="1">
        <f t="array" ref="J496">IFERROR(IF(ROWS(J$10:J496) &lt;= J$4,J$1-EnterData!$N$4*DataKernels!#REF!/MAX(DataKernels!F$10:F$259),IF(ROWS(J$10:J496)&lt;=2*J$4,J$1+EnterData!$N$4*INDEX(DataKernels!F$10:F$259,ROW(J496)-J$4-(ROW(J$10)-1))/MAX(DataKernels!F$10:F$259),NA())),NA())</f>
        <v>#N/A</v>
      </c>
      <c r="K496" t="str" cm="1">
        <f t="array" ref="K496">IFERROR(IF(ROWS(K$10:K496) &lt;= J$4,DataForViolins!#REF!,IF(ROWS(K$10:K496) &lt;=2*J$4,INDEX(DataForViolins!F$10:F$259,ROW(K496)-J$4-(ROW(J$10)-1)),NA())),NA())</f>
        <v/>
      </c>
      <c r="L496" t="e" cm="1">
        <f t="array" ref="L496">IFERROR(IF(ROWS(L$10:L496) &lt;= L$4,L$1-EnterData!$N$4*DataKernels!#REF!/MAX(DataKernels!G$10:G$259),IF(ROWS(L$10:L496)&lt;=2*L$4,L$1+EnterData!$N$4*INDEX(DataKernels!G$10:G$259,ROW(L496)-L$4-(ROW(L$10)-1))/MAX(DataKernels!G$10:G$259),NA())),NA())</f>
        <v>#N/A</v>
      </c>
      <c r="M496" t="str" cm="1">
        <f t="array" ref="M496">IFERROR(IF(ROWS(M$10:M496) &lt;= L$4,DataForViolins!#REF!,IF(ROWS(M$10:M496) &lt;=2*L$4,INDEX(DataForViolins!G$10:G$259,ROW(M496)-L$4-(ROW(L$10)-1)),NA())),NA())</f>
        <v/>
      </c>
      <c r="N496" t="e" cm="1">
        <f t="array" ref="N496">IFERROR(IF(ROWS(N$10:N496) &lt;= N$4,N$1-EnterData!$N$4*DataKernels!#REF!/MAX(DataKernels!H$10:H$259),IF(ROWS(N$10:N496)&lt;=2*N$4,N$1+EnterData!$N$4*INDEX(DataKernels!H$10:H$259,ROW(N496)-N$4-(ROW(N$10)-1))/MAX(DataKernels!H$10:H$259),NA())),NA())</f>
        <v>#N/A</v>
      </c>
      <c r="O496" t="str" cm="1">
        <f t="array" ref="O496">IFERROR(IF(ROWS(O$10:O496) &lt;= N$4,DataForViolins!#REF!,IF(ROWS(O$10:O496) &lt;=2*N$4,INDEX(DataForViolins!H$10:H$259,ROW(O496)-N$4-(ROW(N$10)-1)),NA())),NA())</f>
        <v/>
      </c>
      <c r="P496" t="e" cm="1">
        <f t="array" ref="P496">IFERROR(IF(ROWS(P$10:P496) &lt;= P$4,P$1-EnterData!$N$4*DataKernels!#REF!/MAX(DataKernels!I$10:I$259),IF(ROWS(P$10:P496)&lt;=2*P$4,P$1+EnterData!$N$4*INDEX(DataKernels!I$10:I$259,ROW(P496)-P$4-(ROW(P$10)-1))/MAX(DataKernels!I$10:I$259),NA())),NA())</f>
        <v>#N/A</v>
      </c>
      <c r="Q496" t="str" cm="1">
        <f t="array" ref="Q496">IFERROR(IF(ROWS(Q$10:Q496) &lt;= P$4,DataForViolins!#REF!,IF(ROWS(Q$10:Q496) &lt;=2*P$4,INDEX(DataForViolins!I$10:I$259,ROW(Q496)-P$4-(ROW(P$10)-1)),NA())),NA())</f>
        <v/>
      </c>
      <c r="R496" t="e" cm="1">
        <f t="array" ref="R496">IFERROR(IF(ROWS(R$10:R496) &lt;= R$4,R$1-EnterData!$N$4*DataKernels!#REF!/MAX(DataKernels!J$10:J$259),IF(ROWS(R$10:R496)&lt;=2*R$4,R$1+EnterData!$N$4*INDEX(DataKernels!J$10:J$259,ROW(R496)-R$4-(ROW(R$10)-1))/MAX(DataKernels!J$10:J$259),NA())),NA())</f>
        <v>#N/A</v>
      </c>
      <c r="S496" t="str" cm="1">
        <f t="array" ref="S496">IFERROR(IF(ROWS(S$10:S496) &lt;= R$4,DataForViolins!#REF!,IF(ROWS(S$10:S496) &lt;=2*R$4,INDEX(DataForViolins!J$10:J$259,ROW(S496)-R$4-(ROW(R$10)-1)),NA())),NA())</f>
        <v/>
      </c>
      <c r="T496" t="e" cm="1">
        <f t="array" ref="T496">IFERROR(IF(ROWS(T$10:T496) &lt;= T$4,T$1-EnterData!$N$4*DataKernels!#REF!/MAX(DataKernels!K$10:K$259),IF(ROWS(T$10:T496)&lt;=2*T$4,T$1+EnterData!$N$4*INDEX(DataKernels!K$10:K$259,ROW(T496)-T$4-(ROW(T$10)-1))/MAX(DataKernels!K$10:K$259),NA())),NA())</f>
        <v>#N/A</v>
      </c>
      <c r="U496" t="str" cm="1">
        <f t="array" ref="U496">IFERROR(IF(ROWS(U$10:U496) &lt;= T$4,DataForViolins!#REF!,IF(ROWS(U$10:U496) &lt;=2*T$4,INDEX(DataForViolins!K$10:K$259,ROW(U496)-T$4-(ROW(T$10)-1)),NA())),NA())</f>
        <v/>
      </c>
    </row>
    <row r="497" spans="2:21" x14ac:dyDescent="0.25">
      <c r="B497" cm="1">
        <f t="array" ref="B497">IFERROR(IF(ROWS(B$10:B497) &lt;= B$4,B$1-EnterData!$N$4*DataKernels!#REF!/MAX(DataKernels!B$10:B$259),IF(ROWS(B$10:B497)&lt;=2*B$4,B$1+EnterData!$N$4*INDEX(DataKernels!B$10:B$259,ROW(B497)-B$4-(ROW(B$10)-1))/MAX(DataKernels!B$10:B$259),NA())),NA())</f>
        <v>1.0033337194948757</v>
      </c>
      <c r="C497" cm="1">
        <f t="array" ref="C497">IFERROR(IF(ROWS(C$10:C497) &lt;= B$4,DataForViolins!#REF!,IF(ROWS(C$10:C497) &lt;=2*B$4,INDEX(DataForViolins!B$10:B$259,ROW(C497)-B$4-(ROW(B$10)-1)),NA())),NA())</f>
        <v>226.60499999104277</v>
      </c>
      <c r="D497" cm="1">
        <f t="array" ref="D497">IFERROR(IF(ROWS(D$10:D497) &lt;= D$4,D$1-EnterData!$N$4*DataKernels!#REF!/MAX(DataKernels!C$10:C$259),IF(ROWS(D$10:D497)&lt;=2*D$4,D$1+EnterData!$N$4*INDEX(DataKernels!C$10:C$259,ROW(D497)-D$4-(ROW(D$10)-1))/MAX(DataKernels!C$10:C$259),NA())),NA())</f>
        <v>2.0036415831749661</v>
      </c>
      <c r="E497" cm="1">
        <f t="array" ref="E497">IFERROR(IF(ROWS(E$10:E497) &lt;= D$4,DataForViolins!#REF!,IF(ROWS(E$10:E497) &lt;=2*D$4,INDEX(DataForViolins!C$10:C$259,ROW(E497)-D$4-(ROW(D$10)-1)),NA())),NA())</f>
        <v>276.4057395194875</v>
      </c>
      <c r="F497" t="e" cm="1">
        <f t="array" ref="F497">IFERROR(IF(ROWS(F$10:F497) &lt;= F$4,F$1-EnterData!$N$4*DataKernels!#REF!/MAX(DataKernels!D$10:D$259),IF(ROWS(F$10:F497)&lt;=2*F$4,F$1+EnterData!$N$4*INDEX(DataKernels!D$10:D$259,ROW(F497)-F$4-(ROW(F$10)-1))/MAX(DataKernels!D$10:D$259),NA())),NA())</f>
        <v>#N/A</v>
      </c>
      <c r="G497" t="str" cm="1">
        <f t="array" ref="G497">IFERROR(IF(ROWS(G$10:G497) &lt;= F$4,DataForViolins!#REF!,IF(ROWS(G$10:G497) &lt;=2*F$4,INDEX(DataForViolins!D$10:D$259,ROW(G497)-F$4-(ROW(F$10)-1)),NA())),NA())</f>
        <v/>
      </c>
      <c r="H497" t="e" cm="1">
        <f t="array" ref="H497">IFERROR(IF(ROWS(H$10:H497) &lt;= H$4,H$1-EnterData!$N$4*DataKernels!#REF!/MAX(DataKernels!E$10:E$259),IF(ROWS(H$10:H497)&lt;=2*H$4,H$1+EnterData!$N$4*INDEX(DataKernels!E$10:E$259,ROW(H497)-H$4-(ROW(H$10)-1))/MAX(DataKernels!E$10:E$259),NA())),NA())</f>
        <v>#N/A</v>
      </c>
      <c r="I497" t="str" cm="1">
        <f t="array" ref="I497">IFERROR(IF(ROWS(I$10:I497) &lt;= H$4,DataForViolins!#REF!,IF(ROWS(I$10:I497) &lt;=2*H$4,INDEX(DataForViolins!E$10:E$259,ROW(I497)-H$4-(ROW(H$10)-1)),NA())),NA())</f>
        <v/>
      </c>
      <c r="J497" t="e" cm="1">
        <f t="array" ref="J497">IFERROR(IF(ROWS(J$10:J497) &lt;= J$4,J$1-EnterData!$N$4*DataKernels!#REF!/MAX(DataKernels!F$10:F$259),IF(ROWS(J$10:J497)&lt;=2*J$4,J$1+EnterData!$N$4*INDEX(DataKernels!F$10:F$259,ROW(J497)-J$4-(ROW(J$10)-1))/MAX(DataKernels!F$10:F$259),NA())),NA())</f>
        <v>#N/A</v>
      </c>
      <c r="K497" t="str" cm="1">
        <f t="array" ref="K497">IFERROR(IF(ROWS(K$10:K497) &lt;= J$4,DataForViolins!#REF!,IF(ROWS(K$10:K497) &lt;=2*J$4,INDEX(DataForViolins!F$10:F$259,ROW(K497)-J$4-(ROW(J$10)-1)),NA())),NA())</f>
        <v/>
      </c>
      <c r="L497" t="e" cm="1">
        <f t="array" ref="L497">IFERROR(IF(ROWS(L$10:L497) &lt;= L$4,L$1-EnterData!$N$4*DataKernels!#REF!/MAX(DataKernels!G$10:G$259),IF(ROWS(L$10:L497)&lt;=2*L$4,L$1+EnterData!$N$4*INDEX(DataKernels!G$10:G$259,ROW(L497)-L$4-(ROW(L$10)-1))/MAX(DataKernels!G$10:G$259),NA())),NA())</f>
        <v>#N/A</v>
      </c>
      <c r="M497" t="str" cm="1">
        <f t="array" ref="M497">IFERROR(IF(ROWS(M$10:M497) &lt;= L$4,DataForViolins!#REF!,IF(ROWS(M$10:M497) &lt;=2*L$4,INDEX(DataForViolins!G$10:G$259,ROW(M497)-L$4-(ROW(L$10)-1)),NA())),NA())</f>
        <v/>
      </c>
      <c r="N497" t="e" cm="1">
        <f t="array" ref="N497">IFERROR(IF(ROWS(N$10:N497) &lt;= N$4,N$1-EnterData!$N$4*DataKernels!#REF!/MAX(DataKernels!H$10:H$259),IF(ROWS(N$10:N497)&lt;=2*N$4,N$1+EnterData!$N$4*INDEX(DataKernels!H$10:H$259,ROW(N497)-N$4-(ROW(N$10)-1))/MAX(DataKernels!H$10:H$259),NA())),NA())</f>
        <v>#N/A</v>
      </c>
      <c r="O497" t="str" cm="1">
        <f t="array" ref="O497">IFERROR(IF(ROWS(O$10:O497) &lt;= N$4,DataForViolins!#REF!,IF(ROWS(O$10:O497) &lt;=2*N$4,INDEX(DataForViolins!H$10:H$259,ROW(O497)-N$4-(ROW(N$10)-1)),NA())),NA())</f>
        <v/>
      </c>
      <c r="P497" t="e" cm="1">
        <f t="array" ref="P497">IFERROR(IF(ROWS(P$10:P497) &lt;= P$4,P$1-EnterData!$N$4*DataKernels!#REF!/MAX(DataKernels!I$10:I$259),IF(ROWS(P$10:P497)&lt;=2*P$4,P$1+EnterData!$N$4*INDEX(DataKernels!I$10:I$259,ROW(P497)-P$4-(ROW(P$10)-1))/MAX(DataKernels!I$10:I$259),NA())),NA())</f>
        <v>#N/A</v>
      </c>
      <c r="Q497" t="str" cm="1">
        <f t="array" ref="Q497">IFERROR(IF(ROWS(Q$10:Q497) &lt;= P$4,DataForViolins!#REF!,IF(ROWS(Q$10:Q497) &lt;=2*P$4,INDEX(DataForViolins!I$10:I$259,ROW(Q497)-P$4-(ROW(P$10)-1)),NA())),NA())</f>
        <v/>
      </c>
      <c r="R497" t="e" cm="1">
        <f t="array" ref="R497">IFERROR(IF(ROWS(R$10:R497) &lt;= R$4,R$1-EnterData!$N$4*DataKernels!#REF!/MAX(DataKernels!J$10:J$259),IF(ROWS(R$10:R497)&lt;=2*R$4,R$1+EnterData!$N$4*INDEX(DataKernels!J$10:J$259,ROW(R497)-R$4-(ROW(R$10)-1))/MAX(DataKernels!J$10:J$259),NA())),NA())</f>
        <v>#N/A</v>
      </c>
      <c r="S497" t="str" cm="1">
        <f t="array" ref="S497">IFERROR(IF(ROWS(S$10:S497) &lt;= R$4,DataForViolins!#REF!,IF(ROWS(S$10:S497) &lt;=2*R$4,INDEX(DataForViolins!J$10:J$259,ROW(S497)-R$4-(ROW(R$10)-1)),NA())),NA())</f>
        <v/>
      </c>
      <c r="T497" t="e" cm="1">
        <f t="array" ref="T497">IFERROR(IF(ROWS(T$10:T497) &lt;= T$4,T$1-EnterData!$N$4*DataKernels!#REF!/MAX(DataKernels!K$10:K$259),IF(ROWS(T$10:T497)&lt;=2*T$4,T$1+EnterData!$N$4*INDEX(DataKernels!K$10:K$259,ROW(T497)-T$4-(ROW(T$10)-1))/MAX(DataKernels!K$10:K$259),NA())),NA())</f>
        <v>#N/A</v>
      </c>
      <c r="U497" t="str" cm="1">
        <f t="array" ref="U497">IFERROR(IF(ROWS(U$10:U497) &lt;= T$4,DataForViolins!#REF!,IF(ROWS(U$10:U497) &lt;=2*T$4,INDEX(DataForViolins!K$10:K$259,ROW(U497)-T$4-(ROW(T$10)-1)),NA())),NA())</f>
        <v/>
      </c>
    </row>
    <row r="498" spans="2:21" x14ac:dyDescent="0.25">
      <c r="B498" cm="1">
        <f t="array" ref="B498">IFERROR(IF(ROWS(B$10:B498) &lt;= B$4,B$1-EnterData!$N$4*DataKernels!#REF!/MAX(DataKernels!B$10:B$259),IF(ROWS(B$10:B498)&lt;=2*B$4,B$1+EnterData!$N$4*INDEX(DataKernels!B$10:B$259,ROW(B498)-B$4-(ROW(B$10)-1))/MAX(DataKernels!B$10:B$259),NA())),NA())</f>
        <v>1.0029231927961257</v>
      </c>
      <c r="C498" cm="1">
        <f t="array" ref="C498">IFERROR(IF(ROWS(C$10:C498) &lt;= B$4,DataForViolins!#REF!,IF(ROWS(C$10:C498) &lt;=2*B$4,INDEX(DataForViolins!B$10:B$259,ROW(C498)-B$4-(ROW(B$10)-1)),NA())),NA())</f>
        <v>227.22857030003792</v>
      </c>
      <c r="D498" cm="1">
        <f t="array" ref="D498">IFERROR(IF(ROWS(D$10:D498) &lt;= D$4,D$1-EnterData!$N$4*DataKernels!#REF!/MAX(DataKernels!C$10:C$259),IF(ROWS(D$10:D498)&lt;=2*D$4,D$1+EnterData!$N$4*INDEX(DataKernels!C$10:C$259,ROW(D498)-D$4-(ROW(D$10)-1))/MAX(DataKernels!C$10:C$259),NA())),NA())</f>
        <v>2.0032204282940609</v>
      </c>
      <c r="E498" cm="1">
        <f t="array" ref="E498">IFERROR(IF(ROWS(E$10:E498) &lt;= D$4,DataForViolins!#REF!,IF(ROWS(E$10:E498) &lt;=2*D$4,INDEX(DataForViolins!C$10:C$259,ROW(E498)-D$4-(ROW(D$10)-1)),NA())),NA())</f>
        <v>276.92934609299402</v>
      </c>
      <c r="F498" t="e" cm="1">
        <f t="array" ref="F498">IFERROR(IF(ROWS(F$10:F498) &lt;= F$4,F$1-EnterData!$N$4*DataKernels!#REF!/MAX(DataKernels!D$10:D$259),IF(ROWS(F$10:F498)&lt;=2*F$4,F$1+EnterData!$N$4*INDEX(DataKernels!D$10:D$259,ROW(F498)-F$4-(ROW(F$10)-1))/MAX(DataKernels!D$10:D$259),NA())),NA())</f>
        <v>#N/A</v>
      </c>
      <c r="G498" t="str" cm="1">
        <f t="array" ref="G498">IFERROR(IF(ROWS(G$10:G498) &lt;= F$4,DataForViolins!#REF!,IF(ROWS(G$10:G498) &lt;=2*F$4,INDEX(DataForViolins!D$10:D$259,ROW(G498)-F$4-(ROW(F$10)-1)),NA())),NA())</f>
        <v/>
      </c>
      <c r="H498" t="e" cm="1">
        <f t="array" ref="H498">IFERROR(IF(ROWS(H$10:H498) &lt;= H$4,H$1-EnterData!$N$4*DataKernels!#REF!/MAX(DataKernels!E$10:E$259),IF(ROWS(H$10:H498)&lt;=2*H$4,H$1+EnterData!$N$4*INDEX(DataKernels!E$10:E$259,ROW(H498)-H$4-(ROW(H$10)-1))/MAX(DataKernels!E$10:E$259),NA())),NA())</f>
        <v>#N/A</v>
      </c>
      <c r="I498" t="str" cm="1">
        <f t="array" ref="I498">IFERROR(IF(ROWS(I$10:I498) &lt;= H$4,DataForViolins!#REF!,IF(ROWS(I$10:I498) &lt;=2*H$4,INDEX(DataForViolins!E$10:E$259,ROW(I498)-H$4-(ROW(H$10)-1)),NA())),NA())</f>
        <v/>
      </c>
      <c r="J498" t="e" cm="1">
        <f t="array" ref="J498">IFERROR(IF(ROWS(J$10:J498) &lt;= J$4,J$1-EnterData!$N$4*DataKernels!#REF!/MAX(DataKernels!F$10:F$259),IF(ROWS(J$10:J498)&lt;=2*J$4,J$1+EnterData!$N$4*INDEX(DataKernels!F$10:F$259,ROW(J498)-J$4-(ROW(J$10)-1))/MAX(DataKernels!F$10:F$259),NA())),NA())</f>
        <v>#N/A</v>
      </c>
      <c r="K498" t="str" cm="1">
        <f t="array" ref="K498">IFERROR(IF(ROWS(K$10:K498) &lt;= J$4,DataForViolins!#REF!,IF(ROWS(K$10:K498) &lt;=2*J$4,INDEX(DataForViolins!F$10:F$259,ROW(K498)-J$4-(ROW(J$10)-1)),NA())),NA())</f>
        <v/>
      </c>
      <c r="L498" t="e" cm="1">
        <f t="array" ref="L498">IFERROR(IF(ROWS(L$10:L498) &lt;= L$4,L$1-EnterData!$N$4*DataKernels!#REF!/MAX(DataKernels!G$10:G$259),IF(ROWS(L$10:L498)&lt;=2*L$4,L$1+EnterData!$N$4*INDEX(DataKernels!G$10:G$259,ROW(L498)-L$4-(ROW(L$10)-1))/MAX(DataKernels!G$10:G$259),NA())),NA())</f>
        <v>#N/A</v>
      </c>
      <c r="M498" t="str" cm="1">
        <f t="array" ref="M498">IFERROR(IF(ROWS(M$10:M498) &lt;= L$4,DataForViolins!#REF!,IF(ROWS(M$10:M498) &lt;=2*L$4,INDEX(DataForViolins!G$10:G$259,ROW(M498)-L$4-(ROW(L$10)-1)),NA())),NA())</f>
        <v/>
      </c>
      <c r="N498" t="e" cm="1">
        <f t="array" ref="N498">IFERROR(IF(ROWS(N$10:N498) &lt;= N$4,N$1-EnterData!$N$4*DataKernels!#REF!/MAX(DataKernels!H$10:H$259),IF(ROWS(N$10:N498)&lt;=2*N$4,N$1+EnterData!$N$4*INDEX(DataKernels!H$10:H$259,ROW(N498)-N$4-(ROW(N$10)-1))/MAX(DataKernels!H$10:H$259),NA())),NA())</f>
        <v>#N/A</v>
      </c>
      <c r="O498" t="str" cm="1">
        <f t="array" ref="O498">IFERROR(IF(ROWS(O$10:O498) &lt;= N$4,DataForViolins!#REF!,IF(ROWS(O$10:O498) &lt;=2*N$4,INDEX(DataForViolins!H$10:H$259,ROW(O498)-N$4-(ROW(N$10)-1)),NA())),NA())</f>
        <v/>
      </c>
      <c r="P498" t="e" cm="1">
        <f t="array" ref="P498">IFERROR(IF(ROWS(P$10:P498) &lt;= P$4,P$1-EnterData!$N$4*DataKernels!#REF!/MAX(DataKernels!I$10:I$259),IF(ROWS(P$10:P498)&lt;=2*P$4,P$1+EnterData!$N$4*INDEX(DataKernels!I$10:I$259,ROW(P498)-P$4-(ROW(P$10)-1))/MAX(DataKernels!I$10:I$259),NA())),NA())</f>
        <v>#N/A</v>
      </c>
      <c r="Q498" t="str" cm="1">
        <f t="array" ref="Q498">IFERROR(IF(ROWS(Q$10:Q498) &lt;= P$4,DataForViolins!#REF!,IF(ROWS(Q$10:Q498) &lt;=2*P$4,INDEX(DataForViolins!I$10:I$259,ROW(Q498)-P$4-(ROW(P$10)-1)),NA())),NA())</f>
        <v/>
      </c>
      <c r="R498" t="e" cm="1">
        <f t="array" ref="R498">IFERROR(IF(ROWS(R$10:R498) &lt;= R$4,R$1-EnterData!$N$4*DataKernels!#REF!/MAX(DataKernels!J$10:J$259),IF(ROWS(R$10:R498)&lt;=2*R$4,R$1+EnterData!$N$4*INDEX(DataKernels!J$10:J$259,ROW(R498)-R$4-(ROW(R$10)-1))/MAX(DataKernels!J$10:J$259),NA())),NA())</f>
        <v>#N/A</v>
      </c>
      <c r="S498" t="str" cm="1">
        <f t="array" ref="S498">IFERROR(IF(ROWS(S$10:S498) &lt;= R$4,DataForViolins!#REF!,IF(ROWS(S$10:S498) &lt;=2*R$4,INDEX(DataForViolins!J$10:J$259,ROW(S498)-R$4-(ROW(R$10)-1)),NA())),NA())</f>
        <v/>
      </c>
      <c r="T498" t="e" cm="1">
        <f t="array" ref="T498">IFERROR(IF(ROWS(T$10:T498) &lt;= T$4,T$1-EnterData!$N$4*DataKernels!#REF!/MAX(DataKernels!K$10:K$259),IF(ROWS(T$10:T498)&lt;=2*T$4,T$1+EnterData!$N$4*INDEX(DataKernels!K$10:K$259,ROW(T498)-T$4-(ROW(T$10)-1))/MAX(DataKernels!K$10:K$259),NA())),NA())</f>
        <v>#N/A</v>
      </c>
      <c r="U498" t="str" cm="1">
        <f t="array" ref="U498">IFERROR(IF(ROWS(U$10:U498) &lt;= T$4,DataForViolins!#REF!,IF(ROWS(U$10:U498) &lt;=2*T$4,INDEX(DataForViolins!K$10:K$259,ROW(U498)-T$4-(ROW(T$10)-1)),NA())),NA())</f>
        <v/>
      </c>
    </row>
    <row r="499" spans="2:21" x14ac:dyDescent="0.25">
      <c r="B499" cm="1">
        <f t="array" ref="B499">IFERROR(IF(ROWS(B$10:B499) &lt;= B$4,B$1-EnterData!$N$4*DataKernels!#REF!/MAX(DataKernels!B$10:B$259),IF(ROWS(B$10:B499)&lt;=2*B$4,B$1+EnterData!$N$4*INDEX(DataKernels!B$10:B$259,ROW(B499)-B$4-(ROW(B$10)-1))/MAX(DataKernels!B$10:B$259),NA())),NA())</f>
        <v>1.0025553046952769</v>
      </c>
      <c r="C499" cm="1">
        <f t="array" ref="C499">IFERROR(IF(ROWS(C$10:C499) &lt;= B$4,DataForViolins!#REF!,IF(ROWS(C$10:C499) &lt;=2*B$4,INDEX(DataForViolins!B$10:B$259,ROW(C499)-B$4-(ROW(B$10)-1)),NA())),NA())</f>
        <v>227.85214060903306</v>
      </c>
      <c r="D499" cm="1">
        <f t="array" ref="D499">IFERROR(IF(ROWS(D$10:D499) &lt;= D$4,D$1-EnterData!$N$4*DataKernels!#REF!/MAX(DataKernels!C$10:C$259),IF(ROWS(D$10:D499)&lt;=2*D$4,D$1+EnterData!$N$4*INDEX(DataKernels!C$10:C$259,ROW(D499)-D$4-(ROW(D$10)-1))/MAX(DataKernels!C$10:C$259),NA())),NA())</f>
        <v>2.0028414048440828</v>
      </c>
      <c r="E499" cm="1">
        <f t="array" ref="E499">IFERROR(IF(ROWS(E$10:E499) &lt;= D$4,DataForViolins!#REF!,IF(ROWS(E$10:E499) &lt;=2*D$4,INDEX(DataForViolins!C$10:C$259,ROW(E499)-D$4-(ROW(D$10)-1)),NA())),NA())</f>
        <v>277.45295266650055</v>
      </c>
      <c r="F499" t="e" cm="1">
        <f t="array" ref="F499">IFERROR(IF(ROWS(F$10:F499) &lt;= F$4,F$1-EnterData!$N$4*DataKernels!#REF!/MAX(DataKernels!D$10:D$259),IF(ROWS(F$10:F499)&lt;=2*F$4,F$1+EnterData!$N$4*INDEX(DataKernels!D$10:D$259,ROW(F499)-F$4-(ROW(F$10)-1))/MAX(DataKernels!D$10:D$259),NA())),NA())</f>
        <v>#N/A</v>
      </c>
      <c r="G499" t="str" cm="1">
        <f t="array" ref="G499">IFERROR(IF(ROWS(G$10:G499) &lt;= F$4,DataForViolins!#REF!,IF(ROWS(G$10:G499) &lt;=2*F$4,INDEX(DataForViolins!D$10:D$259,ROW(G499)-F$4-(ROW(F$10)-1)),NA())),NA())</f>
        <v/>
      </c>
      <c r="H499" t="e" cm="1">
        <f t="array" ref="H499">IFERROR(IF(ROWS(H$10:H499) &lt;= H$4,H$1-EnterData!$N$4*DataKernels!#REF!/MAX(DataKernels!E$10:E$259),IF(ROWS(H$10:H499)&lt;=2*H$4,H$1+EnterData!$N$4*INDEX(DataKernels!E$10:E$259,ROW(H499)-H$4-(ROW(H$10)-1))/MAX(DataKernels!E$10:E$259),NA())),NA())</f>
        <v>#N/A</v>
      </c>
      <c r="I499" t="str" cm="1">
        <f t="array" ref="I499">IFERROR(IF(ROWS(I$10:I499) &lt;= H$4,DataForViolins!#REF!,IF(ROWS(I$10:I499) &lt;=2*H$4,INDEX(DataForViolins!E$10:E$259,ROW(I499)-H$4-(ROW(H$10)-1)),NA())),NA())</f>
        <v/>
      </c>
      <c r="J499" t="e" cm="1">
        <f t="array" ref="J499">IFERROR(IF(ROWS(J$10:J499) &lt;= J$4,J$1-EnterData!$N$4*DataKernels!#REF!/MAX(DataKernels!F$10:F$259),IF(ROWS(J$10:J499)&lt;=2*J$4,J$1+EnterData!$N$4*INDEX(DataKernels!F$10:F$259,ROW(J499)-J$4-(ROW(J$10)-1))/MAX(DataKernels!F$10:F$259),NA())),NA())</f>
        <v>#N/A</v>
      </c>
      <c r="K499" t="str" cm="1">
        <f t="array" ref="K499">IFERROR(IF(ROWS(K$10:K499) &lt;= J$4,DataForViolins!#REF!,IF(ROWS(K$10:K499) &lt;=2*J$4,INDEX(DataForViolins!F$10:F$259,ROW(K499)-J$4-(ROW(J$10)-1)),NA())),NA())</f>
        <v/>
      </c>
      <c r="L499" t="e" cm="1">
        <f t="array" ref="L499">IFERROR(IF(ROWS(L$10:L499) &lt;= L$4,L$1-EnterData!$N$4*DataKernels!#REF!/MAX(DataKernels!G$10:G$259),IF(ROWS(L$10:L499)&lt;=2*L$4,L$1+EnterData!$N$4*INDEX(DataKernels!G$10:G$259,ROW(L499)-L$4-(ROW(L$10)-1))/MAX(DataKernels!G$10:G$259),NA())),NA())</f>
        <v>#N/A</v>
      </c>
      <c r="M499" t="str" cm="1">
        <f t="array" ref="M499">IFERROR(IF(ROWS(M$10:M499) &lt;= L$4,DataForViolins!#REF!,IF(ROWS(M$10:M499) &lt;=2*L$4,INDEX(DataForViolins!G$10:G$259,ROW(M499)-L$4-(ROW(L$10)-1)),NA())),NA())</f>
        <v/>
      </c>
      <c r="N499" t="e" cm="1">
        <f t="array" ref="N499">IFERROR(IF(ROWS(N$10:N499) &lt;= N$4,N$1-EnterData!$N$4*DataKernels!#REF!/MAX(DataKernels!H$10:H$259),IF(ROWS(N$10:N499)&lt;=2*N$4,N$1+EnterData!$N$4*INDEX(DataKernels!H$10:H$259,ROW(N499)-N$4-(ROW(N$10)-1))/MAX(DataKernels!H$10:H$259),NA())),NA())</f>
        <v>#N/A</v>
      </c>
      <c r="O499" t="str" cm="1">
        <f t="array" ref="O499">IFERROR(IF(ROWS(O$10:O499) &lt;= N$4,DataForViolins!#REF!,IF(ROWS(O$10:O499) &lt;=2*N$4,INDEX(DataForViolins!H$10:H$259,ROW(O499)-N$4-(ROW(N$10)-1)),NA())),NA())</f>
        <v/>
      </c>
      <c r="P499" t="e" cm="1">
        <f t="array" ref="P499">IFERROR(IF(ROWS(P$10:P499) &lt;= P$4,P$1-EnterData!$N$4*DataKernels!#REF!/MAX(DataKernels!I$10:I$259),IF(ROWS(P$10:P499)&lt;=2*P$4,P$1+EnterData!$N$4*INDEX(DataKernels!I$10:I$259,ROW(P499)-P$4-(ROW(P$10)-1))/MAX(DataKernels!I$10:I$259),NA())),NA())</f>
        <v>#N/A</v>
      </c>
      <c r="Q499" t="str" cm="1">
        <f t="array" ref="Q499">IFERROR(IF(ROWS(Q$10:Q499) &lt;= P$4,DataForViolins!#REF!,IF(ROWS(Q$10:Q499) &lt;=2*P$4,INDEX(DataForViolins!I$10:I$259,ROW(Q499)-P$4-(ROW(P$10)-1)),NA())),NA())</f>
        <v/>
      </c>
      <c r="R499" t="e" cm="1">
        <f t="array" ref="R499">IFERROR(IF(ROWS(R$10:R499) &lt;= R$4,R$1-EnterData!$N$4*DataKernels!#REF!/MAX(DataKernels!J$10:J$259),IF(ROWS(R$10:R499)&lt;=2*R$4,R$1+EnterData!$N$4*INDEX(DataKernels!J$10:J$259,ROW(R499)-R$4-(ROW(R$10)-1))/MAX(DataKernels!J$10:J$259),NA())),NA())</f>
        <v>#N/A</v>
      </c>
      <c r="S499" t="str" cm="1">
        <f t="array" ref="S499">IFERROR(IF(ROWS(S$10:S499) &lt;= R$4,DataForViolins!#REF!,IF(ROWS(S$10:S499) &lt;=2*R$4,INDEX(DataForViolins!J$10:J$259,ROW(S499)-R$4-(ROW(R$10)-1)),NA())),NA())</f>
        <v/>
      </c>
      <c r="T499" t="e" cm="1">
        <f t="array" ref="T499">IFERROR(IF(ROWS(T$10:T499) &lt;= T$4,T$1-EnterData!$N$4*DataKernels!#REF!/MAX(DataKernels!K$10:K$259),IF(ROWS(T$10:T499)&lt;=2*T$4,T$1+EnterData!$N$4*INDEX(DataKernels!K$10:K$259,ROW(T499)-T$4-(ROW(T$10)-1))/MAX(DataKernels!K$10:K$259),NA())),NA())</f>
        <v>#N/A</v>
      </c>
      <c r="U499" t="str" cm="1">
        <f t="array" ref="U499">IFERROR(IF(ROWS(U$10:U499) &lt;= T$4,DataForViolins!#REF!,IF(ROWS(U$10:U499) &lt;=2*T$4,INDEX(DataForViolins!K$10:K$259,ROW(U499)-T$4-(ROW(T$10)-1)),NA())),NA())</f>
        <v/>
      </c>
    </row>
    <row r="500" spans="2:21" x14ac:dyDescent="0.25">
      <c r="B500" cm="1">
        <f t="array" ref="B500">IFERROR(IF(ROWS(B$10:B500) &lt;= B$4,B$1-EnterData!$N$4*DataKernels!#REF!/MAX(DataKernels!B$10:B$259),IF(ROWS(B$10:B500)&lt;=2*B$4,B$1+EnterData!$N$4*INDEX(DataKernels!B$10:B$259,ROW(B500)-B$4-(ROW(B$10)-1))/MAX(DataKernels!B$10:B$259),NA())),NA())</f>
        <v>1.0022268164719699</v>
      </c>
      <c r="C500" cm="1">
        <f t="array" ref="C500">IFERROR(IF(ROWS(C$10:C500) &lt;= B$4,DataForViolins!#REF!,IF(ROWS(C$10:C500) &lt;=2*B$4,INDEX(DataForViolins!B$10:B$259,ROW(C500)-B$4-(ROW(B$10)-1)),NA())),NA())</f>
        <v>228.4757109180282</v>
      </c>
      <c r="D500" cm="1">
        <f t="array" ref="D500">IFERROR(IF(ROWS(D$10:D500) &lt;= D$4,D$1-EnterData!$N$4*DataKernels!#REF!/MAX(DataKernels!C$10:C$259),IF(ROWS(D$10:D500)&lt;=2*D$4,D$1+EnterData!$N$4*INDEX(DataKernels!C$10:C$259,ROW(D500)-D$4-(ROW(D$10)-1))/MAX(DataKernels!C$10:C$259),NA())),NA())</f>
        <v>2.002501180451413</v>
      </c>
      <c r="E500" cm="1">
        <f t="array" ref="E500">IFERROR(IF(ROWS(E$10:E500) &lt;= D$4,DataForViolins!#REF!,IF(ROWS(E$10:E500) &lt;=2*D$4,INDEX(DataForViolins!C$10:C$259,ROW(E500)-D$4-(ROW(D$10)-1)),NA())),NA())</f>
        <v>277.97655924000708</v>
      </c>
      <c r="F500" t="e" cm="1">
        <f t="array" ref="F500">IFERROR(IF(ROWS(F$10:F500) &lt;= F$4,F$1-EnterData!$N$4*DataKernels!#REF!/MAX(DataKernels!D$10:D$259),IF(ROWS(F$10:F500)&lt;=2*F$4,F$1+EnterData!$N$4*INDEX(DataKernels!D$10:D$259,ROW(F500)-F$4-(ROW(F$10)-1))/MAX(DataKernels!D$10:D$259),NA())),NA())</f>
        <v>#N/A</v>
      </c>
      <c r="G500" t="str" cm="1">
        <f t="array" ref="G500">IFERROR(IF(ROWS(G$10:G500) &lt;= F$4,DataForViolins!#REF!,IF(ROWS(G$10:G500) &lt;=2*F$4,INDEX(DataForViolins!D$10:D$259,ROW(G500)-F$4-(ROW(F$10)-1)),NA())),NA())</f>
        <v/>
      </c>
      <c r="H500" t="e" cm="1">
        <f t="array" ref="H500">IFERROR(IF(ROWS(H$10:H500) &lt;= H$4,H$1-EnterData!$N$4*DataKernels!#REF!/MAX(DataKernels!E$10:E$259),IF(ROWS(H$10:H500)&lt;=2*H$4,H$1+EnterData!$N$4*INDEX(DataKernels!E$10:E$259,ROW(H500)-H$4-(ROW(H$10)-1))/MAX(DataKernels!E$10:E$259),NA())),NA())</f>
        <v>#N/A</v>
      </c>
      <c r="I500" t="str" cm="1">
        <f t="array" ref="I500">IFERROR(IF(ROWS(I$10:I500) &lt;= H$4,DataForViolins!#REF!,IF(ROWS(I$10:I500) &lt;=2*H$4,INDEX(DataForViolins!E$10:E$259,ROW(I500)-H$4-(ROW(H$10)-1)),NA())),NA())</f>
        <v/>
      </c>
      <c r="J500" t="e" cm="1">
        <f t="array" ref="J500">IFERROR(IF(ROWS(J$10:J500) &lt;= J$4,J$1-EnterData!$N$4*DataKernels!#REF!/MAX(DataKernels!F$10:F$259),IF(ROWS(J$10:J500)&lt;=2*J$4,J$1+EnterData!$N$4*INDEX(DataKernels!F$10:F$259,ROW(J500)-J$4-(ROW(J$10)-1))/MAX(DataKernels!F$10:F$259),NA())),NA())</f>
        <v>#N/A</v>
      </c>
      <c r="K500" t="str" cm="1">
        <f t="array" ref="K500">IFERROR(IF(ROWS(K$10:K500) &lt;= J$4,DataForViolins!#REF!,IF(ROWS(K$10:K500) &lt;=2*J$4,INDEX(DataForViolins!F$10:F$259,ROW(K500)-J$4-(ROW(J$10)-1)),NA())),NA())</f>
        <v/>
      </c>
      <c r="L500" t="e" cm="1">
        <f t="array" ref="L500">IFERROR(IF(ROWS(L$10:L500) &lt;= L$4,L$1-EnterData!$N$4*DataKernels!#REF!/MAX(DataKernels!G$10:G$259),IF(ROWS(L$10:L500)&lt;=2*L$4,L$1+EnterData!$N$4*INDEX(DataKernels!G$10:G$259,ROW(L500)-L$4-(ROW(L$10)-1))/MAX(DataKernels!G$10:G$259),NA())),NA())</f>
        <v>#N/A</v>
      </c>
      <c r="M500" t="str" cm="1">
        <f t="array" ref="M500">IFERROR(IF(ROWS(M$10:M500) &lt;= L$4,DataForViolins!#REF!,IF(ROWS(M$10:M500) &lt;=2*L$4,INDEX(DataForViolins!G$10:G$259,ROW(M500)-L$4-(ROW(L$10)-1)),NA())),NA())</f>
        <v/>
      </c>
      <c r="N500" t="e" cm="1">
        <f t="array" ref="N500">IFERROR(IF(ROWS(N$10:N500) &lt;= N$4,N$1-EnterData!$N$4*DataKernels!#REF!/MAX(DataKernels!H$10:H$259),IF(ROWS(N$10:N500)&lt;=2*N$4,N$1+EnterData!$N$4*INDEX(DataKernels!H$10:H$259,ROW(N500)-N$4-(ROW(N$10)-1))/MAX(DataKernels!H$10:H$259),NA())),NA())</f>
        <v>#N/A</v>
      </c>
      <c r="O500" t="str" cm="1">
        <f t="array" ref="O500">IFERROR(IF(ROWS(O$10:O500) &lt;= N$4,DataForViolins!#REF!,IF(ROWS(O$10:O500) &lt;=2*N$4,INDEX(DataForViolins!H$10:H$259,ROW(O500)-N$4-(ROW(N$10)-1)),NA())),NA())</f>
        <v/>
      </c>
      <c r="P500" t="e" cm="1">
        <f t="array" ref="P500">IFERROR(IF(ROWS(P$10:P500) &lt;= P$4,P$1-EnterData!$N$4*DataKernels!#REF!/MAX(DataKernels!I$10:I$259),IF(ROWS(P$10:P500)&lt;=2*P$4,P$1+EnterData!$N$4*INDEX(DataKernels!I$10:I$259,ROW(P500)-P$4-(ROW(P$10)-1))/MAX(DataKernels!I$10:I$259),NA())),NA())</f>
        <v>#N/A</v>
      </c>
      <c r="Q500" t="str" cm="1">
        <f t="array" ref="Q500">IFERROR(IF(ROWS(Q$10:Q500) &lt;= P$4,DataForViolins!#REF!,IF(ROWS(Q$10:Q500) &lt;=2*P$4,INDEX(DataForViolins!I$10:I$259,ROW(Q500)-P$4-(ROW(P$10)-1)),NA())),NA())</f>
        <v/>
      </c>
      <c r="R500" t="e" cm="1">
        <f t="array" ref="R500">IFERROR(IF(ROWS(R$10:R500) &lt;= R$4,R$1-EnterData!$N$4*DataKernels!#REF!/MAX(DataKernels!J$10:J$259),IF(ROWS(R$10:R500)&lt;=2*R$4,R$1+EnterData!$N$4*INDEX(DataKernels!J$10:J$259,ROW(R500)-R$4-(ROW(R$10)-1))/MAX(DataKernels!J$10:J$259),NA())),NA())</f>
        <v>#N/A</v>
      </c>
      <c r="S500" t="str" cm="1">
        <f t="array" ref="S500">IFERROR(IF(ROWS(S$10:S500) &lt;= R$4,DataForViolins!#REF!,IF(ROWS(S$10:S500) &lt;=2*R$4,INDEX(DataForViolins!J$10:J$259,ROW(S500)-R$4-(ROW(R$10)-1)),NA())),NA())</f>
        <v/>
      </c>
      <c r="T500" t="e" cm="1">
        <f t="array" ref="T500">IFERROR(IF(ROWS(T$10:T500) &lt;= T$4,T$1-EnterData!$N$4*DataKernels!#REF!/MAX(DataKernels!K$10:K$259),IF(ROWS(T$10:T500)&lt;=2*T$4,T$1+EnterData!$N$4*INDEX(DataKernels!K$10:K$259,ROW(T500)-T$4-(ROW(T$10)-1))/MAX(DataKernels!K$10:K$259),NA())),NA())</f>
        <v>#N/A</v>
      </c>
      <c r="U500" t="str" cm="1">
        <f t="array" ref="U500">IFERROR(IF(ROWS(U$10:U500) &lt;= T$4,DataForViolins!#REF!,IF(ROWS(U$10:U500) &lt;=2*T$4,INDEX(DataForViolins!K$10:K$259,ROW(U500)-T$4-(ROW(T$10)-1)),NA())),NA())</f>
        <v/>
      </c>
    </row>
    <row r="501" spans="2:21" x14ac:dyDescent="0.25">
      <c r="B501" cm="1">
        <f t="array" ref="B501">IFERROR(IF(ROWS(B$10:B501) &lt;= B$4,B$1-EnterData!$N$4*DataKernels!#REF!/MAX(DataKernels!B$10:B$259),IF(ROWS(B$10:B501)&lt;=2*B$4,B$1+EnterData!$N$4*INDEX(DataKernels!B$10:B$259,ROW(B501)-B$4-(ROW(B$10)-1))/MAX(DataKernels!B$10:B$259),NA())),NA())</f>
        <v>1.0019345607352028</v>
      </c>
      <c r="C501" cm="1">
        <f t="array" ref="C501">IFERROR(IF(ROWS(C$10:C501) &lt;= B$4,DataForViolins!#REF!,IF(ROWS(C$10:C501) &lt;=2*B$4,INDEX(DataForViolins!B$10:B$259,ROW(C501)-B$4-(ROW(B$10)-1)),NA())),NA())</f>
        <v>229.09928122702334</v>
      </c>
      <c r="D501" cm="1">
        <f t="array" ref="D501">IFERROR(IF(ROWS(D$10:D501) &lt;= D$4,D$1-EnterData!$N$4*DataKernels!#REF!/MAX(DataKernels!C$10:C$259),IF(ROWS(D$10:D501)&lt;=2*D$4,D$1+EnterData!$N$4*INDEX(DataKernels!C$10:C$259,ROW(D501)-D$4-(ROW(D$10)-1))/MAX(DataKernels!C$10:C$259),NA())),NA())</f>
        <v>2.0021965743328844</v>
      </c>
      <c r="E501" cm="1">
        <f t="array" ref="E501">IFERROR(IF(ROWS(E$10:E501) &lt;= D$4,DataForViolins!#REF!,IF(ROWS(E$10:E501) &lt;=2*D$4,INDEX(DataForViolins!C$10:C$259,ROW(E501)-D$4-(ROW(D$10)-1)),NA())),NA())</f>
        <v>278.5001658135136</v>
      </c>
      <c r="F501" t="e" cm="1">
        <f t="array" ref="F501">IFERROR(IF(ROWS(F$10:F501) &lt;= F$4,F$1-EnterData!$N$4*DataKernels!#REF!/MAX(DataKernels!D$10:D$259),IF(ROWS(F$10:F501)&lt;=2*F$4,F$1+EnterData!$N$4*INDEX(DataKernels!D$10:D$259,ROW(F501)-F$4-(ROW(F$10)-1))/MAX(DataKernels!D$10:D$259),NA())),NA())</f>
        <v>#N/A</v>
      </c>
      <c r="G501" t="str" cm="1">
        <f t="array" ref="G501">IFERROR(IF(ROWS(G$10:G501) &lt;= F$4,DataForViolins!#REF!,IF(ROWS(G$10:G501) &lt;=2*F$4,INDEX(DataForViolins!D$10:D$259,ROW(G501)-F$4-(ROW(F$10)-1)),NA())),NA())</f>
        <v/>
      </c>
      <c r="H501" t="e" cm="1">
        <f t="array" ref="H501">IFERROR(IF(ROWS(H$10:H501) &lt;= H$4,H$1-EnterData!$N$4*DataKernels!#REF!/MAX(DataKernels!E$10:E$259),IF(ROWS(H$10:H501)&lt;=2*H$4,H$1+EnterData!$N$4*INDEX(DataKernels!E$10:E$259,ROW(H501)-H$4-(ROW(H$10)-1))/MAX(DataKernels!E$10:E$259),NA())),NA())</f>
        <v>#N/A</v>
      </c>
      <c r="I501" t="str" cm="1">
        <f t="array" ref="I501">IFERROR(IF(ROWS(I$10:I501) &lt;= H$4,DataForViolins!#REF!,IF(ROWS(I$10:I501) &lt;=2*H$4,INDEX(DataForViolins!E$10:E$259,ROW(I501)-H$4-(ROW(H$10)-1)),NA())),NA())</f>
        <v/>
      </c>
      <c r="J501" t="e" cm="1">
        <f t="array" ref="J501">IFERROR(IF(ROWS(J$10:J501) &lt;= J$4,J$1-EnterData!$N$4*DataKernels!#REF!/MAX(DataKernels!F$10:F$259),IF(ROWS(J$10:J501)&lt;=2*J$4,J$1+EnterData!$N$4*INDEX(DataKernels!F$10:F$259,ROW(J501)-J$4-(ROW(J$10)-1))/MAX(DataKernels!F$10:F$259),NA())),NA())</f>
        <v>#N/A</v>
      </c>
      <c r="K501" t="str" cm="1">
        <f t="array" ref="K501">IFERROR(IF(ROWS(K$10:K501) &lt;= J$4,DataForViolins!#REF!,IF(ROWS(K$10:K501) &lt;=2*J$4,INDEX(DataForViolins!F$10:F$259,ROW(K501)-J$4-(ROW(J$10)-1)),NA())),NA())</f>
        <v/>
      </c>
      <c r="L501" t="e" cm="1">
        <f t="array" ref="L501">IFERROR(IF(ROWS(L$10:L501) &lt;= L$4,L$1-EnterData!$N$4*DataKernels!#REF!/MAX(DataKernels!G$10:G$259),IF(ROWS(L$10:L501)&lt;=2*L$4,L$1+EnterData!$N$4*INDEX(DataKernels!G$10:G$259,ROW(L501)-L$4-(ROW(L$10)-1))/MAX(DataKernels!G$10:G$259),NA())),NA())</f>
        <v>#N/A</v>
      </c>
      <c r="M501" t="str" cm="1">
        <f t="array" ref="M501">IFERROR(IF(ROWS(M$10:M501) &lt;= L$4,DataForViolins!#REF!,IF(ROWS(M$10:M501) &lt;=2*L$4,INDEX(DataForViolins!G$10:G$259,ROW(M501)-L$4-(ROW(L$10)-1)),NA())),NA())</f>
        <v/>
      </c>
      <c r="N501" t="e" cm="1">
        <f t="array" ref="N501">IFERROR(IF(ROWS(N$10:N501) &lt;= N$4,N$1-EnterData!$N$4*DataKernels!#REF!/MAX(DataKernels!H$10:H$259),IF(ROWS(N$10:N501)&lt;=2*N$4,N$1+EnterData!$N$4*INDEX(DataKernels!H$10:H$259,ROW(N501)-N$4-(ROW(N$10)-1))/MAX(DataKernels!H$10:H$259),NA())),NA())</f>
        <v>#N/A</v>
      </c>
      <c r="O501" t="str" cm="1">
        <f t="array" ref="O501">IFERROR(IF(ROWS(O$10:O501) &lt;= N$4,DataForViolins!#REF!,IF(ROWS(O$10:O501) &lt;=2*N$4,INDEX(DataForViolins!H$10:H$259,ROW(O501)-N$4-(ROW(N$10)-1)),NA())),NA())</f>
        <v/>
      </c>
      <c r="P501" t="e" cm="1">
        <f t="array" ref="P501">IFERROR(IF(ROWS(P$10:P501) &lt;= P$4,P$1-EnterData!$N$4*DataKernels!#REF!/MAX(DataKernels!I$10:I$259),IF(ROWS(P$10:P501)&lt;=2*P$4,P$1+EnterData!$N$4*INDEX(DataKernels!I$10:I$259,ROW(P501)-P$4-(ROW(P$10)-1))/MAX(DataKernels!I$10:I$259),NA())),NA())</f>
        <v>#N/A</v>
      </c>
      <c r="Q501" t="str" cm="1">
        <f t="array" ref="Q501">IFERROR(IF(ROWS(Q$10:Q501) &lt;= P$4,DataForViolins!#REF!,IF(ROWS(Q$10:Q501) &lt;=2*P$4,INDEX(DataForViolins!I$10:I$259,ROW(Q501)-P$4-(ROW(P$10)-1)),NA())),NA())</f>
        <v/>
      </c>
      <c r="R501" t="e" cm="1">
        <f t="array" ref="R501">IFERROR(IF(ROWS(R$10:R501) &lt;= R$4,R$1-EnterData!$N$4*DataKernels!#REF!/MAX(DataKernels!J$10:J$259),IF(ROWS(R$10:R501)&lt;=2*R$4,R$1+EnterData!$N$4*INDEX(DataKernels!J$10:J$259,ROW(R501)-R$4-(ROW(R$10)-1))/MAX(DataKernels!J$10:J$259),NA())),NA())</f>
        <v>#N/A</v>
      </c>
      <c r="S501" t="str" cm="1">
        <f t="array" ref="S501">IFERROR(IF(ROWS(S$10:S501) &lt;= R$4,DataForViolins!#REF!,IF(ROWS(S$10:S501) &lt;=2*R$4,INDEX(DataForViolins!J$10:J$259,ROW(S501)-R$4-(ROW(R$10)-1)),NA())),NA())</f>
        <v/>
      </c>
      <c r="T501" t="e" cm="1">
        <f t="array" ref="T501">IFERROR(IF(ROWS(T$10:T501) &lt;= T$4,T$1-EnterData!$N$4*DataKernels!#REF!/MAX(DataKernels!K$10:K$259),IF(ROWS(T$10:T501)&lt;=2*T$4,T$1+EnterData!$N$4*INDEX(DataKernels!K$10:K$259,ROW(T501)-T$4-(ROW(T$10)-1))/MAX(DataKernels!K$10:K$259),NA())),NA())</f>
        <v>#N/A</v>
      </c>
      <c r="U501" t="str" cm="1">
        <f t="array" ref="U501">IFERROR(IF(ROWS(U$10:U501) &lt;= T$4,DataForViolins!#REF!,IF(ROWS(U$10:U501) &lt;=2*T$4,INDEX(DataForViolins!K$10:K$259,ROW(U501)-T$4-(ROW(T$10)-1)),NA())),NA())</f>
        <v/>
      </c>
    </row>
    <row r="502" spans="2:21" x14ac:dyDescent="0.25">
      <c r="B502" cm="1">
        <f t="array" ref="B502">IFERROR(IF(ROWS(B$10:B502) &lt;= B$4,B$1-EnterData!$N$4*DataKernels!#REF!/MAX(DataKernels!B$10:B$259),IF(ROWS(B$10:B502)&lt;=2*B$4,B$1+EnterData!$N$4*INDEX(DataKernels!B$10:B$259,ROW(B502)-B$4-(ROW(B$10)-1))/MAX(DataKernels!B$10:B$259),NA())),NA())</f>
        <v>1.0016754685223739</v>
      </c>
      <c r="C502" cm="1">
        <f t="array" ref="C502">IFERROR(IF(ROWS(C$10:C502) &lt;= B$4,DataForViolins!#REF!,IF(ROWS(C$10:C502) &lt;=2*B$4,INDEX(DataForViolins!B$10:B$259,ROW(C502)-B$4-(ROW(B$10)-1)),NA())),NA())</f>
        <v>229.72285153601848</v>
      </c>
      <c r="D502" cm="1">
        <f t="array" ref="D502">IFERROR(IF(ROWS(D$10:D502) &lt;= D$4,D$1-EnterData!$N$4*DataKernels!#REF!/MAX(DataKernels!C$10:C$259),IF(ROWS(D$10:D502)&lt;=2*D$4,D$1+EnterData!$N$4*INDEX(DataKernels!C$10:C$259,ROW(D502)-D$4-(ROW(D$10)-1))/MAX(DataKernels!C$10:C$259),NA())),NA())</f>
        <v>2.0019245645728541</v>
      </c>
      <c r="E502" cm="1">
        <f t="array" ref="E502">IFERROR(IF(ROWS(E$10:E502) &lt;= D$4,DataForViolins!#REF!,IF(ROWS(E$10:E502) &lt;=2*D$4,INDEX(DataForViolins!C$10:C$259,ROW(E502)-D$4-(ROW(D$10)-1)),NA())),NA())</f>
        <v>279.02377238702013</v>
      </c>
      <c r="F502" t="e" cm="1">
        <f t="array" ref="F502">IFERROR(IF(ROWS(F$10:F502) &lt;= F$4,F$1-EnterData!$N$4*DataKernels!#REF!/MAX(DataKernels!D$10:D$259),IF(ROWS(F$10:F502)&lt;=2*F$4,F$1+EnterData!$N$4*INDEX(DataKernels!D$10:D$259,ROW(F502)-F$4-(ROW(F$10)-1))/MAX(DataKernels!D$10:D$259),NA())),NA())</f>
        <v>#N/A</v>
      </c>
      <c r="G502" t="str" cm="1">
        <f t="array" ref="G502">IFERROR(IF(ROWS(G$10:G502) &lt;= F$4,DataForViolins!#REF!,IF(ROWS(G$10:G502) &lt;=2*F$4,INDEX(DataForViolins!D$10:D$259,ROW(G502)-F$4-(ROW(F$10)-1)),NA())),NA())</f>
        <v/>
      </c>
      <c r="H502" t="e" cm="1">
        <f t="array" ref="H502">IFERROR(IF(ROWS(H$10:H502) &lt;= H$4,H$1-EnterData!$N$4*DataKernels!#REF!/MAX(DataKernels!E$10:E$259),IF(ROWS(H$10:H502)&lt;=2*H$4,H$1+EnterData!$N$4*INDEX(DataKernels!E$10:E$259,ROW(H502)-H$4-(ROW(H$10)-1))/MAX(DataKernels!E$10:E$259),NA())),NA())</f>
        <v>#N/A</v>
      </c>
      <c r="I502" t="str" cm="1">
        <f t="array" ref="I502">IFERROR(IF(ROWS(I$10:I502) &lt;= H$4,DataForViolins!#REF!,IF(ROWS(I$10:I502) &lt;=2*H$4,INDEX(DataForViolins!E$10:E$259,ROW(I502)-H$4-(ROW(H$10)-1)),NA())),NA())</f>
        <v/>
      </c>
      <c r="J502" t="e" cm="1">
        <f t="array" ref="J502">IFERROR(IF(ROWS(J$10:J502) &lt;= J$4,J$1-EnterData!$N$4*DataKernels!#REF!/MAX(DataKernels!F$10:F$259),IF(ROWS(J$10:J502)&lt;=2*J$4,J$1+EnterData!$N$4*INDEX(DataKernels!F$10:F$259,ROW(J502)-J$4-(ROW(J$10)-1))/MAX(DataKernels!F$10:F$259),NA())),NA())</f>
        <v>#N/A</v>
      </c>
      <c r="K502" t="str" cm="1">
        <f t="array" ref="K502">IFERROR(IF(ROWS(K$10:K502) &lt;= J$4,DataForViolins!#REF!,IF(ROWS(K$10:K502) &lt;=2*J$4,INDEX(DataForViolins!F$10:F$259,ROW(K502)-J$4-(ROW(J$10)-1)),NA())),NA())</f>
        <v/>
      </c>
      <c r="L502" t="e" cm="1">
        <f t="array" ref="L502">IFERROR(IF(ROWS(L$10:L502) &lt;= L$4,L$1-EnterData!$N$4*DataKernels!#REF!/MAX(DataKernels!G$10:G$259),IF(ROWS(L$10:L502)&lt;=2*L$4,L$1+EnterData!$N$4*INDEX(DataKernels!G$10:G$259,ROW(L502)-L$4-(ROW(L$10)-1))/MAX(DataKernels!G$10:G$259),NA())),NA())</f>
        <v>#N/A</v>
      </c>
      <c r="M502" t="str" cm="1">
        <f t="array" ref="M502">IFERROR(IF(ROWS(M$10:M502) &lt;= L$4,DataForViolins!#REF!,IF(ROWS(M$10:M502) &lt;=2*L$4,INDEX(DataForViolins!G$10:G$259,ROW(M502)-L$4-(ROW(L$10)-1)),NA())),NA())</f>
        <v/>
      </c>
      <c r="N502" t="e" cm="1">
        <f t="array" ref="N502">IFERROR(IF(ROWS(N$10:N502) &lt;= N$4,N$1-EnterData!$N$4*DataKernels!#REF!/MAX(DataKernels!H$10:H$259),IF(ROWS(N$10:N502)&lt;=2*N$4,N$1+EnterData!$N$4*INDEX(DataKernels!H$10:H$259,ROW(N502)-N$4-(ROW(N$10)-1))/MAX(DataKernels!H$10:H$259),NA())),NA())</f>
        <v>#N/A</v>
      </c>
      <c r="O502" t="str" cm="1">
        <f t="array" ref="O502">IFERROR(IF(ROWS(O$10:O502) &lt;= N$4,DataForViolins!#REF!,IF(ROWS(O$10:O502) &lt;=2*N$4,INDEX(DataForViolins!H$10:H$259,ROW(O502)-N$4-(ROW(N$10)-1)),NA())),NA())</f>
        <v/>
      </c>
      <c r="P502" t="e" cm="1">
        <f t="array" ref="P502">IFERROR(IF(ROWS(P$10:P502) &lt;= P$4,P$1-EnterData!$N$4*DataKernels!#REF!/MAX(DataKernels!I$10:I$259),IF(ROWS(P$10:P502)&lt;=2*P$4,P$1+EnterData!$N$4*INDEX(DataKernels!I$10:I$259,ROW(P502)-P$4-(ROW(P$10)-1))/MAX(DataKernels!I$10:I$259),NA())),NA())</f>
        <v>#N/A</v>
      </c>
      <c r="Q502" t="str" cm="1">
        <f t="array" ref="Q502">IFERROR(IF(ROWS(Q$10:Q502) &lt;= P$4,DataForViolins!#REF!,IF(ROWS(Q$10:Q502) &lt;=2*P$4,INDEX(DataForViolins!I$10:I$259,ROW(Q502)-P$4-(ROW(P$10)-1)),NA())),NA())</f>
        <v/>
      </c>
      <c r="R502" t="e" cm="1">
        <f t="array" ref="R502">IFERROR(IF(ROWS(R$10:R502) &lt;= R$4,R$1-EnterData!$N$4*DataKernels!#REF!/MAX(DataKernels!J$10:J$259),IF(ROWS(R$10:R502)&lt;=2*R$4,R$1+EnterData!$N$4*INDEX(DataKernels!J$10:J$259,ROW(R502)-R$4-(ROW(R$10)-1))/MAX(DataKernels!J$10:J$259),NA())),NA())</f>
        <v>#N/A</v>
      </c>
      <c r="S502" t="str" cm="1">
        <f t="array" ref="S502">IFERROR(IF(ROWS(S$10:S502) &lt;= R$4,DataForViolins!#REF!,IF(ROWS(S$10:S502) &lt;=2*R$4,INDEX(DataForViolins!J$10:J$259,ROW(S502)-R$4-(ROW(R$10)-1)),NA())),NA())</f>
        <v/>
      </c>
      <c r="T502" t="e" cm="1">
        <f t="array" ref="T502">IFERROR(IF(ROWS(T$10:T502) &lt;= T$4,T$1-EnterData!$N$4*DataKernels!#REF!/MAX(DataKernels!K$10:K$259),IF(ROWS(T$10:T502)&lt;=2*T$4,T$1+EnterData!$N$4*INDEX(DataKernels!K$10:K$259,ROW(T502)-T$4-(ROW(T$10)-1))/MAX(DataKernels!K$10:K$259),NA())),NA())</f>
        <v>#N/A</v>
      </c>
      <c r="U502" t="str" cm="1">
        <f t="array" ref="U502">IFERROR(IF(ROWS(U$10:U502) &lt;= T$4,DataForViolins!#REF!,IF(ROWS(U$10:U502) &lt;=2*T$4,INDEX(DataForViolins!K$10:K$259,ROW(U502)-T$4-(ROW(T$10)-1)),NA())),NA())</f>
        <v/>
      </c>
    </row>
    <row r="503" spans="2:21" x14ac:dyDescent="0.25">
      <c r="B503" cm="1">
        <f t="array" ref="B503">IFERROR(IF(ROWS(B$10:B503) &lt;= B$4,B$1-EnterData!$N$4*DataKernels!#REF!/MAX(DataKernels!B$10:B$259),IF(ROWS(B$10:B503)&lt;=2*B$4,B$1+EnterData!$N$4*INDEX(DataKernels!B$10:B$259,ROW(B503)-B$4-(ROW(B$10)-1))/MAX(DataKernels!B$10:B$259),NA())),NA())</f>
        <v>1.0014465915310677</v>
      </c>
      <c r="C503" cm="1">
        <f t="array" ref="C503">IFERROR(IF(ROWS(C$10:C503) &lt;= B$4,DataForViolins!#REF!,IF(ROWS(C$10:C503) &lt;=2*B$4,INDEX(DataForViolins!B$10:B$259,ROW(C503)-B$4-(ROW(B$10)-1)),NA())),NA())</f>
        <v>230.34642184501362</v>
      </c>
      <c r="D503" cm="1">
        <f t="array" ref="D503">IFERROR(IF(ROWS(D$10:D503) &lt;= D$4,D$1-EnterData!$N$4*DataKernels!#REF!/MAX(DataKernels!C$10:C$259),IF(ROWS(D$10:D503)&lt;=2*D$4,D$1+EnterData!$N$4*INDEX(DataKernels!C$10:C$259,ROW(D503)-D$4-(ROW(D$10)-1))/MAX(DataKernels!C$10:C$259),NA())),NA())</f>
        <v>2.001682293196831</v>
      </c>
      <c r="E503" cm="1">
        <f t="array" ref="E503">IFERROR(IF(ROWS(E$10:E503) &lt;= D$4,DataForViolins!#REF!,IF(ROWS(E$10:E503) &lt;=2*D$4,INDEX(DataForViolins!C$10:C$259,ROW(E503)-D$4-(ROW(D$10)-1)),NA())),NA())</f>
        <v>279.54737896052666</v>
      </c>
      <c r="F503" t="e" cm="1">
        <f t="array" ref="F503">IFERROR(IF(ROWS(F$10:F503) &lt;= F$4,F$1-EnterData!$N$4*DataKernels!#REF!/MAX(DataKernels!D$10:D$259),IF(ROWS(F$10:F503)&lt;=2*F$4,F$1+EnterData!$N$4*INDEX(DataKernels!D$10:D$259,ROW(F503)-F$4-(ROW(F$10)-1))/MAX(DataKernels!D$10:D$259),NA())),NA())</f>
        <v>#N/A</v>
      </c>
      <c r="G503" t="str" cm="1">
        <f t="array" ref="G503">IFERROR(IF(ROWS(G$10:G503) &lt;= F$4,DataForViolins!#REF!,IF(ROWS(G$10:G503) &lt;=2*F$4,INDEX(DataForViolins!D$10:D$259,ROW(G503)-F$4-(ROW(F$10)-1)),NA())),NA())</f>
        <v/>
      </c>
      <c r="H503" t="e" cm="1">
        <f t="array" ref="H503">IFERROR(IF(ROWS(H$10:H503) &lt;= H$4,H$1-EnterData!$N$4*DataKernels!#REF!/MAX(DataKernels!E$10:E$259),IF(ROWS(H$10:H503)&lt;=2*H$4,H$1+EnterData!$N$4*INDEX(DataKernels!E$10:E$259,ROW(H503)-H$4-(ROW(H$10)-1))/MAX(DataKernels!E$10:E$259),NA())),NA())</f>
        <v>#N/A</v>
      </c>
      <c r="I503" t="str" cm="1">
        <f t="array" ref="I503">IFERROR(IF(ROWS(I$10:I503) &lt;= H$4,DataForViolins!#REF!,IF(ROWS(I$10:I503) &lt;=2*H$4,INDEX(DataForViolins!E$10:E$259,ROW(I503)-H$4-(ROW(H$10)-1)),NA())),NA())</f>
        <v/>
      </c>
      <c r="J503" t="e" cm="1">
        <f t="array" ref="J503">IFERROR(IF(ROWS(J$10:J503) &lt;= J$4,J$1-EnterData!$N$4*DataKernels!#REF!/MAX(DataKernels!F$10:F$259),IF(ROWS(J$10:J503)&lt;=2*J$4,J$1+EnterData!$N$4*INDEX(DataKernels!F$10:F$259,ROW(J503)-J$4-(ROW(J$10)-1))/MAX(DataKernels!F$10:F$259),NA())),NA())</f>
        <v>#N/A</v>
      </c>
      <c r="K503" t="str" cm="1">
        <f t="array" ref="K503">IFERROR(IF(ROWS(K$10:K503) &lt;= J$4,DataForViolins!#REF!,IF(ROWS(K$10:K503) &lt;=2*J$4,INDEX(DataForViolins!F$10:F$259,ROW(K503)-J$4-(ROW(J$10)-1)),NA())),NA())</f>
        <v/>
      </c>
      <c r="L503" t="e" cm="1">
        <f t="array" ref="L503">IFERROR(IF(ROWS(L$10:L503) &lt;= L$4,L$1-EnterData!$N$4*DataKernels!#REF!/MAX(DataKernels!G$10:G$259),IF(ROWS(L$10:L503)&lt;=2*L$4,L$1+EnterData!$N$4*INDEX(DataKernels!G$10:G$259,ROW(L503)-L$4-(ROW(L$10)-1))/MAX(DataKernels!G$10:G$259),NA())),NA())</f>
        <v>#N/A</v>
      </c>
      <c r="M503" t="str" cm="1">
        <f t="array" ref="M503">IFERROR(IF(ROWS(M$10:M503) &lt;= L$4,DataForViolins!#REF!,IF(ROWS(M$10:M503) &lt;=2*L$4,INDEX(DataForViolins!G$10:G$259,ROW(M503)-L$4-(ROW(L$10)-1)),NA())),NA())</f>
        <v/>
      </c>
      <c r="N503" t="e" cm="1">
        <f t="array" ref="N503">IFERROR(IF(ROWS(N$10:N503) &lt;= N$4,N$1-EnterData!$N$4*DataKernels!#REF!/MAX(DataKernels!H$10:H$259),IF(ROWS(N$10:N503)&lt;=2*N$4,N$1+EnterData!$N$4*INDEX(DataKernels!H$10:H$259,ROW(N503)-N$4-(ROW(N$10)-1))/MAX(DataKernels!H$10:H$259),NA())),NA())</f>
        <v>#N/A</v>
      </c>
      <c r="O503" t="str" cm="1">
        <f t="array" ref="O503">IFERROR(IF(ROWS(O$10:O503) &lt;= N$4,DataForViolins!#REF!,IF(ROWS(O$10:O503) &lt;=2*N$4,INDEX(DataForViolins!H$10:H$259,ROW(O503)-N$4-(ROW(N$10)-1)),NA())),NA())</f>
        <v/>
      </c>
      <c r="P503" t="e" cm="1">
        <f t="array" ref="P503">IFERROR(IF(ROWS(P$10:P503) &lt;= P$4,P$1-EnterData!$N$4*DataKernels!#REF!/MAX(DataKernels!I$10:I$259),IF(ROWS(P$10:P503)&lt;=2*P$4,P$1+EnterData!$N$4*INDEX(DataKernels!I$10:I$259,ROW(P503)-P$4-(ROW(P$10)-1))/MAX(DataKernels!I$10:I$259),NA())),NA())</f>
        <v>#N/A</v>
      </c>
      <c r="Q503" t="str" cm="1">
        <f t="array" ref="Q503">IFERROR(IF(ROWS(Q$10:Q503) &lt;= P$4,DataForViolins!#REF!,IF(ROWS(Q$10:Q503) &lt;=2*P$4,INDEX(DataForViolins!I$10:I$259,ROW(Q503)-P$4-(ROW(P$10)-1)),NA())),NA())</f>
        <v/>
      </c>
      <c r="R503" t="e" cm="1">
        <f t="array" ref="R503">IFERROR(IF(ROWS(R$10:R503) &lt;= R$4,R$1-EnterData!$N$4*DataKernels!#REF!/MAX(DataKernels!J$10:J$259),IF(ROWS(R$10:R503)&lt;=2*R$4,R$1+EnterData!$N$4*INDEX(DataKernels!J$10:J$259,ROW(R503)-R$4-(ROW(R$10)-1))/MAX(DataKernels!J$10:J$259),NA())),NA())</f>
        <v>#N/A</v>
      </c>
      <c r="S503" t="str" cm="1">
        <f t="array" ref="S503">IFERROR(IF(ROWS(S$10:S503) &lt;= R$4,DataForViolins!#REF!,IF(ROWS(S$10:S503) &lt;=2*R$4,INDEX(DataForViolins!J$10:J$259,ROW(S503)-R$4-(ROW(R$10)-1)),NA())),NA())</f>
        <v/>
      </c>
      <c r="T503" t="e" cm="1">
        <f t="array" ref="T503">IFERROR(IF(ROWS(T$10:T503) &lt;= T$4,T$1-EnterData!$N$4*DataKernels!#REF!/MAX(DataKernels!K$10:K$259),IF(ROWS(T$10:T503)&lt;=2*T$4,T$1+EnterData!$N$4*INDEX(DataKernels!K$10:K$259,ROW(T503)-T$4-(ROW(T$10)-1))/MAX(DataKernels!K$10:K$259),NA())),NA())</f>
        <v>#N/A</v>
      </c>
      <c r="U503" t="str" cm="1">
        <f t="array" ref="U503">IFERROR(IF(ROWS(U$10:U503) &lt;= T$4,DataForViolins!#REF!,IF(ROWS(U$10:U503) &lt;=2*T$4,INDEX(DataForViolins!K$10:K$259,ROW(U503)-T$4-(ROW(T$10)-1)),NA())),NA())</f>
        <v/>
      </c>
    </row>
    <row r="504" spans="2:21" x14ac:dyDescent="0.25">
      <c r="B504" cm="1">
        <f t="array" ref="B504">IFERROR(IF(ROWS(B$10:B504) &lt;= B$4,B$1-EnterData!$N$4*DataKernels!#REF!/MAX(DataKernels!B$10:B$259),IF(ROWS(B$10:B504)&lt;=2*B$4,B$1+EnterData!$N$4*INDEX(DataKernels!B$10:B$259,ROW(B504)-B$4-(ROW(B$10)-1))/MAX(DataKernels!B$10:B$259),NA())),NA())</f>
        <v>1.0012451197242995</v>
      </c>
      <c r="C504" cm="1">
        <f t="array" ref="C504">IFERROR(IF(ROWS(C$10:C504) &lt;= B$4,DataForViolins!#REF!,IF(ROWS(C$10:C504) &lt;=2*B$4,INDEX(DataForViolins!B$10:B$259,ROW(C504)-B$4-(ROW(B$10)-1)),NA())),NA())</f>
        <v>230.96999215400876</v>
      </c>
      <c r="D504" cm="1">
        <f t="array" ref="D504">IFERROR(IF(ROWS(D$10:D504) &lt;= D$4,D$1-EnterData!$N$4*DataKernels!#REF!/MAX(DataKernels!C$10:C$259),IF(ROWS(D$10:D504)&lt;=2*D$4,D$1+EnterData!$N$4*INDEX(DataKernels!C$10:C$259,ROW(D504)-D$4-(ROW(D$10)-1))/MAX(DataKernels!C$10:C$259),NA())),NA())</f>
        <v>2.0014670691905998</v>
      </c>
      <c r="E504" cm="1">
        <f t="array" ref="E504">IFERROR(IF(ROWS(E$10:E504) &lt;= D$4,DataForViolins!#REF!,IF(ROWS(E$10:E504) &lt;=2*D$4,INDEX(DataForViolins!C$10:C$259,ROW(E504)-D$4-(ROW(D$10)-1)),NA())),NA())</f>
        <v>280.07098553403318</v>
      </c>
      <c r="F504" t="e" cm="1">
        <f t="array" ref="F504">IFERROR(IF(ROWS(F$10:F504) &lt;= F$4,F$1-EnterData!$N$4*DataKernels!#REF!/MAX(DataKernels!D$10:D$259),IF(ROWS(F$10:F504)&lt;=2*F$4,F$1+EnterData!$N$4*INDEX(DataKernels!D$10:D$259,ROW(F504)-F$4-(ROW(F$10)-1))/MAX(DataKernels!D$10:D$259),NA())),NA())</f>
        <v>#N/A</v>
      </c>
      <c r="G504" t="str" cm="1">
        <f t="array" ref="G504">IFERROR(IF(ROWS(G$10:G504) &lt;= F$4,DataForViolins!#REF!,IF(ROWS(G$10:G504) &lt;=2*F$4,INDEX(DataForViolins!D$10:D$259,ROW(G504)-F$4-(ROW(F$10)-1)),NA())),NA())</f>
        <v/>
      </c>
      <c r="H504" t="e" cm="1">
        <f t="array" ref="H504">IFERROR(IF(ROWS(H$10:H504) &lt;= H$4,H$1-EnterData!$N$4*DataKernels!#REF!/MAX(DataKernels!E$10:E$259),IF(ROWS(H$10:H504)&lt;=2*H$4,H$1+EnterData!$N$4*INDEX(DataKernels!E$10:E$259,ROW(H504)-H$4-(ROW(H$10)-1))/MAX(DataKernels!E$10:E$259),NA())),NA())</f>
        <v>#N/A</v>
      </c>
      <c r="I504" t="str" cm="1">
        <f t="array" ref="I504">IFERROR(IF(ROWS(I$10:I504) &lt;= H$4,DataForViolins!#REF!,IF(ROWS(I$10:I504) &lt;=2*H$4,INDEX(DataForViolins!E$10:E$259,ROW(I504)-H$4-(ROW(H$10)-1)),NA())),NA())</f>
        <v/>
      </c>
      <c r="J504" t="e" cm="1">
        <f t="array" ref="J504">IFERROR(IF(ROWS(J$10:J504) &lt;= J$4,J$1-EnterData!$N$4*DataKernels!#REF!/MAX(DataKernels!F$10:F$259),IF(ROWS(J$10:J504)&lt;=2*J$4,J$1+EnterData!$N$4*INDEX(DataKernels!F$10:F$259,ROW(J504)-J$4-(ROW(J$10)-1))/MAX(DataKernels!F$10:F$259),NA())),NA())</f>
        <v>#N/A</v>
      </c>
      <c r="K504" t="str" cm="1">
        <f t="array" ref="K504">IFERROR(IF(ROWS(K$10:K504) &lt;= J$4,DataForViolins!#REF!,IF(ROWS(K$10:K504) &lt;=2*J$4,INDEX(DataForViolins!F$10:F$259,ROW(K504)-J$4-(ROW(J$10)-1)),NA())),NA())</f>
        <v/>
      </c>
      <c r="L504" t="e" cm="1">
        <f t="array" ref="L504">IFERROR(IF(ROWS(L$10:L504) &lt;= L$4,L$1-EnterData!$N$4*DataKernels!#REF!/MAX(DataKernels!G$10:G$259),IF(ROWS(L$10:L504)&lt;=2*L$4,L$1+EnterData!$N$4*INDEX(DataKernels!G$10:G$259,ROW(L504)-L$4-(ROW(L$10)-1))/MAX(DataKernels!G$10:G$259),NA())),NA())</f>
        <v>#N/A</v>
      </c>
      <c r="M504" t="str" cm="1">
        <f t="array" ref="M504">IFERROR(IF(ROWS(M$10:M504) &lt;= L$4,DataForViolins!#REF!,IF(ROWS(M$10:M504) &lt;=2*L$4,INDEX(DataForViolins!G$10:G$259,ROW(M504)-L$4-(ROW(L$10)-1)),NA())),NA())</f>
        <v/>
      </c>
      <c r="N504" t="e" cm="1">
        <f t="array" ref="N504">IFERROR(IF(ROWS(N$10:N504) &lt;= N$4,N$1-EnterData!$N$4*DataKernels!#REF!/MAX(DataKernels!H$10:H$259),IF(ROWS(N$10:N504)&lt;=2*N$4,N$1+EnterData!$N$4*INDEX(DataKernels!H$10:H$259,ROW(N504)-N$4-(ROW(N$10)-1))/MAX(DataKernels!H$10:H$259),NA())),NA())</f>
        <v>#N/A</v>
      </c>
      <c r="O504" t="str" cm="1">
        <f t="array" ref="O504">IFERROR(IF(ROWS(O$10:O504) &lt;= N$4,DataForViolins!#REF!,IF(ROWS(O$10:O504) &lt;=2*N$4,INDEX(DataForViolins!H$10:H$259,ROW(O504)-N$4-(ROW(N$10)-1)),NA())),NA())</f>
        <v/>
      </c>
      <c r="P504" t="e" cm="1">
        <f t="array" ref="P504">IFERROR(IF(ROWS(P$10:P504) &lt;= P$4,P$1-EnterData!$N$4*DataKernels!#REF!/MAX(DataKernels!I$10:I$259),IF(ROWS(P$10:P504)&lt;=2*P$4,P$1+EnterData!$N$4*INDEX(DataKernels!I$10:I$259,ROW(P504)-P$4-(ROW(P$10)-1))/MAX(DataKernels!I$10:I$259),NA())),NA())</f>
        <v>#N/A</v>
      </c>
      <c r="Q504" t="str" cm="1">
        <f t="array" ref="Q504">IFERROR(IF(ROWS(Q$10:Q504) &lt;= P$4,DataForViolins!#REF!,IF(ROWS(Q$10:Q504) &lt;=2*P$4,INDEX(DataForViolins!I$10:I$259,ROW(Q504)-P$4-(ROW(P$10)-1)),NA())),NA())</f>
        <v/>
      </c>
      <c r="R504" t="e" cm="1">
        <f t="array" ref="R504">IFERROR(IF(ROWS(R$10:R504) &lt;= R$4,R$1-EnterData!$N$4*DataKernels!#REF!/MAX(DataKernels!J$10:J$259),IF(ROWS(R$10:R504)&lt;=2*R$4,R$1+EnterData!$N$4*INDEX(DataKernels!J$10:J$259,ROW(R504)-R$4-(ROW(R$10)-1))/MAX(DataKernels!J$10:J$259),NA())),NA())</f>
        <v>#N/A</v>
      </c>
      <c r="S504" t="str" cm="1">
        <f t="array" ref="S504">IFERROR(IF(ROWS(S$10:S504) &lt;= R$4,DataForViolins!#REF!,IF(ROWS(S$10:S504) &lt;=2*R$4,INDEX(DataForViolins!J$10:J$259,ROW(S504)-R$4-(ROW(R$10)-1)),NA())),NA())</f>
        <v/>
      </c>
      <c r="T504" t="e" cm="1">
        <f t="array" ref="T504">IFERROR(IF(ROWS(T$10:T504) &lt;= T$4,T$1-EnterData!$N$4*DataKernels!#REF!/MAX(DataKernels!K$10:K$259),IF(ROWS(T$10:T504)&lt;=2*T$4,T$1+EnterData!$N$4*INDEX(DataKernels!K$10:K$259,ROW(T504)-T$4-(ROW(T$10)-1))/MAX(DataKernels!K$10:K$259),NA())),NA())</f>
        <v>#N/A</v>
      </c>
      <c r="U504" t="str" cm="1">
        <f t="array" ref="U504">IFERROR(IF(ROWS(U$10:U504) &lt;= T$4,DataForViolins!#REF!,IF(ROWS(U$10:U504) &lt;=2*T$4,INDEX(DataForViolins!K$10:K$259,ROW(U504)-T$4-(ROW(T$10)-1)),NA())),NA())</f>
        <v/>
      </c>
    </row>
    <row r="505" spans="2:21" x14ac:dyDescent="0.25">
      <c r="B505" cm="1">
        <f t="array" ref="B505">IFERROR(IF(ROWS(B$10:B505) &lt;= B$4,B$1-EnterData!$N$4*DataKernels!#REF!/MAX(DataKernels!B$10:B$259),IF(ROWS(B$10:B505)&lt;=2*B$4,B$1+EnterData!$N$4*INDEX(DataKernels!B$10:B$259,ROW(B505)-B$4-(ROW(B$10)-1))/MAX(DataKernels!B$10:B$259),NA())),NA())</f>
        <v>1.0010683946134733</v>
      </c>
      <c r="C505" cm="1">
        <f t="array" ref="C505">IFERROR(IF(ROWS(C$10:C505) &lt;= B$4,DataForViolins!#REF!,IF(ROWS(C$10:C505) &lt;=2*B$4,INDEX(DataForViolins!B$10:B$259,ROW(C505)-B$4-(ROW(B$10)-1)),NA())),NA())</f>
        <v>231.59356246300391</v>
      </c>
      <c r="D505" cm="1">
        <f t="array" ref="D505">IFERROR(IF(ROWS(D$10:D505) &lt;= D$4,D$1-EnterData!$N$4*DataKernels!#REF!/MAX(DataKernels!C$10:C$259),IF(ROWS(D$10:D505)&lt;=2*D$4,D$1+EnterData!$N$4*INDEX(DataKernels!C$10:C$259,ROW(D505)-D$4-(ROW(D$10)-1))/MAX(DataKernels!C$10:C$259),NA())),NA())</f>
        <v>2.001276369631027</v>
      </c>
      <c r="E505" cm="1">
        <f t="array" ref="E505">IFERROR(IF(ROWS(E$10:E505) &lt;= D$4,DataForViolins!#REF!,IF(ROWS(E$10:E505) &lt;=2*D$4,INDEX(DataForViolins!C$10:C$259,ROW(E505)-D$4-(ROW(D$10)-1)),NA())),NA())</f>
        <v>280.59459210753971</v>
      </c>
      <c r="F505" t="e" cm="1">
        <f t="array" ref="F505">IFERROR(IF(ROWS(F$10:F505) &lt;= F$4,F$1-EnterData!$N$4*DataKernels!#REF!/MAX(DataKernels!D$10:D$259),IF(ROWS(F$10:F505)&lt;=2*F$4,F$1+EnterData!$N$4*INDEX(DataKernels!D$10:D$259,ROW(F505)-F$4-(ROW(F$10)-1))/MAX(DataKernels!D$10:D$259),NA())),NA())</f>
        <v>#N/A</v>
      </c>
      <c r="G505" t="str" cm="1">
        <f t="array" ref="G505">IFERROR(IF(ROWS(G$10:G505) &lt;= F$4,DataForViolins!#REF!,IF(ROWS(G$10:G505) &lt;=2*F$4,INDEX(DataForViolins!D$10:D$259,ROW(G505)-F$4-(ROW(F$10)-1)),NA())),NA())</f>
        <v/>
      </c>
      <c r="H505" t="e" cm="1">
        <f t="array" ref="H505">IFERROR(IF(ROWS(H$10:H505) &lt;= H$4,H$1-EnterData!$N$4*DataKernels!#REF!/MAX(DataKernels!E$10:E$259),IF(ROWS(H$10:H505)&lt;=2*H$4,H$1+EnterData!$N$4*INDEX(DataKernels!E$10:E$259,ROW(H505)-H$4-(ROW(H$10)-1))/MAX(DataKernels!E$10:E$259),NA())),NA())</f>
        <v>#N/A</v>
      </c>
      <c r="I505" t="str" cm="1">
        <f t="array" ref="I505">IFERROR(IF(ROWS(I$10:I505) &lt;= H$4,DataForViolins!#REF!,IF(ROWS(I$10:I505) &lt;=2*H$4,INDEX(DataForViolins!E$10:E$259,ROW(I505)-H$4-(ROW(H$10)-1)),NA())),NA())</f>
        <v/>
      </c>
      <c r="J505" t="e" cm="1">
        <f t="array" ref="J505">IFERROR(IF(ROWS(J$10:J505) &lt;= J$4,J$1-EnterData!$N$4*DataKernels!#REF!/MAX(DataKernels!F$10:F$259),IF(ROWS(J$10:J505)&lt;=2*J$4,J$1+EnterData!$N$4*INDEX(DataKernels!F$10:F$259,ROW(J505)-J$4-(ROW(J$10)-1))/MAX(DataKernels!F$10:F$259),NA())),NA())</f>
        <v>#N/A</v>
      </c>
      <c r="K505" t="str" cm="1">
        <f t="array" ref="K505">IFERROR(IF(ROWS(K$10:K505) &lt;= J$4,DataForViolins!#REF!,IF(ROWS(K$10:K505) &lt;=2*J$4,INDEX(DataForViolins!F$10:F$259,ROW(K505)-J$4-(ROW(J$10)-1)),NA())),NA())</f>
        <v/>
      </c>
      <c r="L505" t="e" cm="1">
        <f t="array" ref="L505">IFERROR(IF(ROWS(L$10:L505) &lt;= L$4,L$1-EnterData!$N$4*DataKernels!#REF!/MAX(DataKernels!G$10:G$259),IF(ROWS(L$10:L505)&lt;=2*L$4,L$1+EnterData!$N$4*INDEX(DataKernels!G$10:G$259,ROW(L505)-L$4-(ROW(L$10)-1))/MAX(DataKernels!G$10:G$259),NA())),NA())</f>
        <v>#N/A</v>
      </c>
      <c r="M505" t="str" cm="1">
        <f t="array" ref="M505">IFERROR(IF(ROWS(M$10:M505) &lt;= L$4,DataForViolins!#REF!,IF(ROWS(M$10:M505) &lt;=2*L$4,INDEX(DataForViolins!G$10:G$259,ROW(M505)-L$4-(ROW(L$10)-1)),NA())),NA())</f>
        <v/>
      </c>
      <c r="N505" t="e" cm="1">
        <f t="array" ref="N505">IFERROR(IF(ROWS(N$10:N505) &lt;= N$4,N$1-EnterData!$N$4*DataKernels!#REF!/MAX(DataKernels!H$10:H$259),IF(ROWS(N$10:N505)&lt;=2*N$4,N$1+EnterData!$N$4*INDEX(DataKernels!H$10:H$259,ROW(N505)-N$4-(ROW(N$10)-1))/MAX(DataKernels!H$10:H$259),NA())),NA())</f>
        <v>#N/A</v>
      </c>
      <c r="O505" t="str" cm="1">
        <f t="array" ref="O505">IFERROR(IF(ROWS(O$10:O505) &lt;= N$4,DataForViolins!#REF!,IF(ROWS(O$10:O505) &lt;=2*N$4,INDEX(DataForViolins!H$10:H$259,ROW(O505)-N$4-(ROW(N$10)-1)),NA())),NA())</f>
        <v/>
      </c>
      <c r="P505" t="e" cm="1">
        <f t="array" ref="P505">IFERROR(IF(ROWS(P$10:P505) &lt;= P$4,P$1-EnterData!$N$4*DataKernels!#REF!/MAX(DataKernels!I$10:I$259),IF(ROWS(P$10:P505)&lt;=2*P$4,P$1+EnterData!$N$4*INDEX(DataKernels!I$10:I$259,ROW(P505)-P$4-(ROW(P$10)-1))/MAX(DataKernels!I$10:I$259),NA())),NA())</f>
        <v>#N/A</v>
      </c>
      <c r="Q505" t="str" cm="1">
        <f t="array" ref="Q505">IFERROR(IF(ROWS(Q$10:Q505) &lt;= P$4,DataForViolins!#REF!,IF(ROWS(Q$10:Q505) &lt;=2*P$4,INDEX(DataForViolins!I$10:I$259,ROW(Q505)-P$4-(ROW(P$10)-1)),NA())),NA())</f>
        <v/>
      </c>
      <c r="R505" t="e" cm="1">
        <f t="array" ref="R505">IFERROR(IF(ROWS(R$10:R505) &lt;= R$4,R$1-EnterData!$N$4*DataKernels!#REF!/MAX(DataKernels!J$10:J$259),IF(ROWS(R$10:R505)&lt;=2*R$4,R$1+EnterData!$N$4*INDEX(DataKernels!J$10:J$259,ROW(R505)-R$4-(ROW(R$10)-1))/MAX(DataKernels!J$10:J$259),NA())),NA())</f>
        <v>#N/A</v>
      </c>
      <c r="S505" t="str" cm="1">
        <f t="array" ref="S505">IFERROR(IF(ROWS(S$10:S505) &lt;= R$4,DataForViolins!#REF!,IF(ROWS(S$10:S505) &lt;=2*R$4,INDEX(DataForViolins!J$10:J$259,ROW(S505)-R$4-(ROW(R$10)-1)),NA())),NA())</f>
        <v/>
      </c>
      <c r="T505" t="e" cm="1">
        <f t="array" ref="T505">IFERROR(IF(ROWS(T$10:T505) &lt;= T$4,T$1-EnterData!$N$4*DataKernels!#REF!/MAX(DataKernels!K$10:K$259),IF(ROWS(T$10:T505)&lt;=2*T$4,T$1+EnterData!$N$4*INDEX(DataKernels!K$10:K$259,ROW(T505)-T$4-(ROW(T$10)-1))/MAX(DataKernels!K$10:K$259),NA())),NA())</f>
        <v>#N/A</v>
      </c>
      <c r="U505" t="str" cm="1">
        <f t="array" ref="U505">IFERROR(IF(ROWS(U$10:U505) &lt;= T$4,DataForViolins!#REF!,IF(ROWS(U$10:U505) &lt;=2*T$4,INDEX(DataForViolins!K$10:K$259,ROW(U505)-T$4-(ROW(T$10)-1)),NA())),NA())</f>
        <v/>
      </c>
    </row>
    <row r="506" spans="2:21" x14ac:dyDescent="0.25">
      <c r="B506" cm="1">
        <f t="array" ref="B506">IFERROR(IF(ROWS(B$10:B506) &lt;= B$4,B$1-EnterData!$N$4*DataKernels!#REF!/MAX(DataKernels!B$10:B$259),IF(ROWS(B$10:B506)&lt;=2*B$4,B$1+EnterData!$N$4*INDEX(DataKernels!B$10:B$259,ROW(B506)-B$4-(ROW(B$10)-1))/MAX(DataKernels!B$10:B$259),NA())),NA())</f>
        <v>1.0009139185710216</v>
      </c>
      <c r="C506" cm="1">
        <f t="array" ref="C506">IFERROR(IF(ROWS(C$10:C506) &lt;= B$4,DataForViolins!#REF!,IF(ROWS(C$10:C506) &lt;=2*B$4,INDEX(DataForViolins!B$10:B$259,ROW(C506)-B$4-(ROW(B$10)-1)),NA())),NA())</f>
        <v>232.21713277199905</v>
      </c>
      <c r="D506" cm="1">
        <f t="array" ref="D506">IFERROR(IF(ROWS(D$10:D506) &lt;= D$4,D$1-EnterData!$N$4*DataKernels!#REF!/MAX(DataKernels!C$10:C$259),IF(ROWS(D$10:D506)&lt;=2*D$4,D$1+EnterData!$N$4*INDEX(DataKernels!C$10:C$259,ROW(D506)-D$4-(ROW(D$10)-1))/MAX(DataKernels!C$10:C$259),NA())),NA())</f>
        <v>2.0011078391070338</v>
      </c>
      <c r="E506" cm="1">
        <f t="array" ref="E506">IFERROR(IF(ROWS(E$10:E506) &lt;= D$4,DataForViolins!#REF!,IF(ROWS(E$10:E506) &lt;=2*D$4,INDEX(DataForViolins!C$10:C$259,ROW(E506)-D$4-(ROW(D$10)-1)),NA())),NA())</f>
        <v>281.11819868104624</v>
      </c>
      <c r="F506" t="e" cm="1">
        <f t="array" ref="F506">IFERROR(IF(ROWS(F$10:F506) &lt;= F$4,F$1-EnterData!$N$4*DataKernels!#REF!/MAX(DataKernels!D$10:D$259),IF(ROWS(F$10:F506)&lt;=2*F$4,F$1+EnterData!$N$4*INDEX(DataKernels!D$10:D$259,ROW(F506)-F$4-(ROW(F$10)-1))/MAX(DataKernels!D$10:D$259),NA())),NA())</f>
        <v>#N/A</v>
      </c>
      <c r="G506" t="str" cm="1">
        <f t="array" ref="G506">IFERROR(IF(ROWS(G$10:G506) &lt;= F$4,DataForViolins!#REF!,IF(ROWS(G$10:G506) &lt;=2*F$4,INDEX(DataForViolins!D$10:D$259,ROW(G506)-F$4-(ROW(F$10)-1)),NA())),NA())</f>
        <v/>
      </c>
      <c r="H506" t="e" cm="1">
        <f t="array" ref="H506">IFERROR(IF(ROWS(H$10:H506) &lt;= H$4,H$1-EnterData!$N$4*DataKernels!#REF!/MAX(DataKernels!E$10:E$259),IF(ROWS(H$10:H506)&lt;=2*H$4,H$1+EnterData!$N$4*INDEX(DataKernels!E$10:E$259,ROW(H506)-H$4-(ROW(H$10)-1))/MAX(DataKernels!E$10:E$259),NA())),NA())</f>
        <v>#N/A</v>
      </c>
      <c r="I506" t="str" cm="1">
        <f t="array" ref="I506">IFERROR(IF(ROWS(I$10:I506) &lt;= H$4,DataForViolins!#REF!,IF(ROWS(I$10:I506) &lt;=2*H$4,INDEX(DataForViolins!E$10:E$259,ROW(I506)-H$4-(ROW(H$10)-1)),NA())),NA())</f>
        <v/>
      </c>
      <c r="J506" t="e" cm="1">
        <f t="array" ref="J506">IFERROR(IF(ROWS(J$10:J506) &lt;= J$4,J$1-EnterData!$N$4*DataKernels!#REF!/MAX(DataKernels!F$10:F$259),IF(ROWS(J$10:J506)&lt;=2*J$4,J$1+EnterData!$N$4*INDEX(DataKernels!F$10:F$259,ROW(J506)-J$4-(ROW(J$10)-1))/MAX(DataKernels!F$10:F$259),NA())),NA())</f>
        <v>#N/A</v>
      </c>
      <c r="K506" t="str" cm="1">
        <f t="array" ref="K506">IFERROR(IF(ROWS(K$10:K506) &lt;= J$4,DataForViolins!#REF!,IF(ROWS(K$10:K506) &lt;=2*J$4,INDEX(DataForViolins!F$10:F$259,ROW(K506)-J$4-(ROW(J$10)-1)),NA())),NA())</f>
        <v/>
      </c>
      <c r="L506" t="e" cm="1">
        <f t="array" ref="L506">IFERROR(IF(ROWS(L$10:L506) &lt;= L$4,L$1-EnterData!$N$4*DataKernels!#REF!/MAX(DataKernels!G$10:G$259),IF(ROWS(L$10:L506)&lt;=2*L$4,L$1+EnterData!$N$4*INDEX(DataKernels!G$10:G$259,ROW(L506)-L$4-(ROW(L$10)-1))/MAX(DataKernels!G$10:G$259),NA())),NA())</f>
        <v>#N/A</v>
      </c>
      <c r="M506" t="str" cm="1">
        <f t="array" ref="M506">IFERROR(IF(ROWS(M$10:M506) &lt;= L$4,DataForViolins!#REF!,IF(ROWS(M$10:M506) &lt;=2*L$4,INDEX(DataForViolins!G$10:G$259,ROW(M506)-L$4-(ROW(L$10)-1)),NA())),NA())</f>
        <v/>
      </c>
      <c r="N506" t="e" cm="1">
        <f t="array" ref="N506">IFERROR(IF(ROWS(N$10:N506) &lt;= N$4,N$1-EnterData!$N$4*DataKernels!#REF!/MAX(DataKernels!H$10:H$259),IF(ROWS(N$10:N506)&lt;=2*N$4,N$1+EnterData!$N$4*INDEX(DataKernels!H$10:H$259,ROW(N506)-N$4-(ROW(N$10)-1))/MAX(DataKernels!H$10:H$259),NA())),NA())</f>
        <v>#N/A</v>
      </c>
      <c r="O506" t="str" cm="1">
        <f t="array" ref="O506">IFERROR(IF(ROWS(O$10:O506) &lt;= N$4,DataForViolins!#REF!,IF(ROWS(O$10:O506) &lt;=2*N$4,INDEX(DataForViolins!H$10:H$259,ROW(O506)-N$4-(ROW(N$10)-1)),NA())),NA())</f>
        <v/>
      </c>
      <c r="P506" t="e" cm="1">
        <f t="array" ref="P506">IFERROR(IF(ROWS(P$10:P506) &lt;= P$4,P$1-EnterData!$N$4*DataKernels!#REF!/MAX(DataKernels!I$10:I$259),IF(ROWS(P$10:P506)&lt;=2*P$4,P$1+EnterData!$N$4*INDEX(DataKernels!I$10:I$259,ROW(P506)-P$4-(ROW(P$10)-1))/MAX(DataKernels!I$10:I$259),NA())),NA())</f>
        <v>#N/A</v>
      </c>
      <c r="Q506" t="str" cm="1">
        <f t="array" ref="Q506">IFERROR(IF(ROWS(Q$10:Q506) &lt;= P$4,DataForViolins!#REF!,IF(ROWS(Q$10:Q506) &lt;=2*P$4,INDEX(DataForViolins!I$10:I$259,ROW(Q506)-P$4-(ROW(P$10)-1)),NA())),NA())</f>
        <v/>
      </c>
      <c r="R506" t="e" cm="1">
        <f t="array" ref="R506">IFERROR(IF(ROWS(R$10:R506) &lt;= R$4,R$1-EnterData!$N$4*DataKernels!#REF!/MAX(DataKernels!J$10:J$259),IF(ROWS(R$10:R506)&lt;=2*R$4,R$1+EnterData!$N$4*INDEX(DataKernels!J$10:J$259,ROW(R506)-R$4-(ROW(R$10)-1))/MAX(DataKernels!J$10:J$259),NA())),NA())</f>
        <v>#N/A</v>
      </c>
      <c r="S506" t="str" cm="1">
        <f t="array" ref="S506">IFERROR(IF(ROWS(S$10:S506) &lt;= R$4,DataForViolins!#REF!,IF(ROWS(S$10:S506) &lt;=2*R$4,INDEX(DataForViolins!J$10:J$259,ROW(S506)-R$4-(ROW(R$10)-1)),NA())),NA())</f>
        <v/>
      </c>
      <c r="T506" t="e" cm="1">
        <f t="array" ref="T506">IFERROR(IF(ROWS(T$10:T506) &lt;= T$4,T$1-EnterData!$N$4*DataKernels!#REF!/MAX(DataKernels!K$10:K$259),IF(ROWS(T$10:T506)&lt;=2*T$4,T$1+EnterData!$N$4*INDEX(DataKernels!K$10:K$259,ROW(T506)-T$4-(ROW(T$10)-1))/MAX(DataKernels!K$10:K$259),NA())),NA())</f>
        <v>#N/A</v>
      </c>
      <c r="U506" t="str" cm="1">
        <f t="array" ref="U506">IFERROR(IF(ROWS(U$10:U506) &lt;= T$4,DataForViolins!#REF!,IF(ROWS(U$10:U506) &lt;=2*T$4,INDEX(DataForViolins!K$10:K$259,ROW(U506)-T$4-(ROW(T$10)-1)),NA())),NA())</f>
        <v/>
      </c>
    </row>
    <row r="507" spans="2:21" x14ac:dyDescent="0.25">
      <c r="B507" cm="1">
        <f t="array" ref="B507">IFERROR(IF(ROWS(B$10:B507) &lt;= B$4,B$1-EnterData!$N$4*DataKernels!#REF!/MAX(DataKernels!B$10:B$259),IF(ROWS(B$10:B507)&lt;=2*B$4,B$1+EnterData!$N$4*INDEX(DataKernels!B$10:B$259,ROW(B507)-B$4-(ROW(B$10)-1))/MAX(DataKernels!B$10:B$259),NA())),NA())</f>
        <v>1.0007793605575299</v>
      </c>
      <c r="C507" cm="1">
        <f t="array" ref="C507">IFERROR(IF(ROWS(C$10:C507) &lt;= B$4,DataForViolins!#REF!,IF(ROWS(C$10:C507) &lt;=2*B$4,INDEX(DataForViolins!B$10:B$259,ROW(C507)-B$4-(ROW(B$10)-1)),NA())),NA())</f>
        <v>232.84070308099419</v>
      </c>
      <c r="D507" cm="1">
        <f t="array" ref="D507">IFERROR(IF(ROWS(D$10:D507) &lt;= D$4,D$1-EnterData!$N$4*DataKernels!#REF!/MAX(DataKernels!C$10:C$259),IF(ROWS(D$10:D507)&lt;=2*D$4,D$1+EnterData!$N$4*INDEX(DataKernels!C$10:C$259,ROW(D507)-D$4-(ROW(D$10)-1))/MAX(DataKernels!C$10:C$259),NA())),NA())</f>
        <v>2.0009592876168978</v>
      </c>
      <c r="E507" cm="1">
        <f t="array" ref="E507">IFERROR(IF(ROWS(E$10:E507) &lt;= D$4,DataForViolins!#REF!,IF(ROWS(E$10:E507) &lt;=2*D$4,INDEX(DataForViolins!C$10:C$259,ROW(E507)-D$4-(ROW(D$10)-1)),NA())),NA())</f>
        <v>281.64180525455276</v>
      </c>
      <c r="F507" t="e" cm="1">
        <f t="array" ref="F507">IFERROR(IF(ROWS(F$10:F507) &lt;= F$4,F$1-EnterData!$N$4*DataKernels!#REF!/MAX(DataKernels!D$10:D$259),IF(ROWS(F$10:F507)&lt;=2*F$4,F$1+EnterData!$N$4*INDEX(DataKernels!D$10:D$259,ROW(F507)-F$4-(ROW(F$10)-1))/MAX(DataKernels!D$10:D$259),NA())),NA())</f>
        <v>#N/A</v>
      </c>
      <c r="G507" t="str" cm="1">
        <f t="array" ref="G507">IFERROR(IF(ROWS(G$10:G507) &lt;= F$4,DataForViolins!#REF!,IF(ROWS(G$10:G507) &lt;=2*F$4,INDEX(DataForViolins!D$10:D$259,ROW(G507)-F$4-(ROW(F$10)-1)),NA())),NA())</f>
        <v/>
      </c>
      <c r="H507" t="e" cm="1">
        <f t="array" ref="H507">IFERROR(IF(ROWS(H$10:H507) &lt;= H$4,H$1-EnterData!$N$4*DataKernels!#REF!/MAX(DataKernels!E$10:E$259),IF(ROWS(H$10:H507)&lt;=2*H$4,H$1+EnterData!$N$4*INDEX(DataKernels!E$10:E$259,ROW(H507)-H$4-(ROW(H$10)-1))/MAX(DataKernels!E$10:E$259),NA())),NA())</f>
        <v>#N/A</v>
      </c>
      <c r="I507" t="str" cm="1">
        <f t="array" ref="I507">IFERROR(IF(ROWS(I$10:I507) &lt;= H$4,DataForViolins!#REF!,IF(ROWS(I$10:I507) &lt;=2*H$4,INDEX(DataForViolins!E$10:E$259,ROW(I507)-H$4-(ROW(H$10)-1)),NA())),NA())</f>
        <v/>
      </c>
      <c r="J507" t="e" cm="1">
        <f t="array" ref="J507">IFERROR(IF(ROWS(J$10:J507) &lt;= J$4,J$1-EnterData!$N$4*DataKernels!#REF!/MAX(DataKernels!F$10:F$259),IF(ROWS(J$10:J507)&lt;=2*J$4,J$1+EnterData!$N$4*INDEX(DataKernels!F$10:F$259,ROW(J507)-J$4-(ROW(J$10)-1))/MAX(DataKernels!F$10:F$259),NA())),NA())</f>
        <v>#N/A</v>
      </c>
      <c r="K507" t="str" cm="1">
        <f t="array" ref="K507">IFERROR(IF(ROWS(K$10:K507) &lt;= J$4,DataForViolins!#REF!,IF(ROWS(K$10:K507) &lt;=2*J$4,INDEX(DataForViolins!F$10:F$259,ROW(K507)-J$4-(ROW(J$10)-1)),NA())),NA())</f>
        <v/>
      </c>
      <c r="L507" t="e" cm="1">
        <f t="array" ref="L507">IFERROR(IF(ROWS(L$10:L507) &lt;= L$4,L$1-EnterData!$N$4*DataKernels!#REF!/MAX(DataKernels!G$10:G$259),IF(ROWS(L$10:L507)&lt;=2*L$4,L$1+EnterData!$N$4*INDEX(DataKernels!G$10:G$259,ROW(L507)-L$4-(ROW(L$10)-1))/MAX(DataKernels!G$10:G$259),NA())),NA())</f>
        <v>#N/A</v>
      </c>
      <c r="M507" t="str" cm="1">
        <f t="array" ref="M507">IFERROR(IF(ROWS(M$10:M507) &lt;= L$4,DataForViolins!#REF!,IF(ROWS(M$10:M507) &lt;=2*L$4,INDEX(DataForViolins!G$10:G$259,ROW(M507)-L$4-(ROW(L$10)-1)),NA())),NA())</f>
        <v/>
      </c>
      <c r="N507" t="e" cm="1">
        <f t="array" ref="N507">IFERROR(IF(ROWS(N$10:N507) &lt;= N$4,N$1-EnterData!$N$4*DataKernels!#REF!/MAX(DataKernels!H$10:H$259),IF(ROWS(N$10:N507)&lt;=2*N$4,N$1+EnterData!$N$4*INDEX(DataKernels!H$10:H$259,ROW(N507)-N$4-(ROW(N$10)-1))/MAX(DataKernels!H$10:H$259),NA())),NA())</f>
        <v>#N/A</v>
      </c>
      <c r="O507" t="str" cm="1">
        <f t="array" ref="O507">IFERROR(IF(ROWS(O$10:O507) &lt;= N$4,DataForViolins!#REF!,IF(ROWS(O$10:O507) &lt;=2*N$4,INDEX(DataForViolins!H$10:H$259,ROW(O507)-N$4-(ROW(N$10)-1)),NA())),NA())</f>
        <v/>
      </c>
      <c r="P507" t="e" cm="1">
        <f t="array" ref="P507">IFERROR(IF(ROWS(P$10:P507) &lt;= P$4,P$1-EnterData!$N$4*DataKernels!#REF!/MAX(DataKernels!I$10:I$259),IF(ROWS(P$10:P507)&lt;=2*P$4,P$1+EnterData!$N$4*INDEX(DataKernels!I$10:I$259,ROW(P507)-P$4-(ROW(P$10)-1))/MAX(DataKernels!I$10:I$259),NA())),NA())</f>
        <v>#N/A</v>
      </c>
      <c r="Q507" t="str" cm="1">
        <f t="array" ref="Q507">IFERROR(IF(ROWS(Q$10:Q507) &lt;= P$4,DataForViolins!#REF!,IF(ROWS(Q$10:Q507) &lt;=2*P$4,INDEX(DataForViolins!I$10:I$259,ROW(Q507)-P$4-(ROW(P$10)-1)),NA())),NA())</f>
        <v/>
      </c>
      <c r="R507" t="e" cm="1">
        <f t="array" ref="R507">IFERROR(IF(ROWS(R$10:R507) &lt;= R$4,R$1-EnterData!$N$4*DataKernels!#REF!/MAX(DataKernels!J$10:J$259),IF(ROWS(R$10:R507)&lt;=2*R$4,R$1+EnterData!$N$4*INDEX(DataKernels!J$10:J$259,ROW(R507)-R$4-(ROW(R$10)-1))/MAX(DataKernels!J$10:J$259),NA())),NA())</f>
        <v>#N/A</v>
      </c>
      <c r="S507" t="str" cm="1">
        <f t="array" ref="S507">IFERROR(IF(ROWS(S$10:S507) &lt;= R$4,DataForViolins!#REF!,IF(ROWS(S$10:S507) &lt;=2*R$4,INDEX(DataForViolins!J$10:J$259,ROW(S507)-R$4-(ROW(R$10)-1)),NA())),NA())</f>
        <v/>
      </c>
      <c r="T507" t="e" cm="1">
        <f t="array" ref="T507">IFERROR(IF(ROWS(T$10:T507) &lt;= T$4,T$1-EnterData!$N$4*DataKernels!#REF!/MAX(DataKernels!K$10:K$259),IF(ROWS(T$10:T507)&lt;=2*T$4,T$1+EnterData!$N$4*INDEX(DataKernels!K$10:K$259,ROW(T507)-T$4-(ROW(T$10)-1))/MAX(DataKernels!K$10:K$259),NA())),NA())</f>
        <v>#N/A</v>
      </c>
      <c r="U507" t="str" cm="1">
        <f t="array" ref="U507">IFERROR(IF(ROWS(U$10:U507) &lt;= T$4,DataForViolins!#REF!,IF(ROWS(U$10:U507) &lt;=2*T$4,INDEX(DataForViolins!K$10:K$259,ROW(U507)-T$4-(ROW(T$10)-1)),NA())),NA())</f>
        <v/>
      </c>
    </row>
    <row r="508" spans="2:21" x14ac:dyDescent="0.25">
      <c r="B508" cm="1">
        <f t="array" ref="B508">IFERROR(IF(ROWS(B$10:B508) &lt;= B$4,B$1-EnterData!$N$4*DataKernels!#REF!/MAX(DataKernels!B$10:B$259),IF(ROWS(B$10:B508)&lt;=2*B$4,B$1+EnterData!$N$4*INDEX(DataKernels!B$10:B$259,ROW(B508)-B$4-(ROW(B$10)-1))/MAX(DataKernels!B$10:B$259),NA())),NA())</f>
        <v>1.0006625586673281</v>
      </c>
      <c r="C508" cm="1">
        <f t="array" ref="C508">IFERROR(IF(ROWS(C$10:C508) &lt;= B$4,DataForViolins!#REF!,IF(ROWS(C$10:C508) &lt;=2*B$4,INDEX(DataForViolins!B$10:B$259,ROW(C508)-B$4-(ROW(B$10)-1)),NA())),NA())</f>
        <v>233.46427338998933</v>
      </c>
      <c r="D508" cm="1">
        <f t="array" ref="D508">IFERROR(IF(ROWS(D$10:D508) &lt;= D$4,D$1-EnterData!$N$4*DataKernels!#REF!/MAX(DataKernels!C$10:C$259),IF(ROWS(D$10:D508)&lt;=2*D$4,D$1+EnterData!$N$4*INDEX(DataKernels!C$10:C$259,ROW(D508)-D$4-(ROW(D$10)-1))/MAX(DataKernels!C$10:C$259),NA())),NA())</f>
        <v>2.0008286871314307</v>
      </c>
      <c r="E508" cm="1">
        <f t="array" ref="E508">IFERROR(IF(ROWS(E$10:E508) &lt;= D$4,DataForViolins!#REF!,IF(ROWS(E$10:E508) &lt;=2*D$4,INDEX(DataForViolins!C$10:C$259,ROW(E508)-D$4-(ROW(D$10)-1)),NA())),NA())</f>
        <v>282.16541182805929</v>
      </c>
      <c r="F508" t="e" cm="1">
        <f t="array" ref="F508">IFERROR(IF(ROWS(F$10:F508) &lt;= F$4,F$1-EnterData!$N$4*DataKernels!#REF!/MAX(DataKernels!D$10:D$259),IF(ROWS(F$10:F508)&lt;=2*F$4,F$1+EnterData!$N$4*INDEX(DataKernels!D$10:D$259,ROW(F508)-F$4-(ROW(F$10)-1))/MAX(DataKernels!D$10:D$259),NA())),NA())</f>
        <v>#N/A</v>
      </c>
      <c r="G508" t="str" cm="1">
        <f t="array" ref="G508">IFERROR(IF(ROWS(G$10:G508) &lt;= F$4,DataForViolins!#REF!,IF(ROWS(G$10:G508) &lt;=2*F$4,INDEX(DataForViolins!D$10:D$259,ROW(G508)-F$4-(ROW(F$10)-1)),NA())),NA())</f>
        <v/>
      </c>
      <c r="H508" t="e" cm="1">
        <f t="array" ref="H508">IFERROR(IF(ROWS(H$10:H508) &lt;= H$4,H$1-EnterData!$N$4*DataKernels!#REF!/MAX(DataKernels!E$10:E$259),IF(ROWS(H$10:H508)&lt;=2*H$4,H$1+EnterData!$N$4*INDEX(DataKernels!E$10:E$259,ROW(H508)-H$4-(ROW(H$10)-1))/MAX(DataKernels!E$10:E$259),NA())),NA())</f>
        <v>#N/A</v>
      </c>
      <c r="I508" t="str" cm="1">
        <f t="array" ref="I508">IFERROR(IF(ROWS(I$10:I508) &lt;= H$4,DataForViolins!#REF!,IF(ROWS(I$10:I508) &lt;=2*H$4,INDEX(DataForViolins!E$10:E$259,ROW(I508)-H$4-(ROW(H$10)-1)),NA())),NA())</f>
        <v/>
      </c>
      <c r="J508" t="e" cm="1">
        <f t="array" ref="J508">IFERROR(IF(ROWS(J$10:J508) &lt;= J$4,J$1-EnterData!$N$4*DataKernels!#REF!/MAX(DataKernels!F$10:F$259),IF(ROWS(J$10:J508)&lt;=2*J$4,J$1+EnterData!$N$4*INDEX(DataKernels!F$10:F$259,ROW(J508)-J$4-(ROW(J$10)-1))/MAX(DataKernels!F$10:F$259),NA())),NA())</f>
        <v>#N/A</v>
      </c>
      <c r="K508" t="str" cm="1">
        <f t="array" ref="K508">IFERROR(IF(ROWS(K$10:K508) &lt;= J$4,DataForViolins!#REF!,IF(ROWS(K$10:K508) &lt;=2*J$4,INDEX(DataForViolins!F$10:F$259,ROW(K508)-J$4-(ROW(J$10)-1)),NA())),NA())</f>
        <v/>
      </c>
      <c r="L508" t="e" cm="1">
        <f t="array" ref="L508">IFERROR(IF(ROWS(L$10:L508) &lt;= L$4,L$1-EnterData!$N$4*DataKernels!#REF!/MAX(DataKernels!G$10:G$259),IF(ROWS(L$10:L508)&lt;=2*L$4,L$1+EnterData!$N$4*INDEX(DataKernels!G$10:G$259,ROW(L508)-L$4-(ROW(L$10)-1))/MAX(DataKernels!G$10:G$259),NA())),NA())</f>
        <v>#N/A</v>
      </c>
      <c r="M508" t="str" cm="1">
        <f t="array" ref="M508">IFERROR(IF(ROWS(M$10:M508) &lt;= L$4,DataForViolins!#REF!,IF(ROWS(M$10:M508) &lt;=2*L$4,INDEX(DataForViolins!G$10:G$259,ROW(M508)-L$4-(ROW(L$10)-1)),NA())),NA())</f>
        <v/>
      </c>
      <c r="N508" t="e" cm="1">
        <f t="array" ref="N508">IFERROR(IF(ROWS(N$10:N508) &lt;= N$4,N$1-EnterData!$N$4*DataKernels!#REF!/MAX(DataKernels!H$10:H$259),IF(ROWS(N$10:N508)&lt;=2*N$4,N$1+EnterData!$N$4*INDEX(DataKernels!H$10:H$259,ROW(N508)-N$4-(ROW(N$10)-1))/MAX(DataKernels!H$10:H$259),NA())),NA())</f>
        <v>#N/A</v>
      </c>
      <c r="O508" t="str" cm="1">
        <f t="array" ref="O508">IFERROR(IF(ROWS(O$10:O508) &lt;= N$4,DataForViolins!#REF!,IF(ROWS(O$10:O508) &lt;=2*N$4,INDEX(DataForViolins!H$10:H$259,ROW(O508)-N$4-(ROW(N$10)-1)),NA())),NA())</f>
        <v/>
      </c>
      <c r="P508" t="e" cm="1">
        <f t="array" ref="P508">IFERROR(IF(ROWS(P$10:P508) &lt;= P$4,P$1-EnterData!$N$4*DataKernels!#REF!/MAX(DataKernels!I$10:I$259),IF(ROWS(P$10:P508)&lt;=2*P$4,P$1+EnterData!$N$4*INDEX(DataKernels!I$10:I$259,ROW(P508)-P$4-(ROW(P$10)-1))/MAX(DataKernels!I$10:I$259),NA())),NA())</f>
        <v>#N/A</v>
      </c>
      <c r="Q508" t="str" cm="1">
        <f t="array" ref="Q508">IFERROR(IF(ROWS(Q$10:Q508) &lt;= P$4,DataForViolins!#REF!,IF(ROWS(Q$10:Q508) &lt;=2*P$4,INDEX(DataForViolins!I$10:I$259,ROW(Q508)-P$4-(ROW(P$10)-1)),NA())),NA())</f>
        <v/>
      </c>
      <c r="R508" t="e" cm="1">
        <f t="array" ref="R508">IFERROR(IF(ROWS(R$10:R508) &lt;= R$4,R$1-EnterData!$N$4*DataKernels!#REF!/MAX(DataKernels!J$10:J$259),IF(ROWS(R$10:R508)&lt;=2*R$4,R$1+EnterData!$N$4*INDEX(DataKernels!J$10:J$259,ROW(R508)-R$4-(ROW(R$10)-1))/MAX(DataKernels!J$10:J$259),NA())),NA())</f>
        <v>#N/A</v>
      </c>
      <c r="S508" t="str" cm="1">
        <f t="array" ref="S508">IFERROR(IF(ROWS(S$10:S508) &lt;= R$4,DataForViolins!#REF!,IF(ROWS(S$10:S508) &lt;=2*R$4,INDEX(DataForViolins!J$10:J$259,ROW(S508)-R$4-(ROW(R$10)-1)),NA())),NA())</f>
        <v/>
      </c>
      <c r="T508" t="e" cm="1">
        <f t="array" ref="T508">IFERROR(IF(ROWS(T$10:T508) &lt;= T$4,T$1-EnterData!$N$4*DataKernels!#REF!/MAX(DataKernels!K$10:K$259),IF(ROWS(T$10:T508)&lt;=2*T$4,T$1+EnterData!$N$4*INDEX(DataKernels!K$10:K$259,ROW(T508)-T$4-(ROW(T$10)-1))/MAX(DataKernels!K$10:K$259),NA())),NA())</f>
        <v>#N/A</v>
      </c>
      <c r="U508" t="str" cm="1">
        <f t="array" ref="U508">IFERROR(IF(ROWS(U$10:U508) &lt;= T$4,DataForViolins!#REF!,IF(ROWS(U$10:U508) &lt;=2*T$4,INDEX(DataForViolins!K$10:K$259,ROW(U508)-T$4-(ROW(T$10)-1)),NA())),NA())</f>
        <v/>
      </c>
    </row>
    <row r="509" spans="2:21" x14ac:dyDescent="0.25">
      <c r="B509" cm="1">
        <f t="array" ref="B509">IFERROR(IF(ROWS(B$10:B509) &lt;= B$4,B$1-EnterData!$N$4*DataKernels!#REF!/MAX(DataKernels!B$10:B$259),IF(ROWS(B$10:B509)&lt;=2*B$4,B$1+EnterData!$N$4*INDEX(DataKernels!B$10:B$259,ROW(B509)-B$4-(ROW(B$10)-1))/MAX(DataKernels!B$10:B$259),NA())),NA())</f>
        <v>1.0005615199035476</v>
      </c>
      <c r="C509" cm="1">
        <f t="array" ref="C509">IFERROR(IF(ROWS(C$10:C509) &lt;= B$4,DataForViolins!#REF!,IF(ROWS(C$10:C509) &lt;=2*B$4,INDEX(DataForViolins!B$10:B$259,ROW(C509)-B$4-(ROW(B$10)-1)),NA())),NA())</f>
        <v>234.08784369898447</v>
      </c>
      <c r="D509" cm="1">
        <f t="array" ref="D509">IFERROR(IF(ROWS(D$10:D509) &lt;= D$4,D$1-EnterData!$N$4*DataKernels!#REF!/MAX(DataKernels!C$10:C$259),IF(ROWS(D$10:D509)&lt;=2*D$4,D$1+EnterData!$N$4*INDEX(DataKernels!C$10:C$259,ROW(D509)-D$4-(ROW(D$10)-1))/MAX(DataKernels!C$10:C$259),NA())),NA())</f>
        <v>2.0007141670121023</v>
      </c>
      <c r="E509" cm="1">
        <f t="array" ref="E509">IFERROR(IF(ROWS(E$10:E509) &lt;= D$4,DataForViolins!#REF!,IF(ROWS(E$10:E509) &lt;=2*D$4,INDEX(DataForViolins!C$10:C$259,ROW(E509)-D$4-(ROW(D$10)-1)),NA())),NA())</f>
        <v>282.68901840156582</v>
      </c>
      <c r="F509" t="e" cm="1">
        <f t="array" ref="F509">IFERROR(IF(ROWS(F$10:F509) &lt;= F$4,F$1-EnterData!$N$4*DataKernels!#REF!/MAX(DataKernels!D$10:D$259),IF(ROWS(F$10:F509)&lt;=2*F$4,F$1+EnterData!$N$4*INDEX(DataKernels!D$10:D$259,ROW(F509)-F$4-(ROW(F$10)-1))/MAX(DataKernels!D$10:D$259),NA())),NA())</f>
        <v>#N/A</v>
      </c>
      <c r="G509" t="str" cm="1">
        <f t="array" ref="G509">IFERROR(IF(ROWS(G$10:G509) &lt;= F$4,DataForViolins!#REF!,IF(ROWS(G$10:G509) &lt;=2*F$4,INDEX(DataForViolins!D$10:D$259,ROW(G509)-F$4-(ROW(F$10)-1)),NA())),NA())</f>
        <v/>
      </c>
      <c r="H509" t="e" cm="1">
        <f t="array" ref="H509">IFERROR(IF(ROWS(H$10:H509) &lt;= H$4,H$1-EnterData!$N$4*DataKernels!#REF!/MAX(DataKernels!E$10:E$259),IF(ROWS(H$10:H509)&lt;=2*H$4,H$1+EnterData!$N$4*INDEX(DataKernels!E$10:E$259,ROW(H509)-H$4-(ROW(H$10)-1))/MAX(DataKernels!E$10:E$259),NA())),NA())</f>
        <v>#N/A</v>
      </c>
      <c r="I509" t="str" cm="1">
        <f t="array" ref="I509">IFERROR(IF(ROWS(I$10:I509) &lt;= H$4,DataForViolins!#REF!,IF(ROWS(I$10:I509) &lt;=2*H$4,INDEX(DataForViolins!E$10:E$259,ROW(I509)-H$4-(ROW(H$10)-1)),NA())),NA())</f>
        <v/>
      </c>
      <c r="J509" t="e" cm="1">
        <f t="array" ref="J509">IFERROR(IF(ROWS(J$10:J509) &lt;= J$4,J$1-EnterData!$N$4*DataKernels!#REF!/MAX(DataKernels!F$10:F$259),IF(ROWS(J$10:J509)&lt;=2*J$4,J$1+EnterData!$N$4*INDEX(DataKernels!F$10:F$259,ROW(J509)-J$4-(ROW(J$10)-1))/MAX(DataKernels!F$10:F$259),NA())),NA())</f>
        <v>#N/A</v>
      </c>
      <c r="K509" t="str" cm="1">
        <f t="array" ref="K509">IFERROR(IF(ROWS(K$10:K509) &lt;= J$4,DataForViolins!#REF!,IF(ROWS(K$10:K509) &lt;=2*J$4,INDEX(DataForViolins!F$10:F$259,ROW(K509)-J$4-(ROW(J$10)-1)),NA())),NA())</f>
        <v/>
      </c>
      <c r="L509" t="e" cm="1">
        <f t="array" ref="L509">IFERROR(IF(ROWS(L$10:L509) &lt;= L$4,L$1-EnterData!$N$4*DataKernels!#REF!/MAX(DataKernels!G$10:G$259),IF(ROWS(L$10:L509)&lt;=2*L$4,L$1+EnterData!$N$4*INDEX(DataKernels!G$10:G$259,ROW(L509)-L$4-(ROW(L$10)-1))/MAX(DataKernels!G$10:G$259),NA())),NA())</f>
        <v>#N/A</v>
      </c>
      <c r="M509" t="str" cm="1">
        <f t="array" ref="M509">IFERROR(IF(ROWS(M$10:M509) &lt;= L$4,DataForViolins!#REF!,IF(ROWS(M$10:M509) &lt;=2*L$4,INDEX(DataForViolins!G$10:G$259,ROW(M509)-L$4-(ROW(L$10)-1)),NA())),NA())</f>
        <v/>
      </c>
      <c r="N509" t="e" cm="1">
        <f t="array" ref="N509">IFERROR(IF(ROWS(N$10:N509) &lt;= N$4,N$1-EnterData!$N$4*DataKernels!#REF!/MAX(DataKernels!H$10:H$259),IF(ROWS(N$10:N509)&lt;=2*N$4,N$1+EnterData!$N$4*INDEX(DataKernels!H$10:H$259,ROW(N509)-N$4-(ROW(N$10)-1))/MAX(DataKernels!H$10:H$259),NA())),NA())</f>
        <v>#N/A</v>
      </c>
      <c r="O509" t="str" cm="1">
        <f t="array" ref="O509">IFERROR(IF(ROWS(O$10:O509) &lt;= N$4,DataForViolins!#REF!,IF(ROWS(O$10:O509) &lt;=2*N$4,INDEX(DataForViolins!H$10:H$259,ROW(O509)-N$4-(ROW(N$10)-1)),NA())),NA())</f>
        <v/>
      </c>
      <c r="P509" t="e" cm="1">
        <f t="array" ref="P509">IFERROR(IF(ROWS(P$10:P509) &lt;= P$4,P$1-EnterData!$N$4*DataKernels!#REF!/MAX(DataKernels!I$10:I$259),IF(ROWS(P$10:P509)&lt;=2*P$4,P$1+EnterData!$N$4*INDEX(DataKernels!I$10:I$259,ROW(P509)-P$4-(ROW(P$10)-1))/MAX(DataKernels!I$10:I$259),NA())),NA())</f>
        <v>#N/A</v>
      </c>
      <c r="Q509" t="str" cm="1">
        <f t="array" ref="Q509">IFERROR(IF(ROWS(Q$10:Q509) &lt;= P$4,DataForViolins!#REF!,IF(ROWS(Q$10:Q509) &lt;=2*P$4,INDEX(DataForViolins!I$10:I$259,ROW(Q509)-P$4-(ROW(P$10)-1)),NA())),NA())</f>
        <v/>
      </c>
      <c r="R509" t="e" cm="1">
        <f t="array" ref="R509">IFERROR(IF(ROWS(R$10:R509) &lt;= R$4,R$1-EnterData!$N$4*DataKernels!#REF!/MAX(DataKernels!J$10:J$259),IF(ROWS(R$10:R509)&lt;=2*R$4,R$1+EnterData!$N$4*INDEX(DataKernels!J$10:J$259,ROW(R509)-R$4-(ROW(R$10)-1))/MAX(DataKernels!J$10:J$259),NA())),NA())</f>
        <v>#N/A</v>
      </c>
      <c r="S509" t="str" cm="1">
        <f t="array" ref="S509">IFERROR(IF(ROWS(S$10:S509) &lt;= R$4,DataForViolins!#REF!,IF(ROWS(S$10:S509) &lt;=2*R$4,INDEX(DataForViolins!J$10:J$259,ROW(S509)-R$4-(ROW(R$10)-1)),NA())),NA())</f>
        <v/>
      </c>
      <c r="T509" t="e" cm="1">
        <f t="array" ref="T509">IFERROR(IF(ROWS(T$10:T509) &lt;= T$4,T$1-EnterData!$N$4*DataKernels!#REF!/MAX(DataKernels!K$10:K$259),IF(ROWS(T$10:T509)&lt;=2*T$4,T$1+EnterData!$N$4*INDEX(DataKernels!K$10:K$259,ROW(T509)-T$4-(ROW(T$10)-1))/MAX(DataKernels!K$10:K$259),NA())),NA())</f>
        <v>#N/A</v>
      </c>
      <c r="U509" t="str" cm="1">
        <f t="array" ref="U509">IFERROR(IF(ROWS(U$10:U509) &lt;= T$4,DataForViolins!#REF!,IF(ROWS(U$10:U509) &lt;=2*T$4,INDEX(DataForViolins!K$10:K$259,ROW(U509)-T$4-(ROW(T$10)-1)),NA())),NA())</f>
        <v/>
      </c>
    </row>
  </sheetData>
  <sheetProtection sheet="1" objects="1" scenarios="1"/>
  <mergeCells count="4">
    <mergeCell ref="D9:E9"/>
    <mergeCell ref="F9:G9"/>
    <mergeCell ref="H9:I9"/>
    <mergeCell ref="B9:C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EnterData</vt:lpstr>
      <vt:lpstr>DataForViolins</vt:lpstr>
      <vt:lpstr>DataKernels</vt:lpstr>
      <vt:lpstr>DataForPlotting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Schneider</dc:creator>
  <cp:lastModifiedBy>Mario Schneider</cp:lastModifiedBy>
  <dcterms:created xsi:type="dcterms:W3CDTF">2020-05-05T07:43:44Z</dcterms:created>
  <dcterms:modified xsi:type="dcterms:W3CDTF">2020-05-11T14:35:10Z</dcterms:modified>
</cp:coreProperties>
</file>